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6A53E550-7FDB-9441-B08F-65F566BBB56A}" xr6:coauthVersionLast="47" xr6:coauthVersionMax="47" xr10:uidLastSave="{00000000-0000-0000-0000-000000000000}"/>
  <bookViews>
    <workbookView xWindow="0" yWindow="500" windowWidth="23260" windowHeight="124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14" i="1" l="1"/>
  <c r="S314" i="1" s="1"/>
  <c r="AX314" i="1"/>
  <c r="AV314" i="1"/>
  <c r="AW314" i="1" s="1"/>
  <c r="AU314" i="1"/>
  <c r="AS314" i="1"/>
  <c r="AL314" i="1"/>
  <c r="I314" i="1" s="1"/>
  <c r="H314" i="1" s="1"/>
  <c r="AG314" i="1"/>
  <c r="J314" i="1" s="1"/>
  <c r="Y314" i="1"/>
  <c r="X314" i="1"/>
  <c r="W314" i="1" s="1"/>
  <c r="P314" i="1"/>
  <c r="AY313" i="1"/>
  <c r="S313" i="1" s="1"/>
  <c r="AX313" i="1"/>
  <c r="AW313" i="1" s="1"/>
  <c r="AV313" i="1"/>
  <c r="AU313" i="1"/>
  <c r="AS313" i="1" s="1"/>
  <c r="AL313" i="1"/>
  <c r="I313" i="1" s="1"/>
  <c r="H313" i="1" s="1"/>
  <c r="AG313" i="1"/>
  <c r="J313" i="1" s="1"/>
  <c r="Y313" i="1"/>
  <c r="X313" i="1"/>
  <c r="P313" i="1"/>
  <c r="AY312" i="1"/>
  <c r="AX312" i="1"/>
  <c r="AV312" i="1"/>
  <c r="S312" i="1" s="1"/>
  <c r="AU312" i="1"/>
  <c r="AS312" i="1"/>
  <c r="AL312" i="1"/>
  <c r="I312" i="1" s="1"/>
  <c r="H312" i="1" s="1"/>
  <c r="AG312" i="1"/>
  <c r="Y312" i="1"/>
  <c r="X312" i="1"/>
  <c r="W312" i="1"/>
  <c r="P312" i="1"/>
  <c r="J312" i="1"/>
  <c r="AY311" i="1"/>
  <c r="AX311" i="1"/>
  <c r="AV311" i="1"/>
  <c r="AU311" i="1"/>
  <c r="AS311" i="1" s="1"/>
  <c r="AF311" i="1" s="1"/>
  <c r="AL311" i="1"/>
  <c r="I311" i="1" s="1"/>
  <c r="H311" i="1" s="1"/>
  <c r="AG311" i="1"/>
  <c r="J311" i="1" s="1"/>
  <c r="Y311" i="1"/>
  <c r="X311" i="1"/>
  <c r="W311" i="1" s="1"/>
  <c r="P311" i="1"/>
  <c r="AY310" i="1"/>
  <c r="S310" i="1" s="1"/>
  <c r="AX310" i="1"/>
  <c r="AW310" i="1"/>
  <c r="AV310" i="1"/>
  <c r="AU310" i="1"/>
  <c r="AS310" i="1" s="1"/>
  <c r="K310" i="1" s="1"/>
  <c r="AL310" i="1"/>
  <c r="I310" i="1" s="1"/>
  <c r="H310" i="1" s="1"/>
  <c r="AA310" i="1" s="1"/>
  <c r="AG310" i="1"/>
  <c r="J310" i="1" s="1"/>
  <c r="Y310" i="1"/>
  <c r="X310" i="1"/>
  <c r="W310" i="1"/>
  <c r="P310" i="1"/>
  <c r="AY309" i="1"/>
  <c r="AX309" i="1"/>
  <c r="AV309" i="1"/>
  <c r="S309" i="1" s="1"/>
  <c r="AU309" i="1"/>
  <c r="AS309" i="1" s="1"/>
  <c r="AT309" i="1" s="1"/>
  <c r="AL309" i="1"/>
  <c r="I309" i="1" s="1"/>
  <c r="H309" i="1" s="1"/>
  <c r="AG309" i="1"/>
  <c r="J309" i="1" s="1"/>
  <c r="Y309" i="1"/>
  <c r="X309" i="1"/>
  <c r="P309" i="1"/>
  <c r="AY308" i="1"/>
  <c r="AX308" i="1"/>
  <c r="AW308" i="1"/>
  <c r="AV308" i="1"/>
  <c r="AU308" i="1"/>
  <c r="AS308" i="1" s="1"/>
  <c r="AL308" i="1"/>
  <c r="I308" i="1" s="1"/>
  <c r="H308" i="1" s="1"/>
  <c r="AG308" i="1"/>
  <c r="AE308" i="1"/>
  <c r="Y308" i="1"/>
  <c r="X308" i="1"/>
  <c r="W308" i="1" s="1"/>
  <c r="P308" i="1"/>
  <c r="J308" i="1"/>
  <c r="AY307" i="1"/>
  <c r="AX307" i="1"/>
  <c r="AV307" i="1"/>
  <c r="AU307" i="1"/>
  <c r="AS307" i="1" s="1"/>
  <c r="AL307" i="1"/>
  <c r="I307" i="1" s="1"/>
  <c r="H307" i="1" s="1"/>
  <c r="AG307" i="1"/>
  <c r="J307" i="1" s="1"/>
  <c r="Y307" i="1"/>
  <c r="X307" i="1"/>
  <c r="W307" i="1" s="1"/>
  <c r="P307" i="1"/>
  <c r="AY306" i="1"/>
  <c r="AX306" i="1"/>
  <c r="AV306" i="1"/>
  <c r="AW306" i="1" s="1"/>
  <c r="AU306" i="1"/>
  <c r="AS306" i="1"/>
  <c r="K306" i="1" s="1"/>
  <c r="AL306" i="1"/>
  <c r="I306" i="1" s="1"/>
  <c r="H306" i="1" s="1"/>
  <c r="AA306" i="1" s="1"/>
  <c r="AG306" i="1"/>
  <c r="J306" i="1" s="1"/>
  <c r="Y306" i="1"/>
  <c r="W306" i="1" s="1"/>
  <c r="X306" i="1"/>
  <c r="S306" i="1"/>
  <c r="P306" i="1"/>
  <c r="AY305" i="1"/>
  <c r="AX305" i="1"/>
  <c r="AV305" i="1"/>
  <c r="AU305" i="1"/>
  <c r="AS305" i="1" s="1"/>
  <c r="AT305" i="1" s="1"/>
  <c r="AL305" i="1"/>
  <c r="AG305" i="1"/>
  <c r="J305" i="1" s="1"/>
  <c r="Y305" i="1"/>
  <c r="X305" i="1"/>
  <c r="W305" i="1" s="1"/>
  <c r="P305" i="1"/>
  <c r="I305" i="1"/>
  <c r="H305" i="1" s="1"/>
  <c r="AA305" i="1" s="1"/>
  <c r="AY304" i="1"/>
  <c r="AX304" i="1"/>
  <c r="AV304" i="1"/>
  <c r="AU304" i="1"/>
  <c r="AS304" i="1" s="1"/>
  <c r="AL304" i="1"/>
  <c r="I304" i="1" s="1"/>
  <c r="H304" i="1" s="1"/>
  <c r="AA304" i="1" s="1"/>
  <c r="AG304" i="1"/>
  <c r="J304" i="1" s="1"/>
  <c r="Y304" i="1"/>
  <c r="W304" i="1" s="1"/>
  <c r="X304" i="1"/>
  <c r="P304" i="1"/>
  <c r="AY303" i="1"/>
  <c r="AX303" i="1"/>
  <c r="AV303" i="1"/>
  <c r="AU303" i="1"/>
  <c r="AS303" i="1" s="1"/>
  <c r="AL303" i="1"/>
  <c r="I303" i="1" s="1"/>
  <c r="H303" i="1" s="1"/>
  <c r="AG303" i="1"/>
  <c r="J303" i="1" s="1"/>
  <c r="Y303" i="1"/>
  <c r="X303" i="1"/>
  <c r="P303" i="1"/>
  <c r="AY302" i="1"/>
  <c r="AX302" i="1"/>
  <c r="AV302" i="1"/>
  <c r="AU302" i="1"/>
  <c r="AS302" i="1"/>
  <c r="AT302" i="1" s="1"/>
  <c r="AL302" i="1"/>
  <c r="I302" i="1" s="1"/>
  <c r="H302" i="1" s="1"/>
  <c r="AG302" i="1"/>
  <c r="Y302" i="1"/>
  <c r="W302" i="1" s="1"/>
  <c r="X302" i="1"/>
  <c r="P302" i="1"/>
  <c r="J302" i="1"/>
  <c r="AY301" i="1"/>
  <c r="AX301" i="1"/>
  <c r="AV301" i="1"/>
  <c r="AU301" i="1"/>
  <c r="AS301" i="1" s="1"/>
  <c r="AF301" i="1" s="1"/>
  <c r="AL301" i="1"/>
  <c r="AG301" i="1"/>
  <c r="J301" i="1" s="1"/>
  <c r="Y301" i="1"/>
  <c r="X301" i="1"/>
  <c r="P301" i="1"/>
  <c r="I301" i="1"/>
  <c r="H301" i="1" s="1"/>
  <c r="AY300" i="1"/>
  <c r="S300" i="1" s="1"/>
  <c r="AX300" i="1"/>
  <c r="AV300" i="1"/>
  <c r="AU300" i="1"/>
  <c r="AT300" i="1"/>
  <c r="AS300" i="1"/>
  <c r="AF300" i="1" s="1"/>
  <c r="AL300" i="1"/>
  <c r="I300" i="1" s="1"/>
  <c r="H300" i="1" s="1"/>
  <c r="AG300" i="1"/>
  <c r="J300" i="1" s="1"/>
  <c r="AE300" i="1"/>
  <c r="Y300" i="1"/>
  <c r="X300" i="1"/>
  <c r="W300" i="1" s="1"/>
  <c r="P300" i="1"/>
  <c r="N300" i="1"/>
  <c r="K300" i="1"/>
  <c r="AY299" i="1"/>
  <c r="AX299" i="1"/>
  <c r="AV299" i="1"/>
  <c r="AU299" i="1"/>
  <c r="AS299" i="1" s="1"/>
  <c r="AF299" i="1" s="1"/>
  <c r="AL299" i="1"/>
  <c r="I299" i="1" s="1"/>
  <c r="H299" i="1" s="1"/>
  <c r="AG299" i="1"/>
  <c r="J299" i="1" s="1"/>
  <c r="Y299" i="1"/>
  <c r="X299" i="1"/>
  <c r="W299" i="1" s="1"/>
  <c r="P299" i="1"/>
  <c r="AY298" i="1"/>
  <c r="AX298" i="1"/>
  <c r="AV298" i="1"/>
  <c r="AU298" i="1"/>
  <c r="AS298" i="1" s="1"/>
  <c r="AL298" i="1"/>
  <c r="I298" i="1" s="1"/>
  <c r="H298" i="1" s="1"/>
  <c r="AA298" i="1" s="1"/>
  <c r="AG298" i="1"/>
  <c r="J298" i="1" s="1"/>
  <c r="Y298" i="1"/>
  <c r="X298" i="1"/>
  <c r="W298" i="1" s="1"/>
  <c r="S298" i="1"/>
  <c r="P298" i="1"/>
  <c r="AY297" i="1"/>
  <c r="AX297" i="1"/>
  <c r="AV297" i="1"/>
  <c r="AU297" i="1"/>
  <c r="AS297" i="1" s="1"/>
  <c r="N297" i="1" s="1"/>
  <c r="AL297" i="1"/>
  <c r="AG297" i="1"/>
  <c r="Y297" i="1"/>
  <c r="X297" i="1"/>
  <c r="P297" i="1"/>
  <c r="J297" i="1"/>
  <c r="I297" i="1"/>
  <c r="H297" i="1" s="1"/>
  <c r="AY296" i="1"/>
  <c r="AX296" i="1"/>
  <c r="AV296" i="1"/>
  <c r="S296" i="1" s="1"/>
  <c r="AU296" i="1"/>
  <c r="AS296" i="1"/>
  <c r="AE296" i="1" s="1"/>
  <c r="AL296" i="1"/>
  <c r="I296" i="1" s="1"/>
  <c r="H296" i="1" s="1"/>
  <c r="AG296" i="1"/>
  <c r="J296" i="1" s="1"/>
  <c r="Y296" i="1"/>
  <c r="X296" i="1"/>
  <c r="W296" i="1"/>
  <c r="P296" i="1"/>
  <c r="AY295" i="1"/>
  <c r="AX295" i="1"/>
  <c r="AV295" i="1"/>
  <c r="AU295" i="1"/>
  <c r="AS295" i="1" s="1"/>
  <c r="AF295" i="1" s="1"/>
  <c r="AT295" i="1"/>
  <c r="AL295" i="1"/>
  <c r="I295" i="1" s="1"/>
  <c r="H295" i="1" s="1"/>
  <c r="AG295" i="1"/>
  <c r="Y295" i="1"/>
  <c r="X295" i="1"/>
  <c r="P295" i="1"/>
  <c r="N295" i="1"/>
  <c r="J295" i="1"/>
  <c r="AY294" i="1"/>
  <c r="AX294" i="1"/>
  <c r="AV294" i="1"/>
  <c r="AU294" i="1"/>
  <c r="AS294" i="1" s="1"/>
  <c r="AL294" i="1"/>
  <c r="I294" i="1" s="1"/>
  <c r="H294" i="1" s="1"/>
  <c r="AG294" i="1"/>
  <c r="Y294" i="1"/>
  <c r="X294" i="1"/>
  <c r="W294" i="1" s="1"/>
  <c r="P294" i="1"/>
  <c r="J294" i="1"/>
  <c r="AY293" i="1"/>
  <c r="AX293" i="1"/>
  <c r="AV293" i="1"/>
  <c r="AU293" i="1"/>
  <c r="AS293" i="1" s="1"/>
  <c r="AT293" i="1" s="1"/>
  <c r="AL293" i="1"/>
  <c r="I293" i="1" s="1"/>
  <c r="H293" i="1" s="1"/>
  <c r="AG293" i="1"/>
  <c r="J293" i="1" s="1"/>
  <c r="Y293" i="1"/>
  <c r="X293" i="1"/>
  <c r="P293" i="1"/>
  <c r="AY292" i="1"/>
  <c r="AX292" i="1"/>
  <c r="AV292" i="1"/>
  <c r="AU292" i="1"/>
  <c r="AS292" i="1" s="1"/>
  <c r="AF292" i="1" s="1"/>
  <c r="AL292" i="1"/>
  <c r="I292" i="1" s="1"/>
  <c r="H292" i="1" s="1"/>
  <c r="AG292" i="1"/>
  <c r="J292" i="1" s="1"/>
  <c r="Y292" i="1"/>
  <c r="X292" i="1"/>
  <c r="P292" i="1"/>
  <c r="AY291" i="1"/>
  <c r="AX291" i="1"/>
  <c r="AV291" i="1"/>
  <c r="AU291" i="1"/>
  <c r="AS291" i="1" s="1"/>
  <c r="AF291" i="1" s="1"/>
  <c r="AL291" i="1"/>
  <c r="I291" i="1" s="1"/>
  <c r="H291" i="1" s="1"/>
  <c r="AG291" i="1"/>
  <c r="J291" i="1" s="1"/>
  <c r="Y291" i="1"/>
  <c r="X291" i="1"/>
  <c r="P291" i="1"/>
  <c r="AY290" i="1"/>
  <c r="AX290" i="1"/>
  <c r="AW290" i="1" s="1"/>
  <c r="AV290" i="1"/>
  <c r="AU290" i="1"/>
  <c r="AS290" i="1" s="1"/>
  <c r="AT290" i="1" s="1"/>
  <c r="AL290" i="1"/>
  <c r="I290" i="1" s="1"/>
  <c r="H290" i="1" s="1"/>
  <c r="AA290" i="1" s="1"/>
  <c r="AG290" i="1"/>
  <c r="Y290" i="1"/>
  <c r="X290" i="1"/>
  <c r="W290" i="1" s="1"/>
  <c r="S290" i="1"/>
  <c r="P290" i="1"/>
  <c r="J290" i="1"/>
  <c r="AY289" i="1"/>
  <c r="AX289" i="1"/>
  <c r="AV289" i="1"/>
  <c r="AU289" i="1"/>
  <c r="AS289" i="1" s="1"/>
  <c r="AF289" i="1" s="1"/>
  <c r="AT289" i="1"/>
  <c r="AL289" i="1"/>
  <c r="I289" i="1" s="1"/>
  <c r="H289" i="1" s="1"/>
  <c r="AG289" i="1"/>
  <c r="J289" i="1" s="1"/>
  <c r="Y289" i="1"/>
  <c r="X289" i="1"/>
  <c r="P289" i="1"/>
  <c r="N289" i="1"/>
  <c r="AY288" i="1"/>
  <c r="AX288" i="1"/>
  <c r="AW288" i="1"/>
  <c r="AV288" i="1"/>
  <c r="AU288" i="1"/>
  <c r="AS288" i="1" s="1"/>
  <c r="AL288" i="1"/>
  <c r="I288" i="1" s="1"/>
  <c r="H288" i="1" s="1"/>
  <c r="AA288" i="1" s="1"/>
  <c r="AG288" i="1"/>
  <c r="J288" i="1" s="1"/>
  <c r="Y288" i="1"/>
  <c r="X288" i="1"/>
  <c r="W288" i="1" s="1"/>
  <c r="S288" i="1"/>
  <c r="P288" i="1"/>
  <c r="AY287" i="1"/>
  <c r="AX287" i="1"/>
  <c r="AV287" i="1"/>
  <c r="S287" i="1" s="1"/>
  <c r="AU287" i="1"/>
  <c r="AS287" i="1" s="1"/>
  <c r="AF287" i="1" s="1"/>
  <c r="AL287" i="1"/>
  <c r="I287" i="1" s="1"/>
  <c r="H287" i="1" s="1"/>
  <c r="AG287" i="1"/>
  <c r="J287" i="1" s="1"/>
  <c r="Y287" i="1"/>
  <c r="X287" i="1"/>
  <c r="W287" i="1" s="1"/>
  <c r="P287" i="1"/>
  <c r="AY286" i="1"/>
  <c r="AX286" i="1"/>
  <c r="AV286" i="1"/>
  <c r="AU286" i="1"/>
  <c r="AS286" i="1"/>
  <c r="N286" i="1" s="1"/>
  <c r="AL286" i="1"/>
  <c r="I286" i="1" s="1"/>
  <c r="H286" i="1" s="1"/>
  <c r="AG286" i="1"/>
  <c r="Y286" i="1"/>
  <c r="X286" i="1"/>
  <c r="W286" i="1" s="1"/>
  <c r="P286" i="1"/>
  <c r="J286" i="1"/>
  <c r="AY285" i="1"/>
  <c r="S285" i="1" s="1"/>
  <c r="AX285" i="1"/>
  <c r="AV285" i="1"/>
  <c r="AU285" i="1"/>
  <c r="AS285" i="1" s="1"/>
  <c r="AL285" i="1"/>
  <c r="I285" i="1" s="1"/>
  <c r="H285" i="1" s="1"/>
  <c r="AG285" i="1"/>
  <c r="J285" i="1" s="1"/>
  <c r="Y285" i="1"/>
  <c r="X285" i="1"/>
  <c r="W285" i="1" s="1"/>
  <c r="P285" i="1"/>
  <c r="AY284" i="1"/>
  <c r="AX284" i="1"/>
  <c r="AV284" i="1"/>
  <c r="AW284" i="1" s="1"/>
  <c r="AU284" i="1"/>
  <c r="AS284" i="1"/>
  <c r="AL284" i="1"/>
  <c r="I284" i="1" s="1"/>
  <c r="H284" i="1" s="1"/>
  <c r="AA284" i="1" s="1"/>
  <c r="AG284" i="1"/>
  <c r="J284" i="1" s="1"/>
  <c r="Y284" i="1"/>
  <c r="X284" i="1"/>
  <c r="W284" i="1"/>
  <c r="P284" i="1"/>
  <c r="AY283" i="1"/>
  <c r="AX283" i="1"/>
  <c r="AV283" i="1"/>
  <c r="AU283" i="1"/>
  <c r="AS283" i="1" s="1"/>
  <c r="AT283" i="1"/>
  <c r="AL283" i="1"/>
  <c r="I283" i="1" s="1"/>
  <c r="H283" i="1" s="1"/>
  <c r="AG283" i="1"/>
  <c r="J283" i="1" s="1"/>
  <c r="Y283" i="1"/>
  <c r="X283" i="1"/>
  <c r="W283" i="1" s="1"/>
  <c r="P283" i="1"/>
  <c r="AY282" i="1"/>
  <c r="AX282" i="1"/>
  <c r="AV282" i="1"/>
  <c r="AU282" i="1"/>
  <c r="AS282" i="1" s="1"/>
  <c r="AL282" i="1"/>
  <c r="I282" i="1" s="1"/>
  <c r="H282" i="1" s="1"/>
  <c r="AG282" i="1"/>
  <c r="J282" i="1" s="1"/>
  <c r="AE282" i="1"/>
  <c r="Y282" i="1"/>
  <c r="X282" i="1"/>
  <c r="W282" i="1" s="1"/>
  <c r="P282" i="1"/>
  <c r="AY281" i="1"/>
  <c r="S281" i="1" s="1"/>
  <c r="AX281" i="1"/>
  <c r="AV281" i="1"/>
  <c r="AW281" i="1" s="1"/>
  <c r="AU281" i="1"/>
  <c r="AS281" i="1" s="1"/>
  <c r="AT281" i="1"/>
  <c r="AL281" i="1"/>
  <c r="I281" i="1" s="1"/>
  <c r="H281" i="1" s="1"/>
  <c r="AA281" i="1" s="1"/>
  <c r="AG281" i="1"/>
  <c r="J281" i="1" s="1"/>
  <c r="Y281" i="1"/>
  <c r="X281" i="1"/>
  <c r="W281" i="1" s="1"/>
  <c r="P281" i="1"/>
  <c r="AY280" i="1"/>
  <c r="AX280" i="1"/>
  <c r="AV280" i="1"/>
  <c r="AW280" i="1" s="1"/>
  <c r="AU280" i="1"/>
  <c r="AS280" i="1"/>
  <c r="AL280" i="1"/>
  <c r="I280" i="1" s="1"/>
  <c r="H280" i="1" s="1"/>
  <c r="AG280" i="1"/>
  <c r="J280" i="1" s="1"/>
  <c r="Y280" i="1"/>
  <c r="X280" i="1"/>
  <c r="W280" i="1" s="1"/>
  <c r="P280" i="1"/>
  <c r="AY279" i="1"/>
  <c r="AX279" i="1"/>
  <c r="AV279" i="1"/>
  <c r="S279" i="1" s="1"/>
  <c r="AU279" i="1"/>
  <c r="AS279" i="1" s="1"/>
  <c r="AF279" i="1" s="1"/>
  <c r="AT279" i="1"/>
  <c r="AL279" i="1"/>
  <c r="I279" i="1" s="1"/>
  <c r="H279" i="1" s="1"/>
  <c r="AG279" i="1"/>
  <c r="J279" i="1" s="1"/>
  <c r="Y279" i="1"/>
  <c r="X279" i="1"/>
  <c r="W279" i="1" s="1"/>
  <c r="P279" i="1"/>
  <c r="AY278" i="1"/>
  <c r="AX278" i="1"/>
  <c r="AV278" i="1"/>
  <c r="AU278" i="1"/>
  <c r="AS278" i="1"/>
  <c r="AL278" i="1"/>
  <c r="I278" i="1" s="1"/>
  <c r="H278" i="1" s="1"/>
  <c r="AG278" i="1"/>
  <c r="J278" i="1" s="1"/>
  <c r="Y278" i="1"/>
  <c r="X278" i="1"/>
  <c r="W278" i="1"/>
  <c r="P278" i="1"/>
  <c r="N278" i="1"/>
  <c r="AY277" i="1"/>
  <c r="AX277" i="1"/>
  <c r="AV277" i="1"/>
  <c r="AU277" i="1"/>
  <c r="AS277" i="1" s="1"/>
  <c r="AL277" i="1"/>
  <c r="I277" i="1" s="1"/>
  <c r="H277" i="1" s="1"/>
  <c r="AG277" i="1"/>
  <c r="J277" i="1" s="1"/>
  <c r="Y277" i="1"/>
  <c r="X277" i="1"/>
  <c r="P277" i="1"/>
  <c r="AY276" i="1"/>
  <c r="AX276" i="1"/>
  <c r="AV276" i="1"/>
  <c r="AU276" i="1"/>
  <c r="AS276" i="1" s="1"/>
  <c r="AL276" i="1"/>
  <c r="I276" i="1" s="1"/>
  <c r="H276" i="1" s="1"/>
  <c r="AA276" i="1" s="1"/>
  <c r="AG276" i="1"/>
  <c r="J276" i="1" s="1"/>
  <c r="Y276" i="1"/>
  <c r="X276" i="1"/>
  <c r="W276" i="1" s="1"/>
  <c r="P276" i="1"/>
  <c r="AY275" i="1"/>
  <c r="AX275" i="1"/>
  <c r="AV275" i="1"/>
  <c r="S275" i="1" s="1"/>
  <c r="AU275" i="1"/>
  <c r="AS275" i="1" s="1"/>
  <c r="AT275" i="1"/>
  <c r="AL275" i="1"/>
  <c r="I275" i="1" s="1"/>
  <c r="H275" i="1" s="1"/>
  <c r="AA275" i="1" s="1"/>
  <c r="AG275" i="1"/>
  <c r="Y275" i="1"/>
  <c r="X275" i="1"/>
  <c r="P275" i="1"/>
  <c r="J275" i="1"/>
  <c r="AY274" i="1"/>
  <c r="AX274" i="1"/>
  <c r="AV274" i="1"/>
  <c r="AW274" i="1" s="1"/>
  <c r="AU274" i="1"/>
  <c r="AT274" i="1"/>
  <c r="AS274" i="1"/>
  <c r="AF274" i="1" s="1"/>
  <c r="AL274" i="1"/>
  <c r="I274" i="1" s="1"/>
  <c r="H274" i="1" s="1"/>
  <c r="AG274" i="1"/>
  <c r="AE274" i="1"/>
  <c r="Y274" i="1"/>
  <c r="X274" i="1"/>
  <c r="W274" i="1" s="1"/>
  <c r="S274" i="1"/>
  <c r="P274" i="1"/>
  <c r="N274" i="1"/>
  <c r="K274" i="1"/>
  <c r="J274" i="1"/>
  <c r="AY273" i="1"/>
  <c r="AX273" i="1"/>
  <c r="AV273" i="1"/>
  <c r="AU273" i="1"/>
  <c r="AS273" i="1" s="1"/>
  <c r="AL273" i="1"/>
  <c r="I273" i="1" s="1"/>
  <c r="H273" i="1" s="1"/>
  <c r="AG273" i="1"/>
  <c r="J273" i="1" s="1"/>
  <c r="Y273" i="1"/>
  <c r="X273" i="1"/>
  <c r="P273" i="1"/>
  <c r="K273" i="1"/>
  <c r="AY272" i="1"/>
  <c r="AX272" i="1"/>
  <c r="AV272" i="1"/>
  <c r="AU272" i="1"/>
  <c r="AS272" i="1" s="1"/>
  <c r="AL272" i="1"/>
  <c r="I272" i="1" s="1"/>
  <c r="AG272" i="1"/>
  <c r="J272" i="1" s="1"/>
  <c r="Y272" i="1"/>
  <c r="X272" i="1"/>
  <c r="W272" i="1" s="1"/>
  <c r="P272" i="1"/>
  <c r="H272" i="1"/>
  <c r="AY271" i="1"/>
  <c r="AX271" i="1"/>
  <c r="AV271" i="1"/>
  <c r="AU271" i="1"/>
  <c r="AS271" i="1" s="1"/>
  <c r="AL271" i="1"/>
  <c r="I271" i="1" s="1"/>
  <c r="H271" i="1" s="1"/>
  <c r="AG271" i="1"/>
  <c r="J271" i="1" s="1"/>
  <c r="Y271" i="1"/>
  <c r="W271" i="1" s="1"/>
  <c r="X271" i="1"/>
  <c r="P271" i="1"/>
  <c r="AY270" i="1"/>
  <c r="AX270" i="1"/>
  <c r="AW270" i="1"/>
  <c r="AV270" i="1"/>
  <c r="AU270" i="1"/>
  <c r="AS270" i="1" s="1"/>
  <c r="AL270" i="1"/>
  <c r="I270" i="1" s="1"/>
  <c r="H270" i="1" s="1"/>
  <c r="AG270" i="1"/>
  <c r="J270" i="1" s="1"/>
  <c r="AA270" i="1"/>
  <c r="Y270" i="1"/>
  <c r="X270" i="1"/>
  <c r="W270" i="1" s="1"/>
  <c r="P270" i="1"/>
  <c r="AY269" i="1"/>
  <c r="AX269" i="1"/>
  <c r="AV269" i="1"/>
  <c r="AU269" i="1"/>
  <c r="AS269" i="1" s="1"/>
  <c r="AL269" i="1"/>
  <c r="I269" i="1" s="1"/>
  <c r="H269" i="1" s="1"/>
  <c r="AG269" i="1"/>
  <c r="J269" i="1" s="1"/>
  <c r="Y269" i="1"/>
  <c r="X269" i="1"/>
  <c r="W269" i="1" s="1"/>
  <c r="P269" i="1"/>
  <c r="AY268" i="1"/>
  <c r="AX268" i="1"/>
  <c r="AV268" i="1"/>
  <c r="AW268" i="1" s="1"/>
  <c r="AU268" i="1"/>
  <c r="AS268" i="1" s="1"/>
  <c r="AF268" i="1" s="1"/>
  <c r="AL268" i="1"/>
  <c r="I268" i="1" s="1"/>
  <c r="AG268" i="1"/>
  <c r="Y268" i="1"/>
  <c r="X268" i="1"/>
  <c r="W268" i="1" s="1"/>
  <c r="P268" i="1"/>
  <c r="K268" i="1"/>
  <c r="J268" i="1"/>
  <c r="H268" i="1"/>
  <c r="AA268" i="1" s="1"/>
  <c r="AY267" i="1"/>
  <c r="AX267" i="1"/>
  <c r="AV267" i="1"/>
  <c r="AU267" i="1"/>
  <c r="AS267" i="1" s="1"/>
  <c r="AL267" i="1"/>
  <c r="I267" i="1" s="1"/>
  <c r="H267" i="1" s="1"/>
  <c r="AG267" i="1"/>
  <c r="J267" i="1" s="1"/>
  <c r="Y267" i="1"/>
  <c r="W267" i="1" s="1"/>
  <c r="X267" i="1"/>
  <c r="P267" i="1"/>
  <c r="AY266" i="1"/>
  <c r="AX266" i="1"/>
  <c r="AV266" i="1"/>
  <c r="AU266" i="1"/>
  <c r="AS266" i="1" s="1"/>
  <c r="AT266" i="1"/>
  <c r="AL266" i="1"/>
  <c r="AG266" i="1"/>
  <c r="J266" i="1" s="1"/>
  <c r="Y266" i="1"/>
  <c r="X266" i="1"/>
  <c r="P266" i="1"/>
  <c r="I266" i="1"/>
  <c r="H266" i="1" s="1"/>
  <c r="AY265" i="1"/>
  <c r="AX265" i="1"/>
  <c r="AV265" i="1"/>
  <c r="AU265" i="1"/>
  <c r="AS265" i="1" s="1"/>
  <c r="N265" i="1" s="1"/>
  <c r="AL265" i="1"/>
  <c r="I265" i="1" s="1"/>
  <c r="H265" i="1" s="1"/>
  <c r="AA265" i="1" s="1"/>
  <c r="AG265" i="1"/>
  <c r="Y265" i="1"/>
  <c r="X265" i="1"/>
  <c r="W265" i="1" s="1"/>
  <c r="P265" i="1"/>
  <c r="J265" i="1"/>
  <c r="AY264" i="1"/>
  <c r="AX264" i="1"/>
  <c r="AW264" i="1" s="1"/>
  <c r="AV264" i="1"/>
  <c r="AU264" i="1"/>
  <c r="AS264" i="1" s="1"/>
  <c r="AL264" i="1"/>
  <c r="AG264" i="1"/>
  <c r="J264" i="1" s="1"/>
  <c r="Y264" i="1"/>
  <c r="X264" i="1"/>
  <c r="P264" i="1"/>
  <c r="I264" i="1"/>
  <c r="H264" i="1" s="1"/>
  <c r="AY263" i="1"/>
  <c r="AX263" i="1"/>
  <c r="AV263" i="1"/>
  <c r="AU263" i="1"/>
  <c r="AS263" i="1"/>
  <c r="AL263" i="1"/>
  <c r="I263" i="1" s="1"/>
  <c r="H263" i="1" s="1"/>
  <c r="AG263" i="1"/>
  <c r="J263" i="1" s="1"/>
  <c r="Y263" i="1"/>
  <c r="W263" i="1" s="1"/>
  <c r="X263" i="1"/>
  <c r="P263" i="1"/>
  <c r="N263" i="1"/>
  <c r="AY262" i="1"/>
  <c r="AX262" i="1"/>
  <c r="AV262" i="1"/>
  <c r="AU262" i="1"/>
  <c r="AS262" i="1" s="1"/>
  <c r="AL262" i="1"/>
  <c r="I262" i="1" s="1"/>
  <c r="H262" i="1" s="1"/>
  <c r="AG262" i="1"/>
  <c r="J262" i="1" s="1"/>
  <c r="AF262" i="1"/>
  <c r="Y262" i="1"/>
  <c r="X262" i="1"/>
  <c r="P262" i="1"/>
  <c r="AY261" i="1"/>
  <c r="AX261" i="1"/>
  <c r="AV261" i="1"/>
  <c r="AU261" i="1"/>
  <c r="AS261" i="1" s="1"/>
  <c r="AL261" i="1"/>
  <c r="I261" i="1" s="1"/>
  <c r="H261" i="1" s="1"/>
  <c r="AG261" i="1"/>
  <c r="Y261" i="1"/>
  <c r="X261" i="1"/>
  <c r="W261" i="1" s="1"/>
  <c r="P261" i="1"/>
  <c r="J261" i="1"/>
  <c r="AY260" i="1"/>
  <c r="AX260" i="1"/>
  <c r="AV260" i="1"/>
  <c r="S260" i="1" s="1"/>
  <c r="AU260" i="1"/>
  <c r="AS260" i="1" s="1"/>
  <c r="AL260" i="1"/>
  <c r="AG260" i="1"/>
  <c r="J260" i="1" s="1"/>
  <c r="AF260" i="1"/>
  <c r="Y260" i="1"/>
  <c r="X260" i="1"/>
  <c r="P260" i="1"/>
  <c r="I260" i="1"/>
  <c r="H260" i="1" s="1"/>
  <c r="AY259" i="1"/>
  <c r="AX259" i="1"/>
  <c r="AV259" i="1"/>
  <c r="AW259" i="1" s="1"/>
  <c r="AU259" i="1"/>
  <c r="AS259" i="1"/>
  <c r="AF259" i="1" s="1"/>
  <c r="AL259" i="1"/>
  <c r="I259" i="1" s="1"/>
  <c r="H259" i="1" s="1"/>
  <c r="AG259" i="1"/>
  <c r="J259" i="1" s="1"/>
  <c r="Y259" i="1"/>
  <c r="X259" i="1"/>
  <c r="W259" i="1" s="1"/>
  <c r="P259" i="1"/>
  <c r="AY258" i="1"/>
  <c r="AX258" i="1"/>
  <c r="AV258" i="1"/>
  <c r="AU258" i="1"/>
  <c r="AS258" i="1" s="1"/>
  <c r="AL258" i="1"/>
  <c r="I258" i="1" s="1"/>
  <c r="H258" i="1" s="1"/>
  <c r="AA258" i="1" s="1"/>
  <c r="AG258" i="1"/>
  <c r="J258" i="1" s="1"/>
  <c r="Y258" i="1"/>
  <c r="X258" i="1"/>
  <c r="W258" i="1" s="1"/>
  <c r="S258" i="1"/>
  <c r="P258" i="1"/>
  <c r="AY257" i="1"/>
  <c r="AX257" i="1"/>
  <c r="AV257" i="1"/>
  <c r="AU257" i="1"/>
  <c r="AS257" i="1" s="1"/>
  <c r="N257" i="1" s="1"/>
  <c r="AL257" i="1"/>
  <c r="I257" i="1" s="1"/>
  <c r="H257" i="1" s="1"/>
  <c r="AG257" i="1"/>
  <c r="J257" i="1" s="1"/>
  <c r="AF257" i="1"/>
  <c r="Y257" i="1"/>
  <c r="X257" i="1"/>
  <c r="P257" i="1"/>
  <c r="AY256" i="1"/>
  <c r="AX256" i="1"/>
  <c r="AW256" i="1" s="1"/>
  <c r="AV256" i="1"/>
  <c r="AU256" i="1"/>
  <c r="AS256" i="1" s="1"/>
  <c r="AF256" i="1" s="1"/>
  <c r="AL256" i="1"/>
  <c r="I256" i="1" s="1"/>
  <c r="H256" i="1" s="1"/>
  <c r="AA256" i="1" s="1"/>
  <c r="AG256" i="1"/>
  <c r="J256" i="1" s="1"/>
  <c r="Y256" i="1"/>
  <c r="X256" i="1"/>
  <c r="W256" i="1"/>
  <c r="P256" i="1"/>
  <c r="AY255" i="1"/>
  <c r="S255" i="1" s="1"/>
  <c r="AX255" i="1"/>
  <c r="AV255" i="1"/>
  <c r="AU255" i="1"/>
  <c r="AS255" i="1"/>
  <c r="AE255" i="1" s="1"/>
  <c r="AL255" i="1"/>
  <c r="I255" i="1" s="1"/>
  <c r="H255" i="1" s="1"/>
  <c r="AG255" i="1"/>
  <c r="J255" i="1" s="1"/>
  <c r="AF255" i="1"/>
  <c r="Y255" i="1"/>
  <c r="X255" i="1"/>
  <c r="W255" i="1" s="1"/>
  <c r="P255" i="1"/>
  <c r="N255" i="1"/>
  <c r="AY254" i="1"/>
  <c r="AX254" i="1"/>
  <c r="AV254" i="1"/>
  <c r="AU254" i="1"/>
  <c r="AS254" i="1"/>
  <c r="AL254" i="1"/>
  <c r="I254" i="1" s="1"/>
  <c r="H254" i="1" s="1"/>
  <c r="AA254" i="1" s="1"/>
  <c r="AG254" i="1"/>
  <c r="J254" i="1" s="1"/>
  <c r="Y254" i="1"/>
  <c r="X254" i="1"/>
  <c r="P254" i="1"/>
  <c r="AY253" i="1"/>
  <c r="AX253" i="1"/>
  <c r="AV253" i="1"/>
  <c r="AU253" i="1"/>
  <c r="AS253" i="1" s="1"/>
  <c r="AL253" i="1"/>
  <c r="I253" i="1" s="1"/>
  <c r="H253" i="1" s="1"/>
  <c r="AG253" i="1"/>
  <c r="J253" i="1" s="1"/>
  <c r="Y253" i="1"/>
  <c r="X253" i="1"/>
  <c r="P253" i="1"/>
  <c r="AY252" i="1"/>
  <c r="AX252" i="1"/>
  <c r="AV252" i="1"/>
  <c r="S252" i="1" s="1"/>
  <c r="AU252" i="1"/>
  <c r="AT252" i="1"/>
  <c r="AS252" i="1"/>
  <c r="N252" i="1" s="1"/>
  <c r="AL252" i="1"/>
  <c r="I252" i="1" s="1"/>
  <c r="H252" i="1" s="1"/>
  <c r="AG252" i="1"/>
  <c r="Y252" i="1"/>
  <c r="X252" i="1"/>
  <c r="W252" i="1"/>
  <c r="P252" i="1"/>
  <c r="J252" i="1"/>
  <c r="AY251" i="1"/>
  <c r="AX251" i="1"/>
  <c r="AV251" i="1"/>
  <c r="AU251" i="1"/>
  <c r="AS251" i="1" s="1"/>
  <c r="N251" i="1" s="1"/>
  <c r="AL251" i="1"/>
  <c r="I251" i="1" s="1"/>
  <c r="H251" i="1" s="1"/>
  <c r="AG251" i="1"/>
  <c r="J251" i="1" s="1"/>
  <c r="Y251" i="1"/>
  <c r="X251" i="1"/>
  <c r="P251" i="1"/>
  <c r="AY250" i="1"/>
  <c r="AX250" i="1"/>
  <c r="AV250" i="1"/>
  <c r="S250" i="1" s="1"/>
  <c r="AU250" i="1"/>
  <c r="AS250" i="1"/>
  <c r="N250" i="1" s="1"/>
  <c r="AL250" i="1"/>
  <c r="I250" i="1" s="1"/>
  <c r="AG250" i="1"/>
  <c r="J250" i="1" s="1"/>
  <c r="AF250" i="1"/>
  <c r="Y250" i="1"/>
  <c r="X250" i="1"/>
  <c r="P250" i="1"/>
  <c r="K250" i="1"/>
  <c r="H250" i="1"/>
  <c r="AA250" i="1" s="1"/>
  <c r="AY249" i="1"/>
  <c r="AX249" i="1"/>
  <c r="AV249" i="1"/>
  <c r="AU249" i="1"/>
  <c r="AS249" i="1" s="1"/>
  <c r="AL249" i="1"/>
  <c r="AG249" i="1"/>
  <c r="J249" i="1" s="1"/>
  <c r="Y249" i="1"/>
  <c r="X249" i="1"/>
  <c r="P249" i="1"/>
  <c r="I249" i="1"/>
  <c r="H249" i="1" s="1"/>
  <c r="AY248" i="1"/>
  <c r="AX248" i="1"/>
  <c r="AV248" i="1"/>
  <c r="S248" i="1" s="1"/>
  <c r="AU248" i="1"/>
  <c r="AS248" i="1"/>
  <c r="AL248" i="1"/>
  <c r="I248" i="1" s="1"/>
  <c r="H248" i="1" s="1"/>
  <c r="AG248" i="1"/>
  <c r="J248" i="1" s="1"/>
  <c r="Y248" i="1"/>
  <c r="X248" i="1"/>
  <c r="W248" i="1" s="1"/>
  <c r="P248" i="1"/>
  <c r="AY247" i="1"/>
  <c r="AX247" i="1"/>
  <c r="AV247" i="1"/>
  <c r="AW247" i="1" s="1"/>
  <c r="AU247" i="1"/>
  <c r="AS247" i="1" s="1"/>
  <c r="K247" i="1" s="1"/>
  <c r="AL247" i="1"/>
  <c r="I247" i="1" s="1"/>
  <c r="H247" i="1" s="1"/>
  <c r="AG247" i="1"/>
  <c r="J247" i="1" s="1"/>
  <c r="Y247" i="1"/>
  <c r="X247" i="1"/>
  <c r="P247" i="1"/>
  <c r="AY246" i="1"/>
  <c r="AX246" i="1"/>
  <c r="AV246" i="1"/>
  <c r="AU246" i="1"/>
  <c r="AS246" i="1" s="1"/>
  <c r="AF246" i="1" s="1"/>
  <c r="AL246" i="1"/>
  <c r="I246" i="1" s="1"/>
  <c r="H246" i="1" s="1"/>
  <c r="AG246" i="1"/>
  <c r="Y246" i="1"/>
  <c r="X246" i="1"/>
  <c r="W246" i="1"/>
  <c r="P246" i="1"/>
  <c r="K246" i="1"/>
  <c r="J246" i="1"/>
  <c r="AY245" i="1"/>
  <c r="AX245" i="1"/>
  <c r="AV245" i="1"/>
  <c r="AU245" i="1"/>
  <c r="AS245" i="1" s="1"/>
  <c r="AL245" i="1"/>
  <c r="I245" i="1" s="1"/>
  <c r="H245" i="1" s="1"/>
  <c r="AG245" i="1"/>
  <c r="J245" i="1" s="1"/>
  <c r="Y245" i="1"/>
  <c r="X245" i="1"/>
  <c r="W245" i="1"/>
  <c r="P245" i="1"/>
  <c r="AY244" i="1"/>
  <c r="S244" i="1" s="1"/>
  <c r="AX244" i="1"/>
  <c r="AW244" i="1" s="1"/>
  <c r="AV244" i="1"/>
  <c r="AU244" i="1"/>
  <c r="AS244" i="1"/>
  <c r="N244" i="1" s="1"/>
  <c r="AL244" i="1"/>
  <c r="I244" i="1" s="1"/>
  <c r="H244" i="1" s="1"/>
  <c r="AA244" i="1" s="1"/>
  <c r="AG244" i="1"/>
  <c r="AF244" i="1"/>
  <c r="Y244" i="1"/>
  <c r="W244" i="1" s="1"/>
  <c r="X244" i="1"/>
  <c r="P244" i="1"/>
  <c r="J244" i="1"/>
  <c r="AY243" i="1"/>
  <c r="AX243" i="1"/>
  <c r="AV243" i="1"/>
  <c r="AW243" i="1" s="1"/>
  <c r="AU243" i="1"/>
  <c r="AS243" i="1" s="1"/>
  <c r="AL243" i="1"/>
  <c r="I243" i="1" s="1"/>
  <c r="H243" i="1" s="1"/>
  <c r="AG243" i="1"/>
  <c r="J243" i="1" s="1"/>
  <c r="Y243" i="1"/>
  <c r="X243" i="1"/>
  <c r="P243" i="1"/>
  <c r="K243" i="1"/>
  <c r="AY242" i="1"/>
  <c r="AX242" i="1"/>
  <c r="AV242" i="1"/>
  <c r="AU242" i="1"/>
  <c r="AS242" i="1" s="1"/>
  <c r="AL242" i="1"/>
  <c r="I242" i="1" s="1"/>
  <c r="H242" i="1" s="1"/>
  <c r="AG242" i="1"/>
  <c r="J242" i="1" s="1"/>
  <c r="AE242" i="1"/>
  <c r="Y242" i="1"/>
  <c r="W242" i="1" s="1"/>
  <c r="X242" i="1"/>
  <c r="P242" i="1"/>
  <c r="AY241" i="1"/>
  <c r="AX241" i="1"/>
  <c r="AW241" i="1"/>
  <c r="AV241" i="1"/>
  <c r="AU241" i="1"/>
  <c r="AS241" i="1" s="1"/>
  <c r="AF241" i="1" s="1"/>
  <c r="AL241" i="1"/>
  <c r="I241" i="1" s="1"/>
  <c r="H241" i="1" s="1"/>
  <c r="AG241" i="1"/>
  <c r="Y241" i="1"/>
  <c r="X241" i="1"/>
  <c r="W241" i="1"/>
  <c r="P241" i="1"/>
  <c r="J241" i="1"/>
  <c r="AY240" i="1"/>
  <c r="AX240" i="1"/>
  <c r="AV240" i="1"/>
  <c r="AU240" i="1"/>
  <c r="AS240" i="1"/>
  <c r="AE240" i="1" s="1"/>
  <c r="AL240" i="1"/>
  <c r="I240" i="1" s="1"/>
  <c r="H240" i="1" s="1"/>
  <c r="AG240" i="1"/>
  <c r="J240" i="1" s="1"/>
  <c r="Y240" i="1"/>
  <c r="X240" i="1"/>
  <c r="W240" i="1"/>
  <c r="P240" i="1"/>
  <c r="AY239" i="1"/>
  <c r="AX239" i="1"/>
  <c r="AV239" i="1"/>
  <c r="AU239" i="1"/>
  <c r="AS239" i="1" s="1"/>
  <c r="AL239" i="1"/>
  <c r="I239" i="1" s="1"/>
  <c r="H239" i="1" s="1"/>
  <c r="AA239" i="1" s="1"/>
  <c r="AG239" i="1"/>
  <c r="J239" i="1" s="1"/>
  <c r="Y239" i="1"/>
  <c r="X239" i="1"/>
  <c r="P239" i="1"/>
  <c r="K239" i="1"/>
  <c r="AY238" i="1"/>
  <c r="S238" i="1" s="1"/>
  <c r="AX238" i="1"/>
  <c r="AW238" i="1" s="1"/>
  <c r="AV238" i="1"/>
  <c r="AU238" i="1"/>
  <c r="AS238" i="1"/>
  <c r="AL238" i="1"/>
  <c r="I238" i="1" s="1"/>
  <c r="H238" i="1" s="1"/>
  <c r="AG238" i="1"/>
  <c r="J238" i="1" s="1"/>
  <c r="AA238" i="1"/>
  <c r="Y238" i="1"/>
  <c r="X238" i="1"/>
  <c r="W238" i="1" s="1"/>
  <c r="P238" i="1"/>
  <c r="AY237" i="1"/>
  <c r="AX237" i="1"/>
  <c r="AW237" i="1" s="1"/>
  <c r="AV237" i="1"/>
  <c r="AU237" i="1"/>
  <c r="AS237" i="1" s="1"/>
  <c r="AL237" i="1"/>
  <c r="I237" i="1" s="1"/>
  <c r="H237" i="1" s="1"/>
  <c r="AG237" i="1"/>
  <c r="J237" i="1" s="1"/>
  <c r="Y237" i="1"/>
  <c r="X237" i="1"/>
  <c r="W237" i="1"/>
  <c r="P237" i="1"/>
  <c r="AY236" i="1"/>
  <c r="AX236" i="1"/>
  <c r="AV236" i="1"/>
  <c r="AW236" i="1" s="1"/>
  <c r="AU236" i="1"/>
  <c r="AS236" i="1"/>
  <c r="AF236" i="1" s="1"/>
  <c r="AL236" i="1"/>
  <c r="I236" i="1" s="1"/>
  <c r="H236" i="1" s="1"/>
  <c r="AG236" i="1"/>
  <c r="J236" i="1" s="1"/>
  <c r="Y236" i="1"/>
  <c r="X236" i="1"/>
  <c r="W236" i="1" s="1"/>
  <c r="P236" i="1"/>
  <c r="AY235" i="1"/>
  <c r="S235" i="1" s="1"/>
  <c r="AX235" i="1"/>
  <c r="AV235" i="1"/>
  <c r="AU235" i="1"/>
  <c r="AS235" i="1" s="1"/>
  <c r="AL235" i="1"/>
  <c r="I235" i="1" s="1"/>
  <c r="H235" i="1" s="1"/>
  <c r="AA235" i="1" s="1"/>
  <c r="AG235" i="1"/>
  <c r="J235" i="1" s="1"/>
  <c r="Y235" i="1"/>
  <c r="X235" i="1"/>
  <c r="W235" i="1" s="1"/>
  <c r="P235" i="1"/>
  <c r="K235" i="1"/>
  <c r="AY234" i="1"/>
  <c r="AX234" i="1"/>
  <c r="AW234" i="1"/>
  <c r="AV234" i="1"/>
  <c r="AU234" i="1"/>
  <c r="AS234" i="1" s="1"/>
  <c r="AT234" i="1" s="1"/>
  <c r="AL234" i="1"/>
  <c r="I234" i="1" s="1"/>
  <c r="H234" i="1" s="1"/>
  <c r="AA234" i="1" s="1"/>
  <c r="AG234" i="1"/>
  <c r="J234" i="1" s="1"/>
  <c r="Y234" i="1"/>
  <c r="W234" i="1" s="1"/>
  <c r="X234" i="1"/>
  <c r="S234" i="1"/>
  <c r="P234" i="1"/>
  <c r="AY233" i="1"/>
  <c r="AX233" i="1"/>
  <c r="AW233" i="1"/>
  <c r="AV233" i="1"/>
  <c r="AU233" i="1"/>
  <c r="AS233" i="1" s="1"/>
  <c r="AL233" i="1"/>
  <c r="I233" i="1" s="1"/>
  <c r="H233" i="1" s="1"/>
  <c r="AG233" i="1"/>
  <c r="J233" i="1" s="1"/>
  <c r="Y233" i="1"/>
  <c r="X233" i="1"/>
  <c r="W233" i="1"/>
  <c r="P233" i="1"/>
  <c r="AY232" i="1"/>
  <c r="S232" i="1" s="1"/>
  <c r="AX232" i="1"/>
  <c r="AW232" i="1" s="1"/>
  <c r="AV232" i="1"/>
  <c r="AU232" i="1"/>
  <c r="AS232" i="1"/>
  <c r="AL232" i="1"/>
  <c r="I232" i="1" s="1"/>
  <c r="H232" i="1" s="1"/>
  <c r="AA232" i="1" s="1"/>
  <c r="AG232" i="1"/>
  <c r="J232" i="1" s="1"/>
  <c r="AF232" i="1"/>
  <c r="Y232" i="1"/>
  <c r="X232" i="1"/>
  <c r="P232" i="1"/>
  <c r="AY231" i="1"/>
  <c r="S231" i="1" s="1"/>
  <c r="AX231" i="1"/>
  <c r="AV231" i="1"/>
  <c r="AW231" i="1" s="1"/>
  <c r="AU231" i="1"/>
  <c r="AS231" i="1" s="1"/>
  <c r="K231" i="1" s="1"/>
  <c r="AL231" i="1"/>
  <c r="I231" i="1" s="1"/>
  <c r="H231" i="1" s="1"/>
  <c r="AA231" i="1" s="1"/>
  <c r="AG231" i="1"/>
  <c r="Y231" i="1"/>
  <c r="X231" i="1"/>
  <c r="P231" i="1"/>
  <c r="J231" i="1"/>
  <c r="AY230" i="1"/>
  <c r="S230" i="1" s="1"/>
  <c r="AX230" i="1"/>
  <c r="AV230" i="1"/>
  <c r="AW230" i="1" s="1"/>
  <c r="AU230" i="1"/>
  <c r="AS230" i="1" s="1"/>
  <c r="AT230" i="1" s="1"/>
  <c r="AL230" i="1"/>
  <c r="I230" i="1" s="1"/>
  <c r="H230" i="1" s="1"/>
  <c r="AA230" i="1" s="1"/>
  <c r="AG230" i="1"/>
  <c r="J230" i="1" s="1"/>
  <c r="Y230" i="1"/>
  <c r="W230" i="1" s="1"/>
  <c r="X230" i="1"/>
  <c r="P230" i="1"/>
  <c r="AY229" i="1"/>
  <c r="AX229" i="1"/>
  <c r="AW229" i="1" s="1"/>
  <c r="AV229" i="1"/>
  <c r="AU229" i="1"/>
  <c r="AS229" i="1" s="1"/>
  <c r="AL229" i="1"/>
  <c r="I229" i="1" s="1"/>
  <c r="H229" i="1" s="1"/>
  <c r="AG229" i="1"/>
  <c r="J229" i="1" s="1"/>
  <c r="Y229" i="1"/>
  <c r="X229" i="1"/>
  <c r="W229" i="1" s="1"/>
  <c r="P229" i="1"/>
  <c r="AY228" i="1"/>
  <c r="AX228" i="1"/>
  <c r="AV228" i="1"/>
  <c r="AU228" i="1"/>
  <c r="AS228" i="1"/>
  <c r="AF228" i="1" s="1"/>
  <c r="AL228" i="1"/>
  <c r="I228" i="1" s="1"/>
  <c r="H228" i="1" s="1"/>
  <c r="AA228" i="1" s="1"/>
  <c r="AG228" i="1"/>
  <c r="J228" i="1" s="1"/>
  <c r="Y228" i="1"/>
  <c r="X228" i="1"/>
  <c r="W228" i="1" s="1"/>
  <c r="P228" i="1"/>
  <c r="AY227" i="1"/>
  <c r="S227" i="1" s="1"/>
  <c r="AX227" i="1"/>
  <c r="AV227" i="1"/>
  <c r="AU227" i="1"/>
  <c r="AS227" i="1" s="1"/>
  <c r="AL227" i="1"/>
  <c r="I227" i="1" s="1"/>
  <c r="H227" i="1" s="1"/>
  <c r="AG227" i="1"/>
  <c r="J227" i="1" s="1"/>
  <c r="Y227" i="1"/>
  <c r="X227" i="1"/>
  <c r="P227" i="1"/>
  <c r="K227" i="1"/>
  <c r="AY226" i="1"/>
  <c r="AX226" i="1"/>
  <c r="AV226" i="1"/>
  <c r="AU226" i="1"/>
  <c r="AS226" i="1" s="1"/>
  <c r="AT226" i="1" s="1"/>
  <c r="AL226" i="1"/>
  <c r="I226" i="1" s="1"/>
  <c r="H226" i="1" s="1"/>
  <c r="AG226" i="1"/>
  <c r="AA226" i="1"/>
  <c r="Y226" i="1"/>
  <c r="X226" i="1"/>
  <c r="W226" i="1" s="1"/>
  <c r="P226" i="1"/>
  <c r="J226" i="1"/>
  <c r="AY225" i="1"/>
  <c r="AX225" i="1"/>
  <c r="AW225" i="1" s="1"/>
  <c r="AV225" i="1"/>
  <c r="S225" i="1" s="1"/>
  <c r="AU225" i="1"/>
  <c r="AS225" i="1" s="1"/>
  <c r="AE225" i="1" s="1"/>
  <c r="AL225" i="1"/>
  <c r="I225" i="1" s="1"/>
  <c r="H225" i="1" s="1"/>
  <c r="AG225" i="1"/>
  <c r="J225" i="1" s="1"/>
  <c r="Y225" i="1"/>
  <c r="X225" i="1"/>
  <c r="W225" i="1" s="1"/>
  <c r="P225" i="1"/>
  <c r="N225" i="1"/>
  <c r="AY224" i="1"/>
  <c r="AX224" i="1"/>
  <c r="AV224" i="1"/>
  <c r="AU224" i="1"/>
  <c r="AS224" i="1" s="1"/>
  <c r="K224" i="1" s="1"/>
  <c r="AL224" i="1"/>
  <c r="I224" i="1" s="1"/>
  <c r="H224" i="1" s="1"/>
  <c r="AA224" i="1" s="1"/>
  <c r="AG224" i="1"/>
  <c r="J224" i="1" s="1"/>
  <c r="Y224" i="1"/>
  <c r="X224" i="1"/>
  <c r="P224" i="1"/>
  <c r="AY223" i="1"/>
  <c r="AX223" i="1"/>
  <c r="AV223" i="1"/>
  <c r="AU223" i="1"/>
  <c r="AS223" i="1" s="1"/>
  <c r="AL223" i="1"/>
  <c r="I223" i="1" s="1"/>
  <c r="H223" i="1" s="1"/>
  <c r="AG223" i="1"/>
  <c r="J223" i="1" s="1"/>
  <c r="Y223" i="1"/>
  <c r="X223" i="1"/>
  <c r="W223" i="1"/>
  <c r="S223" i="1"/>
  <c r="P223" i="1"/>
  <c r="AY222" i="1"/>
  <c r="AX222" i="1"/>
  <c r="AV222" i="1"/>
  <c r="AW222" i="1" s="1"/>
  <c r="AU222" i="1"/>
  <c r="AS222" i="1" s="1"/>
  <c r="AL222" i="1"/>
  <c r="I222" i="1" s="1"/>
  <c r="H222" i="1" s="1"/>
  <c r="AG222" i="1"/>
  <c r="J222" i="1" s="1"/>
  <c r="Y222" i="1"/>
  <c r="X222" i="1"/>
  <c r="P222" i="1"/>
  <c r="AY221" i="1"/>
  <c r="AX221" i="1"/>
  <c r="AW221" i="1"/>
  <c r="AV221" i="1"/>
  <c r="AU221" i="1"/>
  <c r="AS221" i="1" s="1"/>
  <c r="AL221" i="1"/>
  <c r="I221" i="1" s="1"/>
  <c r="H221" i="1" s="1"/>
  <c r="AA221" i="1" s="1"/>
  <c r="AG221" i="1"/>
  <c r="Y221" i="1"/>
  <c r="X221" i="1"/>
  <c r="W221" i="1" s="1"/>
  <c r="S221" i="1"/>
  <c r="P221" i="1"/>
  <c r="T221" i="1" s="1"/>
  <c r="U221" i="1" s="1"/>
  <c r="AB221" i="1" s="1"/>
  <c r="J221" i="1"/>
  <c r="AY220" i="1"/>
  <c r="AX220" i="1"/>
  <c r="AV220" i="1"/>
  <c r="AU220" i="1"/>
  <c r="AS220" i="1" s="1"/>
  <c r="AL220" i="1"/>
  <c r="I220" i="1" s="1"/>
  <c r="H220" i="1" s="1"/>
  <c r="AA220" i="1" s="1"/>
  <c r="AG220" i="1"/>
  <c r="J220" i="1" s="1"/>
  <c r="Y220" i="1"/>
  <c r="X220" i="1"/>
  <c r="W220" i="1" s="1"/>
  <c r="P220" i="1"/>
  <c r="AY219" i="1"/>
  <c r="S219" i="1" s="1"/>
  <c r="AX219" i="1"/>
  <c r="AV219" i="1"/>
  <c r="AW219" i="1" s="1"/>
  <c r="AU219" i="1"/>
  <c r="AS219" i="1"/>
  <c r="AL219" i="1"/>
  <c r="I219" i="1" s="1"/>
  <c r="H219" i="1" s="1"/>
  <c r="AA219" i="1" s="1"/>
  <c r="AG219" i="1"/>
  <c r="J219" i="1" s="1"/>
  <c r="Y219" i="1"/>
  <c r="X219" i="1"/>
  <c r="W219" i="1" s="1"/>
  <c r="P219" i="1"/>
  <c r="AY218" i="1"/>
  <c r="AX218" i="1"/>
  <c r="AV218" i="1"/>
  <c r="AW218" i="1" s="1"/>
  <c r="AU218" i="1"/>
  <c r="AS218" i="1" s="1"/>
  <c r="AL218" i="1"/>
  <c r="I218" i="1" s="1"/>
  <c r="H218" i="1" s="1"/>
  <c r="AA218" i="1" s="1"/>
  <c r="AG218" i="1"/>
  <c r="J218" i="1" s="1"/>
  <c r="Y218" i="1"/>
  <c r="X218" i="1"/>
  <c r="P218" i="1"/>
  <c r="AY217" i="1"/>
  <c r="AX217" i="1"/>
  <c r="AV217" i="1"/>
  <c r="AU217" i="1"/>
  <c r="AS217" i="1" s="1"/>
  <c r="AT217" i="1" s="1"/>
  <c r="AL217" i="1"/>
  <c r="I217" i="1" s="1"/>
  <c r="H217" i="1" s="1"/>
  <c r="AA217" i="1" s="1"/>
  <c r="AG217" i="1"/>
  <c r="J217" i="1" s="1"/>
  <c r="Y217" i="1"/>
  <c r="W217" i="1" s="1"/>
  <c r="X217" i="1"/>
  <c r="P217" i="1"/>
  <c r="AY216" i="1"/>
  <c r="AX216" i="1"/>
  <c r="AV216" i="1"/>
  <c r="AU216" i="1"/>
  <c r="AS216" i="1" s="1"/>
  <c r="N216" i="1" s="1"/>
  <c r="AL216" i="1"/>
  <c r="I216" i="1" s="1"/>
  <c r="H216" i="1" s="1"/>
  <c r="AG216" i="1"/>
  <c r="J216" i="1" s="1"/>
  <c r="Y216" i="1"/>
  <c r="X216" i="1"/>
  <c r="P216" i="1"/>
  <c r="AY215" i="1"/>
  <c r="S215" i="1" s="1"/>
  <c r="AX215" i="1"/>
  <c r="AW215" i="1" s="1"/>
  <c r="AV215" i="1"/>
  <c r="AU215" i="1"/>
  <c r="AS215" i="1" s="1"/>
  <c r="AF215" i="1" s="1"/>
  <c r="AL215" i="1"/>
  <c r="I215" i="1" s="1"/>
  <c r="H215" i="1" s="1"/>
  <c r="AG215" i="1"/>
  <c r="J215" i="1" s="1"/>
  <c r="Y215" i="1"/>
  <c r="X215" i="1"/>
  <c r="P215" i="1"/>
  <c r="AY214" i="1"/>
  <c r="AX214" i="1"/>
  <c r="AV214" i="1"/>
  <c r="AU214" i="1"/>
  <c r="AS214" i="1" s="1"/>
  <c r="AL214" i="1"/>
  <c r="I214" i="1" s="1"/>
  <c r="H214" i="1" s="1"/>
  <c r="AG214" i="1"/>
  <c r="J214" i="1" s="1"/>
  <c r="Y214" i="1"/>
  <c r="X214" i="1"/>
  <c r="P214" i="1"/>
  <c r="AY213" i="1"/>
  <c r="AX213" i="1"/>
  <c r="AW213" i="1" s="1"/>
  <c r="AV213" i="1"/>
  <c r="AU213" i="1"/>
  <c r="AS213" i="1" s="1"/>
  <c r="AE213" i="1" s="1"/>
  <c r="AL213" i="1"/>
  <c r="I213" i="1" s="1"/>
  <c r="H213" i="1" s="1"/>
  <c r="AA213" i="1" s="1"/>
  <c r="AG213" i="1"/>
  <c r="J213" i="1" s="1"/>
  <c r="Y213" i="1"/>
  <c r="X213" i="1"/>
  <c r="W213" i="1" s="1"/>
  <c r="S213" i="1"/>
  <c r="P213" i="1"/>
  <c r="AY212" i="1"/>
  <c r="AX212" i="1"/>
  <c r="AV212" i="1"/>
  <c r="AU212" i="1"/>
  <c r="AS212" i="1" s="1"/>
  <c r="AL212" i="1"/>
  <c r="I212" i="1" s="1"/>
  <c r="H212" i="1" s="1"/>
  <c r="AA212" i="1" s="1"/>
  <c r="AG212" i="1"/>
  <c r="J212" i="1" s="1"/>
  <c r="Y212" i="1"/>
  <c r="X212" i="1"/>
  <c r="W212" i="1" s="1"/>
  <c r="P212" i="1"/>
  <c r="AY211" i="1"/>
  <c r="AX211" i="1"/>
  <c r="AV211" i="1"/>
  <c r="AW211" i="1" s="1"/>
  <c r="AU211" i="1"/>
  <c r="AS211" i="1"/>
  <c r="AL211" i="1"/>
  <c r="I211" i="1" s="1"/>
  <c r="H211" i="1" s="1"/>
  <c r="AA211" i="1" s="1"/>
  <c r="AG211" i="1"/>
  <c r="J211" i="1" s="1"/>
  <c r="Y211" i="1"/>
  <c r="X211" i="1"/>
  <c r="P211" i="1"/>
  <c r="AY210" i="1"/>
  <c r="AX210" i="1"/>
  <c r="AV210" i="1"/>
  <c r="AU210" i="1"/>
  <c r="AS210" i="1" s="1"/>
  <c r="AL210" i="1"/>
  <c r="I210" i="1" s="1"/>
  <c r="H210" i="1" s="1"/>
  <c r="AA210" i="1" s="1"/>
  <c r="AG210" i="1"/>
  <c r="J210" i="1" s="1"/>
  <c r="Y210" i="1"/>
  <c r="X210" i="1"/>
  <c r="P210" i="1"/>
  <c r="AY209" i="1"/>
  <c r="AX209" i="1"/>
  <c r="AW209" i="1" s="1"/>
  <c r="AV209" i="1"/>
  <c r="AU209" i="1"/>
  <c r="AS209" i="1"/>
  <c r="AL209" i="1"/>
  <c r="I209" i="1" s="1"/>
  <c r="H209" i="1" s="1"/>
  <c r="AA209" i="1" s="1"/>
  <c r="AG209" i="1"/>
  <c r="J209" i="1" s="1"/>
  <c r="Y209" i="1"/>
  <c r="X209" i="1"/>
  <c r="W209" i="1" s="1"/>
  <c r="P209" i="1"/>
  <c r="AY208" i="1"/>
  <c r="AX208" i="1"/>
  <c r="AV208" i="1"/>
  <c r="AU208" i="1"/>
  <c r="AS208" i="1" s="1"/>
  <c r="AL208" i="1"/>
  <c r="AG208" i="1"/>
  <c r="J208" i="1" s="1"/>
  <c r="Y208" i="1"/>
  <c r="X208" i="1"/>
  <c r="P208" i="1"/>
  <c r="N208" i="1"/>
  <c r="I208" i="1"/>
  <c r="H208" i="1" s="1"/>
  <c r="AY207" i="1"/>
  <c r="S207" i="1" s="1"/>
  <c r="AX207" i="1"/>
  <c r="AW207" i="1" s="1"/>
  <c r="AV207" i="1"/>
  <c r="AU207" i="1"/>
  <c r="AS207" i="1"/>
  <c r="AF207" i="1" s="1"/>
  <c r="AL207" i="1"/>
  <c r="I207" i="1" s="1"/>
  <c r="H207" i="1" s="1"/>
  <c r="AG207" i="1"/>
  <c r="J207" i="1" s="1"/>
  <c r="Y207" i="1"/>
  <c r="X207" i="1"/>
  <c r="P207" i="1"/>
  <c r="AY206" i="1"/>
  <c r="AX206" i="1"/>
  <c r="AV206" i="1"/>
  <c r="AU206" i="1"/>
  <c r="AS206" i="1" s="1"/>
  <c r="AL206" i="1"/>
  <c r="I206" i="1" s="1"/>
  <c r="H206" i="1" s="1"/>
  <c r="AG206" i="1"/>
  <c r="J206" i="1" s="1"/>
  <c r="Y206" i="1"/>
  <c r="X206" i="1"/>
  <c r="P206" i="1"/>
  <c r="AY205" i="1"/>
  <c r="AX205" i="1"/>
  <c r="AW205" i="1" s="1"/>
  <c r="AV205" i="1"/>
  <c r="AU205" i="1"/>
  <c r="AS205" i="1"/>
  <c r="AE205" i="1" s="1"/>
  <c r="AL205" i="1"/>
  <c r="I205" i="1" s="1"/>
  <c r="H205" i="1" s="1"/>
  <c r="AA205" i="1" s="1"/>
  <c r="AG205" i="1"/>
  <c r="J205" i="1" s="1"/>
  <c r="Y205" i="1"/>
  <c r="X205" i="1"/>
  <c r="W205" i="1"/>
  <c r="S205" i="1"/>
  <c r="T205" i="1" s="1"/>
  <c r="U205" i="1" s="1"/>
  <c r="P205" i="1"/>
  <c r="AY204" i="1"/>
  <c r="AX204" i="1"/>
  <c r="AV204" i="1"/>
  <c r="AU204" i="1"/>
  <c r="AS204" i="1" s="1"/>
  <c r="AL204" i="1"/>
  <c r="I204" i="1" s="1"/>
  <c r="H204" i="1" s="1"/>
  <c r="AA204" i="1" s="1"/>
  <c r="AG204" i="1"/>
  <c r="J204" i="1" s="1"/>
  <c r="Y204" i="1"/>
  <c r="X204" i="1"/>
  <c r="P204" i="1"/>
  <c r="AY203" i="1"/>
  <c r="AX203" i="1"/>
  <c r="AV203" i="1"/>
  <c r="AU203" i="1"/>
  <c r="AS203" i="1" s="1"/>
  <c r="AL203" i="1"/>
  <c r="I203" i="1" s="1"/>
  <c r="AG203" i="1"/>
  <c r="J203" i="1" s="1"/>
  <c r="AE203" i="1"/>
  <c r="Y203" i="1"/>
  <c r="X203" i="1"/>
  <c r="P203" i="1"/>
  <c r="H203" i="1"/>
  <c r="AA203" i="1" s="1"/>
  <c r="AY202" i="1"/>
  <c r="AX202" i="1"/>
  <c r="AV202" i="1"/>
  <c r="AU202" i="1"/>
  <c r="AS202" i="1" s="1"/>
  <c r="AL202" i="1"/>
  <c r="AG202" i="1"/>
  <c r="J202" i="1" s="1"/>
  <c r="Y202" i="1"/>
  <c r="X202" i="1"/>
  <c r="P202" i="1"/>
  <c r="I202" i="1"/>
  <c r="H202" i="1" s="1"/>
  <c r="AA202" i="1" s="1"/>
  <c r="AY201" i="1"/>
  <c r="AX201" i="1"/>
  <c r="AV201" i="1"/>
  <c r="AW201" i="1" s="1"/>
  <c r="AU201" i="1"/>
  <c r="AS201" i="1"/>
  <c r="AT201" i="1" s="1"/>
  <c r="AL201" i="1"/>
  <c r="I201" i="1" s="1"/>
  <c r="H201" i="1" s="1"/>
  <c r="AA201" i="1" s="1"/>
  <c r="AG201" i="1"/>
  <c r="J201" i="1" s="1"/>
  <c r="Y201" i="1"/>
  <c r="X201" i="1"/>
  <c r="W201" i="1"/>
  <c r="P201" i="1"/>
  <c r="AY200" i="1"/>
  <c r="AX200" i="1"/>
  <c r="AV200" i="1"/>
  <c r="AU200" i="1"/>
  <c r="AS200" i="1" s="1"/>
  <c r="N200" i="1" s="1"/>
  <c r="AL200" i="1"/>
  <c r="I200" i="1" s="1"/>
  <c r="H200" i="1" s="1"/>
  <c r="AG200" i="1"/>
  <c r="J200" i="1" s="1"/>
  <c r="Y200" i="1"/>
  <c r="X200" i="1"/>
  <c r="P200" i="1"/>
  <c r="AY199" i="1"/>
  <c r="S199" i="1" s="1"/>
  <c r="AX199" i="1"/>
  <c r="AW199" i="1" s="1"/>
  <c r="AV199" i="1"/>
  <c r="AU199" i="1"/>
  <c r="AS199" i="1" s="1"/>
  <c r="AF199" i="1" s="1"/>
  <c r="AL199" i="1"/>
  <c r="I199" i="1" s="1"/>
  <c r="H199" i="1" s="1"/>
  <c r="AG199" i="1"/>
  <c r="J199" i="1" s="1"/>
  <c r="Y199" i="1"/>
  <c r="X199" i="1"/>
  <c r="W199" i="1" s="1"/>
  <c r="P199" i="1"/>
  <c r="AY198" i="1"/>
  <c r="AX198" i="1"/>
  <c r="AV198" i="1"/>
  <c r="AU198" i="1"/>
  <c r="AS198" i="1" s="1"/>
  <c r="AL198" i="1"/>
  <c r="I198" i="1" s="1"/>
  <c r="H198" i="1" s="1"/>
  <c r="AG198" i="1"/>
  <c r="J198" i="1" s="1"/>
  <c r="Y198" i="1"/>
  <c r="X198" i="1"/>
  <c r="P198" i="1"/>
  <c r="AY197" i="1"/>
  <c r="AX197" i="1"/>
  <c r="AW197" i="1"/>
  <c r="AV197" i="1"/>
  <c r="AU197" i="1"/>
  <c r="AS197" i="1" s="1"/>
  <c r="AE197" i="1" s="1"/>
  <c r="AL197" i="1"/>
  <c r="I197" i="1" s="1"/>
  <c r="H197" i="1" s="1"/>
  <c r="AA197" i="1" s="1"/>
  <c r="AG197" i="1"/>
  <c r="Y197" i="1"/>
  <c r="X197" i="1"/>
  <c r="W197" i="1" s="1"/>
  <c r="T197" i="1"/>
  <c r="U197" i="1" s="1"/>
  <c r="S197" i="1"/>
  <c r="P197" i="1"/>
  <c r="AB197" i="1" s="1"/>
  <c r="J197" i="1"/>
  <c r="AY196" i="1"/>
  <c r="AX196" i="1"/>
  <c r="AV196" i="1"/>
  <c r="AU196" i="1"/>
  <c r="AS196" i="1" s="1"/>
  <c r="AL196" i="1"/>
  <c r="I196" i="1" s="1"/>
  <c r="H196" i="1" s="1"/>
  <c r="AA196" i="1" s="1"/>
  <c r="AG196" i="1"/>
  <c r="J196" i="1" s="1"/>
  <c r="Y196" i="1"/>
  <c r="X196" i="1"/>
  <c r="W196" i="1" s="1"/>
  <c r="P196" i="1"/>
  <c r="AY195" i="1"/>
  <c r="AX195" i="1"/>
  <c r="AW195" i="1" s="1"/>
  <c r="AV195" i="1"/>
  <c r="AU195" i="1"/>
  <c r="AS195" i="1"/>
  <c r="AE195" i="1" s="1"/>
  <c r="AL195" i="1"/>
  <c r="I195" i="1" s="1"/>
  <c r="H195" i="1" s="1"/>
  <c r="AG195" i="1"/>
  <c r="AF195" i="1"/>
  <c r="Y195" i="1"/>
  <c r="X195" i="1"/>
  <c r="P195" i="1"/>
  <c r="K195" i="1"/>
  <c r="J195" i="1"/>
  <c r="AY194" i="1"/>
  <c r="AX194" i="1"/>
  <c r="AV194" i="1"/>
  <c r="AU194" i="1"/>
  <c r="AS194" i="1" s="1"/>
  <c r="AL194" i="1"/>
  <c r="I194" i="1" s="1"/>
  <c r="H194" i="1" s="1"/>
  <c r="AG194" i="1"/>
  <c r="J194" i="1" s="1"/>
  <c r="Y194" i="1"/>
  <c r="X194" i="1"/>
  <c r="P194" i="1"/>
  <c r="AY193" i="1"/>
  <c r="AX193" i="1"/>
  <c r="AW193" i="1"/>
  <c r="AV193" i="1"/>
  <c r="AU193" i="1"/>
  <c r="AS193" i="1" s="1"/>
  <c r="AL193" i="1"/>
  <c r="I193" i="1" s="1"/>
  <c r="H193" i="1" s="1"/>
  <c r="AA193" i="1" s="1"/>
  <c r="AG193" i="1"/>
  <c r="Y193" i="1"/>
  <c r="X193" i="1"/>
  <c r="W193" i="1" s="1"/>
  <c r="S193" i="1"/>
  <c r="P193" i="1"/>
  <c r="J193" i="1"/>
  <c r="AY192" i="1"/>
  <c r="AX192" i="1"/>
  <c r="AV192" i="1"/>
  <c r="AU192" i="1"/>
  <c r="AS192" i="1" s="1"/>
  <c r="AT192" i="1" s="1"/>
  <c r="AL192" i="1"/>
  <c r="I192" i="1" s="1"/>
  <c r="H192" i="1" s="1"/>
  <c r="AG192" i="1"/>
  <c r="Y192" i="1"/>
  <c r="X192" i="1"/>
  <c r="P192" i="1"/>
  <c r="J192" i="1"/>
  <c r="AY191" i="1"/>
  <c r="AX191" i="1"/>
  <c r="AW191" i="1" s="1"/>
  <c r="AV191" i="1"/>
  <c r="AU191" i="1"/>
  <c r="AS191" i="1"/>
  <c r="AE191" i="1" s="1"/>
  <c r="AL191" i="1"/>
  <c r="I191" i="1" s="1"/>
  <c r="H191" i="1" s="1"/>
  <c r="AG191" i="1"/>
  <c r="J191" i="1" s="1"/>
  <c r="AF191" i="1"/>
  <c r="Y191" i="1"/>
  <c r="X191" i="1"/>
  <c r="P191" i="1"/>
  <c r="N191" i="1"/>
  <c r="AY190" i="1"/>
  <c r="AX190" i="1"/>
  <c r="AV190" i="1"/>
  <c r="AU190" i="1"/>
  <c r="AS190" i="1" s="1"/>
  <c r="AL190" i="1"/>
  <c r="AG190" i="1"/>
  <c r="Y190" i="1"/>
  <c r="X190" i="1"/>
  <c r="P190" i="1"/>
  <c r="J190" i="1"/>
  <c r="I190" i="1"/>
  <c r="H190" i="1" s="1"/>
  <c r="AA190" i="1" s="1"/>
  <c r="AY189" i="1"/>
  <c r="AX189" i="1"/>
  <c r="AV189" i="1"/>
  <c r="S189" i="1" s="1"/>
  <c r="AU189" i="1"/>
  <c r="AS189" i="1"/>
  <c r="AL189" i="1"/>
  <c r="I189" i="1" s="1"/>
  <c r="H189" i="1" s="1"/>
  <c r="AG189" i="1"/>
  <c r="J189" i="1" s="1"/>
  <c r="Y189" i="1"/>
  <c r="X189" i="1"/>
  <c r="W189" i="1"/>
  <c r="P189" i="1"/>
  <c r="K189" i="1"/>
  <c r="AY188" i="1"/>
  <c r="AX188" i="1"/>
  <c r="AV188" i="1"/>
  <c r="AU188" i="1"/>
  <c r="AS188" i="1" s="1"/>
  <c r="N188" i="1" s="1"/>
  <c r="AT188" i="1"/>
  <c r="AL188" i="1"/>
  <c r="I188" i="1" s="1"/>
  <c r="H188" i="1" s="1"/>
  <c r="AG188" i="1"/>
  <c r="J188" i="1" s="1"/>
  <c r="Y188" i="1"/>
  <c r="X188" i="1"/>
  <c r="P188" i="1"/>
  <c r="AY187" i="1"/>
  <c r="AX187" i="1"/>
  <c r="AW187" i="1" s="1"/>
  <c r="AV187" i="1"/>
  <c r="AU187" i="1"/>
  <c r="AS187" i="1" s="1"/>
  <c r="AL187" i="1"/>
  <c r="I187" i="1" s="1"/>
  <c r="H187" i="1" s="1"/>
  <c r="AG187" i="1"/>
  <c r="J187" i="1" s="1"/>
  <c r="Y187" i="1"/>
  <c r="X187" i="1"/>
  <c r="W187" i="1"/>
  <c r="P187" i="1"/>
  <c r="AY186" i="1"/>
  <c r="AX186" i="1"/>
  <c r="AV186" i="1"/>
  <c r="AU186" i="1"/>
  <c r="AS186" i="1" s="1"/>
  <c r="AL186" i="1"/>
  <c r="I186" i="1" s="1"/>
  <c r="H186" i="1" s="1"/>
  <c r="AG186" i="1"/>
  <c r="J186" i="1" s="1"/>
  <c r="Y186" i="1"/>
  <c r="X186" i="1"/>
  <c r="W186" i="1" s="1"/>
  <c r="P186" i="1"/>
  <c r="AY185" i="1"/>
  <c r="AX185" i="1"/>
  <c r="AW185" i="1" s="1"/>
  <c r="AV185" i="1"/>
  <c r="AU185" i="1"/>
  <c r="AS185" i="1"/>
  <c r="AL185" i="1"/>
  <c r="I185" i="1" s="1"/>
  <c r="H185" i="1" s="1"/>
  <c r="AA185" i="1" s="1"/>
  <c r="AG185" i="1"/>
  <c r="J185" i="1" s="1"/>
  <c r="Y185" i="1"/>
  <c r="X185" i="1"/>
  <c r="P185" i="1"/>
  <c r="AY184" i="1"/>
  <c r="AX184" i="1"/>
  <c r="AW184" i="1"/>
  <c r="AV184" i="1"/>
  <c r="AU184" i="1"/>
  <c r="AS184" i="1" s="1"/>
  <c r="AL184" i="1"/>
  <c r="I184" i="1" s="1"/>
  <c r="H184" i="1" s="1"/>
  <c r="AG184" i="1"/>
  <c r="Y184" i="1"/>
  <c r="X184" i="1"/>
  <c r="P184" i="1"/>
  <c r="J184" i="1"/>
  <c r="AY183" i="1"/>
  <c r="AX183" i="1"/>
  <c r="AV183" i="1"/>
  <c r="AU183" i="1"/>
  <c r="AT183" i="1"/>
  <c r="AS183" i="1"/>
  <c r="AE183" i="1" s="1"/>
  <c r="AL183" i="1"/>
  <c r="I183" i="1" s="1"/>
  <c r="H183" i="1" s="1"/>
  <c r="AG183" i="1"/>
  <c r="J183" i="1" s="1"/>
  <c r="Y183" i="1"/>
  <c r="X183" i="1"/>
  <c r="P183" i="1"/>
  <c r="K183" i="1"/>
  <c r="AY182" i="1"/>
  <c r="AX182" i="1"/>
  <c r="AV182" i="1"/>
  <c r="AW182" i="1" s="1"/>
  <c r="AU182" i="1"/>
  <c r="AS182" i="1" s="1"/>
  <c r="AT182" i="1" s="1"/>
  <c r="AL182" i="1"/>
  <c r="I182" i="1" s="1"/>
  <c r="H182" i="1" s="1"/>
  <c r="AG182" i="1"/>
  <c r="J182" i="1" s="1"/>
  <c r="Y182" i="1"/>
  <c r="X182" i="1"/>
  <c r="W182" i="1"/>
  <c r="S182" i="1"/>
  <c r="P182" i="1"/>
  <c r="AY181" i="1"/>
  <c r="AX181" i="1"/>
  <c r="AV181" i="1"/>
  <c r="AU181" i="1"/>
  <c r="AS181" i="1" s="1"/>
  <c r="AL181" i="1"/>
  <c r="I181" i="1" s="1"/>
  <c r="H181" i="1" s="1"/>
  <c r="AG181" i="1"/>
  <c r="J181" i="1" s="1"/>
  <c r="Y181" i="1"/>
  <c r="X181" i="1"/>
  <c r="P181" i="1"/>
  <c r="AY180" i="1"/>
  <c r="AX180" i="1"/>
  <c r="AV180" i="1"/>
  <c r="AU180" i="1"/>
  <c r="AS180" i="1"/>
  <c r="AL180" i="1"/>
  <c r="I180" i="1" s="1"/>
  <c r="H180" i="1" s="1"/>
  <c r="AG180" i="1"/>
  <c r="Y180" i="1"/>
  <c r="X180" i="1"/>
  <c r="W180" i="1" s="1"/>
  <c r="P180" i="1"/>
  <c r="J180" i="1"/>
  <c r="AY179" i="1"/>
  <c r="AX179" i="1"/>
  <c r="AV179" i="1"/>
  <c r="AU179" i="1"/>
  <c r="AS179" i="1"/>
  <c r="AL179" i="1"/>
  <c r="I179" i="1" s="1"/>
  <c r="H179" i="1" s="1"/>
  <c r="AG179" i="1"/>
  <c r="J179" i="1" s="1"/>
  <c r="Y179" i="1"/>
  <c r="X179" i="1"/>
  <c r="P179" i="1"/>
  <c r="AY178" i="1"/>
  <c r="S178" i="1" s="1"/>
  <c r="AX178" i="1"/>
  <c r="AV178" i="1"/>
  <c r="AU178" i="1"/>
  <c r="AS178" i="1" s="1"/>
  <c r="AL178" i="1"/>
  <c r="I178" i="1" s="1"/>
  <c r="H178" i="1" s="1"/>
  <c r="AG178" i="1"/>
  <c r="J178" i="1" s="1"/>
  <c r="Y178" i="1"/>
  <c r="X178" i="1"/>
  <c r="W178" i="1" s="1"/>
  <c r="P178" i="1"/>
  <c r="AY177" i="1"/>
  <c r="AX177" i="1"/>
  <c r="AW177" i="1" s="1"/>
  <c r="AV177" i="1"/>
  <c r="AU177" i="1"/>
  <c r="AS177" i="1" s="1"/>
  <c r="K177" i="1" s="1"/>
  <c r="AT177" i="1"/>
  <c r="AL177" i="1"/>
  <c r="AG177" i="1"/>
  <c r="J177" i="1" s="1"/>
  <c r="AF177" i="1"/>
  <c r="AE177" i="1"/>
  <c r="Y177" i="1"/>
  <c r="X177" i="1"/>
  <c r="P177" i="1"/>
  <c r="N177" i="1"/>
  <c r="I177" i="1"/>
  <c r="H177" i="1" s="1"/>
  <c r="AY176" i="1"/>
  <c r="AX176" i="1"/>
  <c r="AV176" i="1"/>
  <c r="AU176" i="1"/>
  <c r="AS176" i="1"/>
  <c r="AT176" i="1" s="1"/>
  <c r="AL176" i="1"/>
  <c r="I176" i="1" s="1"/>
  <c r="H176" i="1" s="1"/>
  <c r="AA176" i="1" s="1"/>
  <c r="AG176" i="1"/>
  <c r="J176" i="1" s="1"/>
  <c r="AE176" i="1"/>
  <c r="Y176" i="1"/>
  <c r="W176" i="1" s="1"/>
  <c r="X176" i="1"/>
  <c r="P176" i="1"/>
  <c r="N176" i="1"/>
  <c r="K176" i="1"/>
  <c r="AY175" i="1"/>
  <c r="S175" i="1" s="1"/>
  <c r="AX175" i="1"/>
  <c r="AW175" i="1" s="1"/>
  <c r="AV175" i="1"/>
  <c r="AU175" i="1"/>
  <c r="AS175" i="1"/>
  <c r="AF175" i="1" s="1"/>
  <c r="AL175" i="1"/>
  <c r="I175" i="1" s="1"/>
  <c r="H175" i="1" s="1"/>
  <c r="AA175" i="1" s="1"/>
  <c r="AG175" i="1"/>
  <c r="J175" i="1" s="1"/>
  <c r="Y175" i="1"/>
  <c r="X175" i="1"/>
  <c r="P175" i="1"/>
  <c r="AY174" i="1"/>
  <c r="AX174" i="1"/>
  <c r="AV174" i="1"/>
  <c r="AU174" i="1"/>
  <c r="AS174" i="1" s="1"/>
  <c r="AL174" i="1"/>
  <c r="I174" i="1" s="1"/>
  <c r="H174" i="1" s="1"/>
  <c r="AA174" i="1" s="1"/>
  <c r="AG174" i="1"/>
  <c r="J174" i="1" s="1"/>
  <c r="Y174" i="1"/>
  <c r="W174" i="1" s="1"/>
  <c r="X174" i="1"/>
  <c r="S174" i="1"/>
  <c r="P174" i="1"/>
  <c r="K174" i="1"/>
  <c r="AY173" i="1"/>
  <c r="AX173" i="1"/>
  <c r="AV173" i="1"/>
  <c r="S173" i="1" s="1"/>
  <c r="AU173" i="1"/>
  <c r="AS173" i="1" s="1"/>
  <c r="K173" i="1" s="1"/>
  <c r="AL173" i="1"/>
  <c r="I173" i="1" s="1"/>
  <c r="H173" i="1" s="1"/>
  <c r="AA173" i="1" s="1"/>
  <c r="AG173" i="1"/>
  <c r="J173" i="1" s="1"/>
  <c r="Y173" i="1"/>
  <c r="X173" i="1"/>
  <c r="W173" i="1" s="1"/>
  <c r="P173" i="1"/>
  <c r="N173" i="1"/>
  <c r="AY172" i="1"/>
  <c r="AX172" i="1"/>
  <c r="AV172" i="1"/>
  <c r="AU172" i="1"/>
  <c r="AS172" i="1"/>
  <c r="AL172" i="1"/>
  <c r="I172" i="1" s="1"/>
  <c r="H172" i="1" s="1"/>
  <c r="AG172" i="1"/>
  <c r="J172" i="1" s="1"/>
  <c r="Y172" i="1"/>
  <c r="X172" i="1"/>
  <c r="W172" i="1" s="1"/>
  <c r="P172" i="1"/>
  <c r="AY171" i="1"/>
  <c r="AX171" i="1"/>
  <c r="AW171" i="1" s="1"/>
  <c r="AV171" i="1"/>
  <c r="AU171" i="1"/>
  <c r="AS171" i="1" s="1"/>
  <c r="AL171" i="1"/>
  <c r="I171" i="1" s="1"/>
  <c r="H171" i="1" s="1"/>
  <c r="AG171" i="1"/>
  <c r="Y171" i="1"/>
  <c r="X171" i="1"/>
  <c r="S171" i="1"/>
  <c r="P171" i="1"/>
  <c r="J171" i="1"/>
  <c r="AY170" i="1"/>
  <c r="AX170" i="1"/>
  <c r="AW170" i="1"/>
  <c r="AV170" i="1"/>
  <c r="AU170" i="1"/>
  <c r="AS170" i="1" s="1"/>
  <c r="AL170" i="1"/>
  <c r="I170" i="1" s="1"/>
  <c r="H170" i="1" s="1"/>
  <c r="AA170" i="1" s="1"/>
  <c r="AG170" i="1"/>
  <c r="Y170" i="1"/>
  <c r="X170" i="1"/>
  <c r="W170" i="1" s="1"/>
  <c r="S170" i="1"/>
  <c r="P170" i="1"/>
  <c r="J170" i="1"/>
  <c r="AY169" i="1"/>
  <c r="AX169" i="1"/>
  <c r="AV169" i="1"/>
  <c r="AU169" i="1"/>
  <c r="AS169" i="1" s="1"/>
  <c r="AL169" i="1"/>
  <c r="I169" i="1" s="1"/>
  <c r="H169" i="1" s="1"/>
  <c r="AA169" i="1" s="1"/>
  <c r="AG169" i="1"/>
  <c r="J169" i="1" s="1"/>
  <c r="Y169" i="1"/>
  <c r="X169" i="1"/>
  <c r="W169" i="1" s="1"/>
  <c r="P169" i="1"/>
  <c r="AY168" i="1"/>
  <c r="S168" i="1" s="1"/>
  <c r="AX168" i="1"/>
  <c r="AW168" i="1" s="1"/>
  <c r="AV168" i="1"/>
  <c r="AU168" i="1"/>
  <c r="AS168" i="1" s="1"/>
  <c r="AL168" i="1"/>
  <c r="I168" i="1" s="1"/>
  <c r="H168" i="1" s="1"/>
  <c r="AG168" i="1"/>
  <c r="J168" i="1" s="1"/>
  <c r="Y168" i="1"/>
  <c r="X168" i="1"/>
  <c r="P168" i="1"/>
  <c r="AY167" i="1"/>
  <c r="AX167" i="1"/>
  <c r="AW167" i="1" s="1"/>
  <c r="AV167" i="1"/>
  <c r="AU167" i="1"/>
  <c r="AS167" i="1" s="1"/>
  <c r="AF167" i="1" s="1"/>
  <c r="AL167" i="1"/>
  <c r="I167" i="1" s="1"/>
  <c r="H167" i="1" s="1"/>
  <c r="AG167" i="1"/>
  <c r="Y167" i="1"/>
  <c r="X167" i="1"/>
  <c r="W167" i="1" s="1"/>
  <c r="S167" i="1"/>
  <c r="P167" i="1"/>
  <c r="J167" i="1"/>
  <c r="AY166" i="1"/>
  <c r="AX166" i="1"/>
  <c r="AV166" i="1"/>
  <c r="AW166" i="1" s="1"/>
  <c r="AU166" i="1"/>
  <c r="AS166" i="1" s="1"/>
  <c r="AT166" i="1" s="1"/>
  <c r="AL166" i="1"/>
  <c r="I166" i="1" s="1"/>
  <c r="H166" i="1" s="1"/>
  <c r="AA166" i="1" s="1"/>
  <c r="AG166" i="1"/>
  <c r="J166" i="1" s="1"/>
  <c r="Y166" i="1"/>
  <c r="X166" i="1"/>
  <c r="W166" i="1"/>
  <c r="S166" i="1"/>
  <c r="P166" i="1"/>
  <c r="K166" i="1"/>
  <c r="AY165" i="1"/>
  <c r="AX165" i="1"/>
  <c r="AV165" i="1"/>
  <c r="AU165" i="1"/>
  <c r="AS165" i="1" s="1"/>
  <c r="N165" i="1" s="1"/>
  <c r="AL165" i="1"/>
  <c r="AG165" i="1"/>
  <c r="J165" i="1" s="1"/>
  <c r="Y165" i="1"/>
  <c r="X165" i="1"/>
  <c r="P165" i="1"/>
  <c r="I165" i="1"/>
  <c r="H165" i="1" s="1"/>
  <c r="AY164" i="1"/>
  <c r="AX164" i="1"/>
  <c r="AV164" i="1"/>
  <c r="S164" i="1" s="1"/>
  <c r="AU164" i="1"/>
  <c r="AS164" i="1" s="1"/>
  <c r="AL164" i="1"/>
  <c r="I164" i="1" s="1"/>
  <c r="H164" i="1" s="1"/>
  <c r="AG164" i="1"/>
  <c r="Y164" i="1"/>
  <c r="X164" i="1"/>
  <c r="W164" i="1" s="1"/>
  <c r="P164" i="1"/>
  <c r="J164" i="1"/>
  <c r="AY163" i="1"/>
  <c r="AX163" i="1"/>
  <c r="AV163" i="1"/>
  <c r="AU163" i="1"/>
  <c r="AS163" i="1" s="1"/>
  <c r="AL163" i="1"/>
  <c r="AG163" i="1"/>
  <c r="J163" i="1" s="1"/>
  <c r="Y163" i="1"/>
  <c r="W163" i="1" s="1"/>
  <c r="X163" i="1"/>
  <c r="P163" i="1"/>
  <c r="I163" i="1"/>
  <c r="H163" i="1" s="1"/>
  <c r="AA163" i="1" s="1"/>
  <c r="AY162" i="1"/>
  <c r="AX162" i="1"/>
  <c r="AW162" i="1" s="1"/>
  <c r="AV162" i="1"/>
  <c r="S162" i="1" s="1"/>
  <c r="AU162" i="1"/>
  <c r="AS162" i="1"/>
  <c r="AT162" i="1" s="1"/>
  <c r="AL162" i="1"/>
  <c r="I162" i="1" s="1"/>
  <c r="H162" i="1" s="1"/>
  <c r="AA162" i="1" s="1"/>
  <c r="AG162" i="1"/>
  <c r="Y162" i="1"/>
  <c r="X162" i="1"/>
  <c r="W162" i="1" s="1"/>
  <c r="P162" i="1"/>
  <c r="J162" i="1"/>
  <c r="AY161" i="1"/>
  <c r="AX161" i="1"/>
  <c r="AV161" i="1"/>
  <c r="AU161" i="1"/>
  <c r="AS161" i="1" s="1"/>
  <c r="AL161" i="1"/>
  <c r="I161" i="1" s="1"/>
  <c r="H161" i="1" s="1"/>
  <c r="AG161" i="1"/>
  <c r="J161" i="1" s="1"/>
  <c r="Y161" i="1"/>
  <c r="X161" i="1"/>
  <c r="W161" i="1" s="1"/>
  <c r="P161" i="1"/>
  <c r="AY160" i="1"/>
  <c r="AX160" i="1"/>
  <c r="AV160" i="1"/>
  <c r="AU160" i="1"/>
  <c r="AS160" i="1"/>
  <c r="AL160" i="1"/>
  <c r="I160" i="1" s="1"/>
  <c r="H160" i="1" s="1"/>
  <c r="AG160" i="1"/>
  <c r="J160" i="1" s="1"/>
  <c r="Y160" i="1"/>
  <c r="X160" i="1"/>
  <c r="W160" i="1" s="1"/>
  <c r="P160" i="1"/>
  <c r="AY159" i="1"/>
  <c r="AX159" i="1"/>
  <c r="AV159" i="1"/>
  <c r="AW159" i="1" s="1"/>
  <c r="AU159" i="1"/>
  <c r="AS159" i="1" s="1"/>
  <c r="AL159" i="1"/>
  <c r="I159" i="1" s="1"/>
  <c r="H159" i="1" s="1"/>
  <c r="AG159" i="1"/>
  <c r="Y159" i="1"/>
  <c r="X159" i="1"/>
  <c r="P159" i="1"/>
  <c r="J159" i="1"/>
  <c r="AY158" i="1"/>
  <c r="AX158" i="1"/>
  <c r="AW158" i="1"/>
  <c r="AV158" i="1"/>
  <c r="AU158" i="1"/>
  <c r="AS158" i="1" s="1"/>
  <c r="K158" i="1" s="1"/>
  <c r="AL158" i="1"/>
  <c r="I158" i="1" s="1"/>
  <c r="AG158" i="1"/>
  <c r="J158" i="1" s="1"/>
  <c r="Y158" i="1"/>
  <c r="X158" i="1"/>
  <c r="W158" i="1" s="1"/>
  <c r="P158" i="1"/>
  <c r="H158" i="1"/>
  <c r="AA158" i="1" s="1"/>
  <c r="AY157" i="1"/>
  <c r="AX157" i="1"/>
  <c r="AV157" i="1"/>
  <c r="AU157" i="1"/>
  <c r="AS157" i="1" s="1"/>
  <c r="AL157" i="1"/>
  <c r="I157" i="1" s="1"/>
  <c r="H157" i="1" s="1"/>
  <c r="AG157" i="1"/>
  <c r="J157" i="1" s="1"/>
  <c r="Y157" i="1"/>
  <c r="X157" i="1"/>
  <c r="W157" i="1" s="1"/>
  <c r="P157" i="1"/>
  <c r="AY156" i="1"/>
  <c r="AX156" i="1"/>
  <c r="AV156" i="1"/>
  <c r="AW156" i="1" s="1"/>
  <c r="AU156" i="1"/>
  <c r="AS156" i="1"/>
  <c r="AL156" i="1"/>
  <c r="I156" i="1" s="1"/>
  <c r="H156" i="1" s="1"/>
  <c r="AG156" i="1"/>
  <c r="J156" i="1" s="1"/>
  <c r="Y156" i="1"/>
  <c r="X156" i="1"/>
  <c r="W156" i="1" s="1"/>
  <c r="P156" i="1"/>
  <c r="AY155" i="1"/>
  <c r="AX155" i="1"/>
  <c r="AV155" i="1"/>
  <c r="AU155" i="1"/>
  <c r="AS155" i="1" s="1"/>
  <c r="AL155" i="1"/>
  <c r="I155" i="1" s="1"/>
  <c r="H155" i="1" s="1"/>
  <c r="AG155" i="1"/>
  <c r="J155" i="1" s="1"/>
  <c r="Y155" i="1"/>
  <c r="X155" i="1"/>
  <c r="P155" i="1"/>
  <c r="AY154" i="1"/>
  <c r="AX154" i="1"/>
  <c r="AW154" i="1" s="1"/>
  <c r="AV154" i="1"/>
  <c r="S154" i="1" s="1"/>
  <c r="AU154" i="1"/>
  <c r="AS154" i="1" s="1"/>
  <c r="K154" i="1" s="1"/>
  <c r="AL154" i="1"/>
  <c r="I154" i="1" s="1"/>
  <c r="H154" i="1" s="1"/>
  <c r="AA154" i="1" s="1"/>
  <c r="AG154" i="1"/>
  <c r="J154" i="1" s="1"/>
  <c r="Y154" i="1"/>
  <c r="X154" i="1"/>
  <c r="W154" i="1" s="1"/>
  <c r="P154" i="1"/>
  <c r="AY153" i="1"/>
  <c r="AX153" i="1"/>
  <c r="AV153" i="1"/>
  <c r="AU153" i="1"/>
  <c r="AS153" i="1" s="1"/>
  <c r="AL153" i="1"/>
  <c r="AG153" i="1"/>
  <c r="J153" i="1" s="1"/>
  <c r="Y153" i="1"/>
  <c r="X153" i="1"/>
  <c r="W153" i="1" s="1"/>
  <c r="P153" i="1"/>
  <c r="I153" i="1"/>
  <c r="H153" i="1" s="1"/>
  <c r="AY152" i="1"/>
  <c r="AX152" i="1"/>
  <c r="AV152" i="1"/>
  <c r="AW152" i="1" s="1"/>
  <c r="AU152" i="1"/>
  <c r="AS152" i="1"/>
  <c r="AL152" i="1"/>
  <c r="I152" i="1" s="1"/>
  <c r="H152" i="1" s="1"/>
  <c r="AG152" i="1"/>
  <c r="J152" i="1" s="1"/>
  <c r="Y152" i="1"/>
  <c r="X152" i="1"/>
  <c r="W152" i="1" s="1"/>
  <c r="S152" i="1"/>
  <c r="P152" i="1"/>
  <c r="AY151" i="1"/>
  <c r="AX151" i="1"/>
  <c r="AV151" i="1"/>
  <c r="AU151" i="1"/>
  <c r="AS151" i="1" s="1"/>
  <c r="AL151" i="1"/>
  <c r="I151" i="1" s="1"/>
  <c r="H151" i="1" s="1"/>
  <c r="AG151" i="1"/>
  <c r="J151" i="1" s="1"/>
  <c r="Y151" i="1"/>
  <c r="X151" i="1"/>
  <c r="W151" i="1" s="1"/>
  <c r="P151" i="1"/>
  <c r="AY150" i="1"/>
  <c r="AX150" i="1"/>
  <c r="AV150" i="1"/>
  <c r="AW150" i="1" s="1"/>
  <c r="AU150" i="1"/>
  <c r="AS150" i="1"/>
  <c r="K150" i="1" s="1"/>
  <c r="AL150" i="1"/>
  <c r="I150" i="1" s="1"/>
  <c r="H150" i="1" s="1"/>
  <c r="AA150" i="1" s="1"/>
  <c r="AG150" i="1"/>
  <c r="Y150" i="1"/>
  <c r="X150" i="1"/>
  <c r="W150" i="1"/>
  <c r="S150" i="1"/>
  <c r="T150" i="1" s="1"/>
  <c r="U150" i="1" s="1"/>
  <c r="P150" i="1"/>
  <c r="J150" i="1"/>
  <c r="AY149" i="1"/>
  <c r="AX149" i="1"/>
  <c r="AV149" i="1"/>
  <c r="AU149" i="1"/>
  <c r="AS149" i="1" s="1"/>
  <c r="N149" i="1" s="1"/>
  <c r="AL149" i="1"/>
  <c r="I149" i="1" s="1"/>
  <c r="H149" i="1" s="1"/>
  <c r="AG149" i="1"/>
  <c r="J149" i="1" s="1"/>
  <c r="Y149" i="1"/>
  <c r="X149" i="1"/>
  <c r="P149" i="1"/>
  <c r="AY148" i="1"/>
  <c r="AX148" i="1"/>
  <c r="AW148" i="1"/>
  <c r="AV148" i="1"/>
  <c r="S148" i="1" s="1"/>
  <c r="AU148" i="1"/>
  <c r="AS148" i="1" s="1"/>
  <c r="AL148" i="1"/>
  <c r="I148" i="1" s="1"/>
  <c r="H148" i="1" s="1"/>
  <c r="AG148" i="1"/>
  <c r="AF148" i="1"/>
  <c r="Y148" i="1"/>
  <c r="X148" i="1"/>
  <c r="P148" i="1"/>
  <c r="J148" i="1"/>
  <c r="AY147" i="1"/>
  <c r="AX147" i="1"/>
  <c r="AV147" i="1"/>
  <c r="AW147" i="1" s="1"/>
  <c r="AU147" i="1"/>
  <c r="AS147" i="1" s="1"/>
  <c r="AL147" i="1"/>
  <c r="I147" i="1" s="1"/>
  <c r="H147" i="1" s="1"/>
  <c r="AA147" i="1" s="1"/>
  <c r="AG147" i="1"/>
  <c r="J147" i="1" s="1"/>
  <c r="Y147" i="1"/>
  <c r="X147" i="1"/>
  <c r="P147" i="1"/>
  <c r="AY146" i="1"/>
  <c r="AX146" i="1"/>
  <c r="AW146" i="1" s="1"/>
  <c r="AV146" i="1"/>
  <c r="S146" i="1" s="1"/>
  <c r="AU146" i="1"/>
  <c r="AS146" i="1"/>
  <c r="AT146" i="1" s="1"/>
  <c r="AL146" i="1"/>
  <c r="I146" i="1" s="1"/>
  <c r="H146" i="1" s="1"/>
  <c r="AG146" i="1"/>
  <c r="J146" i="1" s="1"/>
  <c r="Y146" i="1"/>
  <c r="X146" i="1"/>
  <c r="W146" i="1" s="1"/>
  <c r="P146" i="1"/>
  <c r="AY145" i="1"/>
  <c r="AX145" i="1"/>
  <c r="AV145" i="1"/>
  <c r="AU145" i="1"/>
  <c r="AS145" i="1" s="1"/>
  <c r="AL145" i="1"/>
  <c r="AG145" i="1"/>
  <c r="J145" i="1" s="1"/>
  <c r="Y145" i="1"/>
  <c r="X145" i="1"/>
  <c r="W145" i="1" s="1"/>
  <c r="P145" i="1"/>
  <c r="N145" i="1"/>
  <c r="I145" i="1"/>
  <c r="H145" i="1" s="1"/>
  <c r="AY144" i="1"/>
  <c r="AX144" i="1"/>
  <c r="AW144" i="1" s="1"/>
  <c r="AV144" i="1"/>
  <c r="AU144" i="1"/>
  <c r="AS144" i="1"/>
  <c r="AL144" i="1"/>
  <c r="I144" i="1" s="1"/>
  <c r="H144" i="1" s="1"/>
  <c r="AG144" i="1"/>
  <c r="J144" i="1" s="1"/>
  <c r="Y144" i="1"/>
  <c r="X144" i="1"/>
  <c r="W144" i="1"/>
  <c r="S144" i="1"/>
  <c r="P144" i="1"/>
  <c r="AY143" i="1"/>
  <c r="AX143" i="1"/>
  <c r="AV143" i="1"/>
  <c r="AW143" i="1" s="1"/>
  <c r="AU143" i="1"/>
  <c r="AS143" i="1" s="1"/>
  <c r="AL143" i="1"/>
  <c r="I143" i="1" s="1"/>
  <c r="H143" i="1" s="1"/>
  <c r="AA143" i="1" s="1"/>
  <c r="AG143" i="1"/>
  <c r="J143" i="1" s="1"/>
  <c r="Y143" i="1"/>
  <c r="X143" i="1"/>
  <c r="P143" i="1"/>
  <c r="AY142" i="1"/>
  <c r="AX142" i="1"/>
  <c r="AV142" i="1"/>
  <c r="AU142" i="1"/>
  <c r="AS142" i="1" s="1"/>
  <c r="AL142" i="1"/>
  <c r="I142" i="1" s="1"/>
  <c r="H142" i="1" s="1"/>
  <c r="AA142" i="1" s="1"/>
  <c r="AG142" i="1"/>
  <c r="J142" i="1" s="1"/>
  <c r="Y142" i="1"/>
  <c r="W142" i="1" s="1"/>
  <c r="X142" i="1"/>
  <c r="P142" i="1"/>
  <c r="AY141" i="1"/>
  <c r="AX141" i="1"/>
  <c r="AV141" i="1"/>
  <c r="AU141" i="1"/>
  <c r="AS141" i="1" s="1"/>
  <c r="N141" i="1" s="1"/>
  <c r="AL141" i="1"/>
  <c r="AG141" i="1"/>
  <c r="J141" i="1" s="1"/>
  <c r="Y141" i="1"/>
  <c r="X141" i="1"/>
  <c r="P141" i="1"/>
  <c r="I141" i="1"/>
  <c r="H141" i="1" s="1"/>
  <c r="AY140" i="1"/>
  <c r="AX140" i="1"/>
  <c r="AW140" i="1" s="1"/>
  <c r="AV140" i="1"/>
  <c r="S140" i="1" s="1"/>
  <c r="AU140" i="1"/>
  <c r="AS140" i="1" s="1"/>
  <c r="AL140" i="1"/>
  <c r="I140" i="1" s="1"/>
  <c r="H140" i="1" s="1"/>
  <c r="AG140" i="1"/>
  <c r="Y140" i="1"/>
  <c r="X140" i="1"/>
  <c r="W140" i="1" s="1"/>
  <c r="P140" i="1"/>
  <c r="J140" i="1"/>
  <c r="AY139" i="1"/>
  <c r="AX139" i="1"/>
  <c r="AV139" i="1"/>
  <c r="AU139" i="1"/>
  <c r="AS139" i="1" s="1"/>
  <c r="AL139" i="1"/>
  <c r="I139" i="1" s="1"/>
  <c r="H139" i="1" s="1"/>
  <c r="AG139" i="1"/>
  <c r="J139" i="1" s="1"/>
  <c r="Y139" i="1"/>
  <c r="X139" i="1"/>
  <c r="W139" i="1" s="1"/>
  <c r="P139" i="1"/>
  <c r="AY138" i="1"/>
  <c r="AX138" i="1"/>
  <c r="AW138" i="1" s="1"/>
  <c r="AV138" i="1"/>
  <c r="AU138" i="1"/>
  <c r="AS138" i="1"/>
  <c r="AT138" i="1" s="1"/>
  <c r="AL138" i="1"/>
  <c r="I138" i="1" s="1"/>
  <c r="H138" i="1" s="1"/>
  <c r="AA138" i="1" s="1"/>
  <c r="AG138" i="1"/>
  <c r="J138" i="1" s="1"/>
  <c r="Y138" i="1"/>
  <c r="X138" i="1"/>
  <c r="W138" i="1"/>
  <c r="S138" i="1"/>
  <c r="P138" i="1"/>
  <c r="AY137" i="1"/>
  <c r="AX137" i="1"/>
  <c r="AV137" i="1"/>
  <c r="AU137" i="1"/>
  <c r="AS137" i="1" s="1"/>
  <c r="AL137" i="1"/>
  <c r="I137" i="1" s="1"/>
  <c r="H137" i="1" s="1"/>
  <c r="AG137" i="1"/>
  <c r="J137" i="1" s="1"/>
  <c r="Y137" i="1"/>
  <c r="X137" i="1"/>
  <c r="P137" i="1"/>
  <c r="N137" i="1"/>
  <c r="AY136" i="1"/>
  <c r="AX136" i="1"/>
  <c r="AV136" i="1"/>
  <c r="AW136" i="1" s="1"/>
  <c r="AU136" i="1"/>
  <c r="AS136" i="1" s="1"/>
  <c r="AL136" i="1"/>
  <c r="I136" i="1" s="1"/>
  <c r="H136" i="1" s="1"/>
  <c r="AG136" i="1"/>
  <c r="J136" i="1" s="1"/>
  <c r="Y136" i="1"/>
  <c r="X136" i="1"/>
  <c r="S136" i="1"/>
  <c r="P136" i="1"/>
  <c r="AY135" i="1"/>
  <c r="AX135" i="1"/>
  <c r="AV135" i="1"/>
  <c r="AU135" i="1"/>
  <c r="AS135" i="1" s="1"/>
  <c r="AT135" i="1"/>
  <c r="AL135" i="1"/>
  <c r="I135" i="1" s="1"/>
  <c r="H135" i="1" s="1"/>
  <c r="AA135" i="1" s="1"/>
  <c r="AG135" i="1"/>
  <c r="Y135" i="1"/>
  <c r="X135" i="1"/>
  <c r="W135" i="1" s="1"/>
  <c r="P135" i="1"/>
  <c r="N135" i="1"/>
  <c r="J135" i="1"/>
  <c r="AY134" i="1"/>
  <c r="S134" i="1" s="1"/>
  <c r="AX134" i="1"/>
  <c r="AW134" i="1" s="1"/>
  <c r="AV134" i="1"/>
  <c r="AU134" i="1"/>
  <c r="AS134" i="1"/>
  <c r="AE134" i="1" s="1"/>
  <c r="AL134" i="1"/>
  <c r="I134" i="1" s="1"/>
  <c r="H134" i="1" s="1"/>
  <c r="AG134" i="1"/>
  <c r="J134" i="1" s="1"/>
  <c r="AF134" i="1"/>
  <c r="Y134" i="1"/>
  <c r="X134" i="1"/>
  <c r="W134" i="1"/>
  <c r="P134" i="1"/>
  <c r="K134" i="1"/>
  <c r="AY133" i="1"/>
  <c r="AX133" i="1"/>
  <c r="AV133" i="1"/>
  <c r="AU133" i="1"/>
  <c r="AS133" i="1" s="1"/>
  <c r="N133" i="1" s="1"/>
  <c r="AL133" i="1"/>
  <c r="I133" i="1" s="1"/>
  <c r="H133" i="1" s="1"/>
  <c r="AG133" i="1"/>
  <c r="J133" i="1" s="1"/>
  <c r="AF133" i="1"/>
  <c r="Y133" i="1"/>
  <c r="X133" i="1"/>
  <c r="P133" i="1"/>
  <c r="AY132" i="1"/>
  <c r="AX132" i="1"/>
  <c r="AW132" i="1" s="1"/>
  <c r="AV132" i="1"/>
  <c r="AU132" i="1"/>
  <c r="AS132" i="1"/>
  <c r="N132" i="1" s="1"/>
  <c r="AL132" i="1"/>
  <c r="I132" i="1" s="1"/>
  <c r="H132" i="1" s="1"/>
  <c r="AA132" i="1" s="1"/>
  <c r="AG132" i="1"/>
  <c r="J132" i="1" s="1"/>
  <c r="Y132" i="1"/>
  <c r="X132" i="1"/>
  <c r="W132" i="1" s="1"/>
  <c r="S132" i="1"/>
  <c r="P132" i="1"/>
  <c r="K132" i="1"/>
  <c r="AY131" i="1"/>
  <c r="AX131" i="1"/>
  <c r="AV131" i="1"/>
  <c r="AU131" i="1"/>
  <c r="AS131" i="1" s="1"/>
  <c r="AL131" i="1"/>
  <c r="I131" i="1" s="1"/>
  <c r="H131" i="1" s="1"/>
  <c r="AG131" i="1"/>
  <c r="J131" i="1" s="1"/>
  <c r="Y131" i="1"/>
  <c r="X131" i="1"/>
  <c r="W131" i="1" s="1"/>
  <c r="P131" i="1"/>
  <c r="AY130" i="1"/>
  <c r="AX130" i="1"/>
  <c r="AW130" i="1" s="1"/>
  <c r="AV130" i="1"/>
  <c r="AU130" i="1"/>
  <c r="AS130" i="1"/>
  <c r="AL130" i="1"/>
  <c r="I130" i="1" s="1"/>
  <c r="H130" i="1" s="1"/>
  <c r="AA130" i="1" s="1"/>
  <c r="AG130" i="1"/>
  <c r="J130" i="1" s="1"/>
  <c r="Y130" i="1"/>
  <c r="X130" i="1"/>
  <c r="S130" i="1"/>
  <c r="P130" i="1"/>
  <c r="N130" i="1"/>
  <c r="AY129" i="1"/>
  <c r="AX129" i="1"/>
  <c r="AV129" i="1"/>
  <c r="AU129" i="1"/>
  <c r="AS129" i="1" s="1"/>
  <c r="AL129" i="1"/>
  <c r="AG129" i="1"/>
  <c r="J129" i="1" s="1"/>
  <c r="Y129" i="1"/>
  <c r="X129" i="1"/>
  <c r="P129" i="1"/>
  <c r="I129" i="1"/>
  <c r="H129" i="1" s="1"/>
  <c r="AA129" i="1" s="1"/>
  <c r="AY128" i="1"/>
  <c r="AX128" i="1"/>
  <c r="AV128" i="1"/>
  <c r="S128" i="1" s="1"/>
  <c r="AU128" i="1"/>
  <c r="AS128" i="1" s="1"/>
  <c r="AL128" i="1"/>
  <c r="I128" i="1" s="1"/>
  <c r="H128" i="1" s="1"/>
  <c r="AA128" i="1" s="1"/>
  <c r="AG128" i="1"/>
  <c r="Y128" i="1"/>
  <c r="X128" i="1"/>
  <c r="W128" i="1" s="1"/>
  <c r="P128" i="1"/>
  <c r="J128" i="1"/>
  <c r="AY127" i="1"/>
  <c r="AX127" i="1"/>
  <c r="AV127" i="1"/>
  <c r="AU127" i="1"/>
  <c r="AS127" i="1" s="1"/>
  <c r="AT127" i="1" s="1"/>
  <c r="AL127" i="1"/>
  <c r="AG127" i="1"/>
  <c r="J127" i="1" s="1"/>
  <c r="AF127" i="1"/>
  <c r="Y127" i="1"/>
  <c r="X127" i="1"/>
  <c r="P127" i="1"/>
  <c r="N127" i="1"/>
  <c r="I127" i="1"/>
  <c r="H127" i="1" s="1"/>
  <c r="AY126" i="1"/>
  <c r="AX126" i="1"/>
  <c r="AW126" i="1"/>
  <c r="AV126" i="1"/>
  <c r="AU126" i="1"/>
  <c r="AS126" i="1" s="1"/>
  <c r="AL126" i="1"/>
  <c r="AG126" i="1"/>
  <c r="J126" i="1" s="1"/>
  <c r="Y126" i="1"/>
  <c r="X126" i="1"/>
  <c r="W126" i="1" s="1"/>
  <c r="P126" i="1"/>
  <c r="I126" i="1"/>
  <c r="H126" i="1" s="1"/>
  <c r="AA126" i="1" s="1"/>
  <c r="AY125" i="1"/>
  <c r="S125" i="1" s="1"/>
  <c r="AX125" i="1"/>
  <c r="AV125" i="1"/>
  <c r="AU125" i="1"/>
  <c r="AS125" i="1" s="1"/>
  <c r="AT125" i="1" s="1"/>
  <c r="AL125" i="1"/>
  <c r="I125" i="1" s="1"/>
  <c r="H125" i="1" s="1"/>
  <c r="AG125" i="1"/>
  <c r="J125" i="1" s="1"/>
  <c r="AF125" i="1"/>
  <c r="Y125" i="1"/>
  <c r="X125" i="1"/>
  <c r="W125" i="1" s="1"/>
  <c r="P125" i="1"/>
  <c r="AY124" i="1"/>
  <c r="AX124" i="1"/>
  <c r="AV124" i="1"/>
  <c r="AU124" i="1"/>
  <c r="AS124" i="1" s="1"/>
  <c r="AL124" i="1"/>
  <c r="I124" i="1" s="1"/>
  <c r="H124" i="1" s="1"/>
  <c r="AA124" i="1" s="1"/>
  <c r="AG124" i="1"/>
  <c r="J124" i="1" s="1"/>
  <c r="Y124" i="1"/>
  <c r="X124" i="1"/>
  <c r="P124" i="1"/>
  <c r="AY123" i="1"/>
  <c r="S123" i="1" s="1"/>
  <c r="AX123" i="1"/>
  <c r="AV123" i="1"/>
  <c r="AW123" i="1" s="1"/>
  <c r="AU123" i="1"/>
  <c r="AS123" i="1"/>
  <c r="AE123" i="1" s="1"/>
  <c r="AL123" i="1"/>
  <c r="I123" i="1" s="1"/>
  <c r="H123" i="1" s="1"/>
  <c r="AA123" i="1" s="1"/>
  <c r="AG123" i="1"/>
  <c r="Y123" i="1"/>
  <c r="W123" i="1" s="1"/>
  <c r="X123" i="1"/>
  <c r="P123" i="1"/>
  <c r="J123" i="1"/>
  <c r="AY122" i="1"/>
  <c r="AX122" i="1"/>
  <c r="AV122" i="1"/>
  <c r="AU122" i="1"/>
  <c r="AS122" i="1" s="1"/>
  <c r="AL122" i="1"/>
  <c r="I122" i="1" s="1"/>
  <c r="H122" i="1" s="1"/>
  <c r="AA122" i="1" s="1"/>
  <c r="AG122" i="1"/>
  <c r="J122" i="1" s="1"/>
  <c r="Y122" i="1"/>
  <c r="W122" i="1" s="1"/>
  <c r="X122" i="1"/>
  <c r="P122" i="1"/>
  <c r="N122" i="1"/>
  <c r="AY121" i="1"/>
  <c r="AX121" i="1"/>
  <c r="AV121" i="1"/>
  <c r="AU121" i="1"/>
  <c r="AS121" i="1" s="1"/>
  <c r="AL121" i="1"/>
  <c r="I121" i="1" s="1"/>
  <c r="H121" i="1" s="1"/>
  <c r="AG121" i="1"/>
  <c r="J121" i="1" s="1"/>
  <c r="Y121" i="1"/>
  <c r="X121" i="1"/>
  <c r="W121" i="1" s="1"/>
  <c r="S121" i="1"/>
  <c r="P121" i="1"/>
  <c r="AY120" i="1"/>
  <c r="AX120" i="1"/>
  <c r="AV120" i="1"/>
  <c r="AW120" i="1" s="1"/>
  <c r="AU120" i="1"/>
  <c r="AS120" i="1" s="1"/>
  <c r="AL120" i="1"/>
  <c r="I120" i="1" s="1"/>
  <c r="H120" i="1" s="1"/>
  <c r="AA120" i="1" s="1"/>
  <c r="AG120" i="1"/>
  <c r="J120" i="1" s="1"/>
  <c r="Y120" i="1"/>
  <c r="X120" i="1"/>
  <c r="P120" i="1"/>
  <c r="AY119" i="1"/>
  <c r="S119" i="1" s="1"/>
  <c r="AX119" i="1"/>
  <c r="AW119" i="1"/>
  <c r="AV119" i="1"/>
  <c r="AU119" i="1"/>
  <c r="AS119" i="1" s="1"/>
  <c r="AL119" i="1"/>
  <c r="I119" i="1" s="1"/>
  <c r="H119" i="1" s="1"/>
  <c r="AG119" i="1"/>
  <c r="Y119" i="1"/>
  <c r="X119" i="1"/>
  <c r="W119" i="1"/>
  <c r="P119" i="1"/>
  <c r="J119" i="1"/>
  <c r="AY118" i="1"/>
  <c r="AX118" i="1"/>
  <c r="AV118" i="1"/>
  <c r="AU118" i="1"/>
  <c r="AS118" i="1" s="1"/>
  <c r="N118" i="1" s="1"/>
  <c r="AL118" i="1"/>
  <c r="I118" i="1" s="1"/>
  <c r="H118" i="1" s="1"/>
  <c r="AG118" i="1"/>
  <c r="J118" i="1" s="1"/>
  <c r="Y118" i="1"/>
  <c r="W118" i="1" s="1"/>
  <c r="X118" i="1"/>
  <c r="P118" i="1"/>
  <c r="AY117" i="1"/>
  <c r="AX117" i="1"/>
  <c r="AV117" i="1"/>
  <c r="S117" i="1" s="1"/>
  <c r="AU117" i="1"/>
  <c r="AS117" i="1"/>
  <c r="AL117" i="1"/>
  <c r="I117" i="1" s="1"/>
  <c r="H117" i="1" s="1"/>
  <c r="AG117" i="1"/>
  <c r="J117" i="1" s="1"/>
  <c r="Y117" i="1"/>
  <c r="X117" i="1"/>
  <c r="W117" i="1" s="1"/>
  <c r="P117" i="1"/>
  <c r="AY116" i="1"/>
  <c r="AX116" i="1"/>
  <c r="AV116" i="1"/>
  <c r="AW116" i="1" s="1"/>
  <c r="AU116" i="1"/>
  <c r="AS116" i="1" s="1"/>
  <c r="AL116" i="1"/>
  <c r="I116" i="1" s="1"/>
  <c r="H116" i="1" s="1"/>
  <c r="AA116" i="1" s="1"/>
  <c r="AG116" i="1"/>
  <c r="Y116" i="1"/>
  <c r="X116" i="1"/>
  <c r="P116" i="1"/>
  <c r="J116" i="1"/>
  <c r="AY115" i="1"/>
  <c r="AX115" i="1"/>
  <c r="AW115" i="1" s="1"/>
  <c r="AV115" i="1"/>
  <c r="AU115" i="1"/>
  <c r="AS115" i="1"/>
  <c r="AE115" i="1" s="1"/>
  <c r="AL115" i="1"/>
  <c r="I115" i="1" s="1"/>
  <c r="H115" i="1" s="1"/>
  <c r="AA115" i="1" s="1"/>
  <c r="AG115" i="1"/>
  <c r="J115" i="1" s="1"/>
  <c r="Y115" i="1"/>
  <c r="X115" i="1"/>
  <c r="S115" i="1"/>
  <c r="T115" i="1" s="1"/>
  <c r="U115" i="1" s="1"/>
  <c r="P115" i="1"/>
  <c r="AY114" i="1"/>
  <c r="AX114" i="1"/>
  <c r="AV114" i="1"/>
  <c r="AU114" i="1"/>
  <c r="AS114" i="1" s="1"/>
  <c r="AL114" i="1"/>
  <c r="I114" i="1" s="1"/>
  <c r="H114" i="1" s="1"/>
  <c r="AA114" i="1" s="1"/>
  <c r="AG114" i="1"/>
  <c r="J114" i="1" s="1"/>
  <c r="Y114" i="1"/>
  <c r="X114" i="1"/>
  <c r="P114" i="1"/>
  <c r="N114" i="1"/>
  <c r="AY113" i="1"/>
  <c r="AX113" i="1"/>
  <c r="AV113" i="1"/>
  <c r="AU113" i="1"/>
  <c r="AS113" i="1"/>
  <c r="AL113" i="1"/>
  <c r="I113" i="1" s="1"/>
  <c r="H113" i="1" s="1"/>
  <c r="AG113" i="1"/>
  <c r="J113" i="1" s="1"/>
  <c r="Y113" i="1"/>
  <c r="X113" i="1"/>
  <c r="S113" i="1"/>
  <c r="P113" i="1"/>
  <c r="AY112" i="1"/>
  <c r="AX112" i="1"/>
  <c r="AV112" i="1"/>
  <c r="AU112" i="1"/>
  <c r="AS112" i="1" s="1"/>
  <c r="AL112" i="1"/>
  <c r="I112" i="1" s="1"/>
  <c r="H112" i="1" s="1"/>
  <c r="AA112" i="1" s="1"/>
  <c r="AG112" i="1"/>
  <c r="J112" i="1" s="1"/>
  <c r="Y112" i="1"/>
  <c r="X112" i="1"/>
  <c r="P112" i="1"/>
  <c r="AY111" i="1"/>
  <c r="AX111" i="1"/>
  <c r="AW111" i="1"/>
  <c r="AV111" i="1"/>
  <c r="AU111" i="1"/>
  <c r="AS111" i="1" s="1"/>
  <c r="AL111" i="1"/>
  <c r="I111" i="1" s="1"/>
  <c r="H111" i="1" s="1"/>
  <c r="AA111" i="1" s="1"/>
  <c r="AG111" i="1"/>
  <c r="Y111" i="1"/>
  <c r="X111" i="1"/>
  <c r="W111" i="1" s="1"/>
  <c r="S111" i="1"/>
  <c r="P111" i="1"/>
  <c r="J111" i="1"/>
  <c r="AY110" i="1"/>
  <c r="AX110" i="1"/>
  <c r="AV110" i="1"/>
  <c r="AU110" i="1"/>
  <c r="AS110" i="1" s="1"/>
  <c r="N110" i="1" s="1"/>
  <c r="AL110" i="1"/>
  <c r="I110" i="1" s="1"/>
  <c r="H110" i="1" s="1"/>
  <c r="AA110" i="1" s="1"/>
  <c r="AG110" i="1"/>
  <c r="J110" i="1" s="1"/>
  <c r="Y110" i="1"/>
  <c r="X110" i="1"/>
  <c r="P110" i="1"/>
  <c r="AY109" i="1"/>
  <c r="AX109" i="1"/>
  <c r="AW109" i="1"/>
  <c r="AV109" i="1"/>
  <c r="S109" i="1" s="1"/>
  <c r="AU109" i="1"/>
  <c r="AS109" i="1" s="1"/>
  <c r="AL109" i="1"/>
  <c r="I109" i="1" s="1"/>
  <c r="H109" i="1" s="1"/>
  <c r="AG109" i="1"/>
  <c r="J109" i="1" s="1"/>
  <c r="Y109" i="1"/>
  <c r="X109" i="1"/>
  <c r="P109" i="1"/>
  <c r="AY108" i="1"/>
  <c r="AX108" i="1"/>
  <c r="AV108" i="1"/>
  <c r="AU108" i="1"/>
  <c r="AS108" i="1" s="1"/>
  <c r="AL108" i="1"/>
  <c r="I108" i="1" s="1"/>
  <c r="H108" i="1" s="1"/>
  <c r="AG108" i="1"/>
  <c r="J108" i="1" s="1"/>
  <c r="Y108" i="1"/>
  <c r="X108" i="1"/>
  <c r="P108" i="1"/>
  <c r="AY107" i="1"/>
  <c r="AX107" i="1"/>
  <c r="AV107" i="1"/>
  <c r="AW107" i="1" s="1"/>
  <c r="AU107" i="1"/>
  <c r="AS107" i="1"/>
  <c r="AE107" i="1" s="1"/>
  <c r="AL107" i="1"/>
  <c r="I107" i="1" s="1"/>
  <c r="H107" i="1" s="1"/>
  <c r="AA107" i="1" s="1"/>
  <c r="AG107" i="1"/>
  <c r="J107" i="1" s="1"/>
  <c r="Y107" i="1"/>
  <c r="X107" i="1"/>
  <c r="W107" i="1"/>
  <c r="S107" i="1"/>
  <c r="P107" i="1"/>
  <c r="AY106" i="1"/>
  <c r="AX106" i="1"/>
  <c r="AV106" i="1"/>
  <c r="AU106" i="1"/>
  <c r="AS106" i="1" s="1"/>
  <c r="AL106" i="1"/>
  <c r="I106" i="1" s="1"/>
  <c r="H106" i="1" s="1"/>
  <c r="AG106" i="1"/>
  <c r="J106" i="1" s="1"/>
  <c r="Y106" i="1"/>
  <c r="X106" i="1"/>
  <c r="P106" i="1"/>
  <c r="AY105" i="1"/>
  <c r="AX105" i="1"/>
  <c r="AV105" i="1"/>
  <c r="AW105" i="1" s="1"/>
  <c r="AU105" i="1"/>
  <c r="AS105" i="1" s="1"/>
  <c r="AL105" i="1"/>
  <c r="I105" i="1" s="1"/>
  <c r="AG105" i="1"/>
  <c r="J105" i="1" s="1"/>
  <c r="Y105" i="1"/>
  <c r="X105" i="1"/>
  <c r="S105" i="1"/>
  <c r="P105" i="1"/>
  <c r="H105" i="1"/>
  <c r="AY104" i="1"/>
  <c r="AX104" i="1"/>
  <c r="AV104" i="1"/>
  <c r="AW104" i="1" s="1"/>
  <c r="AU104" i="1"/>
  <c r="AS104" i="1" s="1"/>
  <c r="AL104" i="1"/>
  <c r="AG104" i="1"/>
  <c r="J104" i="1" s="1"/>
  <c r="Y104" i="1"/>
  <c r="X104" i="1"/>
  <c r="P104" i="1"/>
  <c r="I104" i="1"/>
  <c r="H104" i="1" s="1"/>
  <c r="AA104" i="1" s="1"/>
  <c r="AY103" i="1"/>
  <c r="AX103" i="1"/>
  <c r="AW103" i="1" s="1"/>
  <c r="AV103" i="1"/>
  <c r="AU103" i="1"/>
  <c r="AS103" i="1"/>
  <c r="AT103" i="1" s="1"/>
  <c r="AL103" i="1"/>
  <c r="I103" i="1" s="1"/>
  <c r="H103" i="1" s="1"/>
  <c r="AA103" i="1" s="1"/>
  <c r="AG103" i="1"/>
  <c r="Y103" i="1"/>
  <c r="W103" i="1" s="1"/>
  <c r="X103" i="1"/>
  <c r="S103" i="1"/>
  <c r="P103" i="1"/>
  <c r="J103" i="1"/>
  <c r="AY102" i="1"/>
  <c r="AX102" i="1"/>
  <c r="AV102" i="1"/>
  <c r="AU102" i="1"/>
  <c r="AS102" i="1" s="1"/>
  <c r="N102" i="1" s="1"/>
  <c r="AL102" i="1"/>
  <c r="I102" i="1" s="1"/>
  <c r="H102" i="1" s="1"/>
  <c r="AA102" i="1" s="1"/>
  <c r="AG102" i="1"/>
  <c r="J102" i="1" s="1"/>
  <c r="Y102" i="1"/>
  <c r="X102" i="1"/>
  <c r="P102" i="1"/>
  <c r="AY101" i="1"/>
  <c r="AX101" i="1"/>
  <c r="AV101" i="1"/>
  <c r="AW101" i="1" s="1"/>
  <c r="AU101" i="1"/>
  <c r="AS101" i="1" s="1"/>
  <c r="AL101" i="1"/>
  <c r="I101" i="1" s="1"/>
  <c r="H101" i="1" s="1"/>
  <c r="AG101" i="1"/>
  <c r="J101" i="1" s="1"/>
  <c r="Y101" i="1"/>
  <c r="X101" i="1"/>
  <c r="W101" i="1" s="1"/>
  <c r="S101" i="1"/>
  <c r="P101" i="1"/>
  <c r="AY100" i="1"/>
  <c r="AX100" i="1"/>
  <c r="AV100" i="1"/>
  <c r="AW100" i="1" s="1"/>
  <c r="AU100" i="1"/>
  <c r="AS100" i="1" s="1"/>
  <c r="AL100" i="1"/>
  <c r="I100" i="1" s="1"/>
  <c r="H100" i="1" s="1"/>
  <c r="AG100" i="1"/>
  <c r="J100" i="1" s="1"/>
  <c r="Y100" i="1"/>
  <c r="X100" i="1"/>
  <c r="P100" i="1"/>
  <c r="AY99" i="1"/>
  <c r="AX99" i="1"/>
  <c r="AV99" i="1"/>
  <c r="AU99" i="1"/>
  <c r="AS99" i="1" s="1"/>
  <c r="AL99" i="1"/>
  <c r="I99" i="1" s="1"/>
  <c r="H99" i="1" s="1"/>
  <c r="AA99" i="1" s="1"/>
  <c r="AG99" i="1"/>
  <c r="Y99" i="1"/>
  <c r="X99" i="1"/>
  <c r="W99" i="1" s="1"/>
  <c r="P99" i="1"/>
  <c r="J99" i="1"/>
  <c r="AY98" i="1"/>
  <c r="AX98" i="1"/>
  <c r="AV98" i="1"/>
  <c r="AU98" i="1"/>
  <c r="AS98" i="1" s="1"/>
  <c r="AL98" i="1"/>
  <c r="AG98" i="1"/>
  <c r="J98" i="1" s="1"/>
  <c r="Y98" i="1"/>
  <c r="X98" i="1"/>
  <c r="P98" i="1"/>
  <c r="I98" i="1"/>
  <c r="H98" i="1" s="1"/>
  <c r="AY97" i="1"/>
  <c r="S97" i="1" s="1"/>
  <c r="AX97" i="1"/>
  <c r="AV97" i="1"/>
  <c r="AW97" i="1" s="1"/>
  <c r="AU97" i="1"/>
  <c r="AS97" i="1"/>
  <c r="AE97" i="1" s="1"/>
  <c r="AL97" i="1"/>
  <c r="I97" i="1" s="1"/>
  <c r="H97" i="1" s="1"/>
  <c r="AG97" i="1"/>
  <c r="AF97" i="1"/>
  <c r="Y97" i="1"/>
  <c r="X97" i="1"/>
  <c r="P97" i="1"/>
  <c r="J97" i="1"/>
  <c r="AY96" i="1"/>
  <c r="AX96" i="1"/>
  <c r="AV96" i="1"/>
  <c r="AU96" i="1"/>
  <c r="AS96" i="1" s="1"/>
  <c r="AL96" i="1"/>
  <c r="AG96" i="1"/>
  <c r="Y96" i="1"/>
  <c r="X96" i="1"/>
  <c r="P96" i="1"/>
  <c r="J96" i="1"/>
  <c r="I96" i="1"/>
  <c r="H96" i="1" s="1"/>
  <c r="AA96" i="1" s="1"/>
  <c r="AY95" i="1"/>
  <c r="AX95" i="1"/>
  <c r="AV95" i="1"/>
  <c r="AW95" i="1" s="1"/>
  <c r="AU95" i="1"/>
  <c r="AS95" i="1"/>
  <c r="AT95" i="1" s="1"/>
  <c r="AL95" i="1"/>
  <c r="I95" i="1" s="1"/>
  <c r="H95" i="1" s="1"/>
  <c r="AA95" i="1" s="1"/>
  <c r="AG95" i="1"/>
  <c r="J95" i="1" s="1"/>
  <c r="Y95" i="1"/>
  <c r="X95" i="1"/>
  <c r="W95" i="1"/>
  <c r="S95" i="1"/>
  <c r="P95" i="1"/>
  <c r="AY94" i="1"/>
  <c r="AX94" i="1"/>
  <c r="AV94" i="1"/>
  <c r="AU94" i="1"/>
  <c r="AS94" i="1" s="1"/>
  <c r="N94" i="1" s="1"/>
  <c r="AL94" i="1"/>
  <c r="AG94" i="1"/>
  <c r="J94" i="1" s="1"/>
  <c r="Y94" i="1"/>
  <c r="X94" i="1"/>
  <c r="P94" i="1"/>
  <c r="I94" i="1"/>
  <c r="H94" i="1" s="1"/>
  <c r="AA94" i="1" s="1"/>
  <c r="AY93" i="1"/>
  <c r="AX93" i="1"/>
  <c r="AV93" i="1"/>
  <c r="AU93" i="1"/>
  <c r="AS93" i="1" s="1"/>
  <c r="AL93" i="1"/>
  <c r="I93" i="1" s="1"/>
  <c r="H93" i="1" s="1"/>
  <c r="AG93" i="1"/>
  <c r="J93" i="1" s="1"/>
  <c r="AE93" i="1"/>
  <c r="Y93" i="1"/>
  <c r="X93" i="1"/>
  <c r="W93" i="1" s="1"/>
  <c r="P93" i="1"/>
  <c r="AY92" i="1"/>
  <c r="AX92" i="1"/>
  <c r="AV92" i="1"/>
  <c r="AU92" i="1"/>
  <c r="AS92" i="1" s="1"/>
  <c r="N92" i="1" s="1"/>
  <c r="AL92" i="1"/>
  <c r="I92" i="1" s="1"/>
  <c r="H92" i="1" s="1"/>
  <c r="AG92" i="1"/>
  <c r="J92" i="1" s="1"/>
  <c r="Y92" i="1"/>
  <c r="X92" i="1"/>
  <c r="P92" i="1"/>
  <c r="AY91" i="1"/>
  <c r="AX91" i="1"/>
  <c r="AW91" i="1" s="1"/>
  <c r="AV91" i="1"/>
  <c r="AU91" i="1"/>
  <c r="AS91" i="1"/>
  <c r="N91" i="1" s="1"/>
  <c r="AL91" i="1"/>
  <c r="I91" i="1" s="1"/>
  <c r="H91" i="1" s="1"/>
  <c r="AA91" i="1" s="1"/>
  <c r="AG91" i="1"/>
  <c r="AF91" i="1"/>
  <c r="Y91" i="1"/>
  <c r="X91" i="1"/>
  <c r="W91" i="1"/>
  <c r="S91" i="1"/>
  <c r="P91" i="1"/>
  <c r="K91" i="1"/>
  <c r="J91" i="1"/>
  <c r="AY90" i="1"/>
  <c r="AX90" i="1"/>
  <c r="AV90" i="1"/>
  <c r="AU90" i="1"/>
  <c r="AS90" i="1" s="1"/>
  <c r="N90" i="1" s="1"/>
  <c r="AL90" i="1"/>
  <c r="I90" i="1" s="1"/>
  <c r="H90" i="1" s="1"/>
  <c r="AG90" i="1"/>
  <c r="J90" i="1" s="1"/>
  <c r="Y90" i="1"/>
  <c r="X90" i="1"/>
  <c r="P90" i="1"/>
  <c r="AY89" i="1"/>
  <c r="AX89" i="1"/>
  <c r="AV89" i="1"/>
  <c r="S89" i="1" s="1"/>
  <c r="AU89" i="1"/>
  <c r="AT89" i="1"/>
  <c r="AS89" i="1"/>
  <c r="N89" i="1" s="1"/>
  <c r="AL89" i="1"/>
  <c r="I89" i="1" s="1"/>
  <c r="AG89" i="1"/>
  <c r="AA89" i="1"/>
  <c r="Y89" i="1"/>
  <c r="X89" i="1"/>
  <c r="W89" i="1" s="1"/>
  <c r="P89" i="1"/>
  <c r="K89" i="1"/>
  <c r="J89" i="1"/>
  <c r="H89" i="1"/>
  <c r="AY88" i="1"/>
  <c r="AX88" i="1"/>
  <c r="AV88" i="1"/>
  <c r="AU88" i="1"/>
  <c r="AS88" i="1" s="1"/>
  <c r="AL88" i="1"/>
  <c r="I88" i="1" s="1"/>
  <c r="H88" i="1" s="1"/>
  <c r="AG88" i="1"/>
  <c r="J88" i="1" s="1"/>
  <c r="Y88" i="1"/>
  <c r="X88" i="1"/>
  <c r="P88" i="1"/>
  <c r="AY87" i="1"/>
  <c r="AX87" i="1"/>
  <c r="AV87" i="1"/>
  <c r="AU87" i="1"/>
  <c r="AS87" i="1"/>
  <c r="AL87" i="1"/>
  <c r="I87" i="1" s="1"/>
  <c r="H87" i="1" s="1"/>
  <c r="AG87" i="1"/>
  <c r="Y87" i="1"/>
  <c r="X87" i="1"/>
  <c r="P87" i="1"/>
  <c r="J87" i="1"/>
  <c r="AY86" i="1"/>
  <c r="AX86" i="1"/>
  <c r="AV86" i="1"/>
  <c r="AU86" i="1"/>
  <c r="AS86" i="1" s="1"/>
  <c r="N86" i="1" s="1"/>
  <c r="AL86" i="1"/>
  <c r="I86" i="1" s="1"/>
  <c r="H86" i="1" s="1"/>
  <c r="AG86" i="1"/>
  <c r="J86" i="1" s="1"/>
  <c r="Y86" i="1"/>
  <c r="X86" i="1"/>
  <c r="P86" i="1"/>
  <c r="AY85" i="1"/>
  <c r="AX85" i="1"/>
  <c r="AV85" i="1"/>
  <c r="AW85" i="1" s="1"/>
  <c r="AU85" i="1"/>
  <c r="AS85" i="1"/>
  <c r="AL85" i="1"/>
  <c r="I85" i="1" s="1"/>
  <c r="H85" i="1" s="1"/>
  <c r="AG85" i="1"/>
  <c r="J85" i="1" s="1"/>
  <c r="Y85" i="1"/>
  <c r="X85" i="1"/>
  <c r="W85" i="1" s="1"/>
  <c r="P85" i="1"/>
  <c r="AY84" i="1"/>
  <c r="AX84" i="1"/>
  <c r="AV84" i="1"/>
  <c r="AU84" i="1"/>
  <c r="AS84" i="1" s="1"/>
  <c r="AL84" i="1"/>
  <c r="I84" i="1" s="1"/>
  <c r="H84" i="1" s="1"/>
  <c r="AG84" i="1"/>
  <c r="J84" i="1" s="1"/>
  <c r="AF84" i="1"/>
  <c r="Y84" i="1"/>
  <c r="X84" i="1"/>
  <c r="P84" i="1"/>
  <c r="AY83" i="1"/>
  <c r="AX83" i="1"/>
  <c r="AV83" i="1"/>
  <c r="AU83" i="1"/>
  <c r="AS83" i="1" s="1"/>
  <c r="AL83" i="1"/>
  <c r="I83" i="1" s="1"/>
  <c r="H83" i="1" s="1"/>
  <c r="AA83" i="1" s="1"/>
  <c r="AG83" i="1"/>
  <c r="AF83" i="1"/>
  <c r="Y83" i="1"/>
  <c r="X83" i="1"/>
  <c r="W83" i="1" s="1"/>
  <c r="P83" i="1"/>
  <c r="J83" i="1"/>
  <c r="AY82" i="1"/>
  <c r="AX82" i="1"/>
  <c r="AV82" i="1"/>
  <c r="AU82" i="1"/>
  <c r="AS82" i="1" s="1"/>
  <c r="AT82" i="1"/>
  <c r="AL82" i="1"/>
  <c r="AG82" i="1"/>
  <c r="J82" i="1" s="1"/>
  <c r="AF82" i="1"/>
  <c r="Y82" i="1"/>
  <c r="X82" i="1"/>
  <c r="P82" i="1"/>
  <c r="N82" i="1"/>
  <c r="I82" i="1"/>
  <c r="H82" i="1" s="1"/>
  <c r="AY81" i="1"/>
  <c r="AX81" i="1"/>
  <c r="AV81" i="1"/>
  <c r="AU81" i="1"/>
  <c r="AS81" i="1" s="1"/>
  <c r="AT81" i="1" s="1"/>
  <c r="AL81" i="1"/>
  <c r="I81" i="1" s="1"/>
  <c r="H81" i="1" s="1"/>
  <c r="AG81" i="1"/>
  <c r="J81" i="1" s="1"/>
  <c r="AE81" i="1"/>
  <c r="Y81" i="1"/>
  <c r="X81" i="1"/>
  <c r="P81" i="1"/>
  <c r="AY80" i="1"/>
  <c r="AX80" i="1"/>
  <c r="AV80" i="1"/>
  <c r="AU80" i="1"/>
  <c r="AS80" i="1" s="1"/>
  <c r="AL80" i="1"/>
  <c r="I80" i="1" s="1"/>
  <c r="H80" i="1" s="1"/>
  <c r="AG80" i="1"/>
  <c r="J80" i="1" s="1"/>
  <c r="Y80" i="1"/>
  <c r="X80" i="1"/>
  <c r="P80" i="1"/>
  <c r="N80" i="1"/>
  <c r="AY79" i="1"/>
  <c r="AX79" i="1"/>
  <c r="AW79" i="1" s="1"/>
  <c r="AV79" i="1"/>
  <c r="AU79" i="1"/>
  <c r="AS79" i="1" s="1"/>
  <c r="AL79" i="1"/>
  <c r="I79" i="1" s="1"/>
  <c r="H79" i="1" s="1"/>
  <c r="AG79" i="1"/>
  <c r="J79" i="1" s="1"/>
  <c r="AF79" i="1"/>
  <c r="Y79" i="1"/>
  <c r="X79" i="1"/>
  <c r="W79" i="1" s="1"/>
  <c r="P79" i="1"/>
  <c r="AY78" i="1"/>
  <c r="AX78" i="1"/>
  <c r="AV78" i="1"/>
  <c r="AU78" i="1"/>
  <c r="AS78" i="1" s="1"/>
  <c r="N78" i="1" s="1"/>
  <c r="AL78" i="1"/>
  <c r="I78" i="1" s="1"/>
  <c r="H78" i="1" s="1"/>
  <c r="AA78" i="1" s="1"/>
  <c r="AG78" i="1"/>
  <c r="J78" i="1" s="1"/>
  <c r="Y78" i="1"/>
  <c r="X78" i="1"/>
  <c r="W78" i="1" s="1"/>
  <c r="P78" i="1"/>
  <c r="K78" i="1"/>
  <c r="AY77" i="1"/>
  <c r="AX77" i="1"/>
  <c r="AW77" i="1" s="1"/>
  <c r="AV77" i="1"/>
  <c r="AU77" i="1"/>
  <c r="AS77" i="1" s="1"/>
  <c r="AL77" i="1"/>
  <c r="I77" i="1" s="1"/>
  <c r="H77" i="1" s="1"/>
  <c r="AG77" i="1"/>
  <c r="J77" i="1" s="1"/>
  <c r="Y77" i="1"/>
  <c r="X77" i="1"/>
  <c r="S77" i="1"/>
  <c r="P77" i="1"/>
  <c r="AY76" i="1"/>
  <c r="AX76" i="1"/>
  <c r="AW76" i="1"/>
  <c r="AV76" i="1"/>
  <c r="AU76" i="1"/>
  <c r="AS76" i="1" s="1"/>
  <c r="AE76" i="1" s="1"/>
  <c r="AL76" i="1"/>
  <c r="I76" i="1" s="1"/>
  <c r="H76" i="1" s="1"/>
  <c r="AG76" i="1"/>
  <c r="Y76" i="1"/>
  <c r="X76" i="1"/>
  <c r="W76" i="1"/>
  <c r="P76" i="1"/>
  <c r="J76" i="1"/>
  <c r="AY75" i="1"/>
  <c r="AX75" i="1"/>
  <c r="AV75" i="1"/>
  <c r="AU75" i="1"/>
  <c r="AS75" i="1" s="1"/>
  <c r="AT75" i="1"/>
  <c r="AL75" i="1"/>
  <c r="AG75" i="1"/>
  <c r="J75" i="1" s="1"/>
  <c r="AF75" i="1"/>
  <c r="Y75" i="1"/>
  <c r="X75" i="1"/>
  <c r="P75" i="1"/>
  <c r="I75" i="1"/>
  <c r="H75" i="1" s="1"/>
  <c r="AA75" i="1" s="1"/>
  <c r="AY74" i="1"/>
  <c r="AX74" i="1"/>
  <c r="AV74" i="1"/>
  <c r="AW74" i="1" s="1"/>
  <c r="AU74" i="1"/>
  <c r="AS74" i="1"/>
  <c r="AL74" i="1"/>
  <c r="I74" i="1" s="1"/>
  <c r="H74" i="1" s="1"/>
  <c r="AG74" i="1"/>
  <c r="J74" i="1" s="1"/>
  <c r="Y74" i="1"/>
  <c r="X74" i="1"/>
  <c r="P74" i="1"/>
  <c r="AY73" i="1"/>
  <c r="AX73" i="1"/>
  <c r="AV73" i="1"/>
  <c r="S73" i="1" s="1"/>
  <c r="AU73" i="1"/>
  <c r="AS73" i="1" s="1"/>
  <c r="AL73" i="1"/>
  <c r="I73" i="1" s="1"/>
  <c r="H73" i="1" s="1"/>
  <c r="AG73" i="1"/>
  <c r="Y73" i="1"/>
  <c r="X73" i="1"/>
  <c r="P73" i="1"/>
  <c r="J73" i="1"/>
  <c r="AY72" i="1"/>
  <c r="AX72" i="1"/>
  <c r="AV72" i="1"/>
  <c r="S72" i="1" s="1"/>
  <c r="AU72" i="1"/>
  <c r="AS72" i="1" s="1"/>
  <c r="AL72" i="1"/>
  <c r="I72" i="1" s="1"/>
  <c r="H72" i="1" s="1"/>
  <c r="AG72" i="1"/>
  <c r="Y72" i="1"/>
  <c r="X72" i="1"/>
  <c r="W72" i="1" s="1"/>
  <c r="P72" i="1"/>
  <c r="J72" i="1"/>
  <c r="AY71" i="1"/>
  <c r="AX71" i="1"/>
  <c r="AV71" i="1"/>
  <c r="AU71" i="1"/>
  <c r="AS71" i="1" s="1"/>
  <c r="AT71" i="1" s="1"/>
  <c r="AL71" i="1"/>
  <c r="I71" i="1" s="1"/>
  <c r="H71" i="1" s="1"/>
  <c r="AA71" i="1" s="1"/>
  <c r="AG71" i="1"/>
  <c r="J71" i="1" s="1"/>
  <c r="Y71" i="1"/>
  <c r="X71" i="1"/>
  <c r="P71" i="1"/>
  <c r="AY70" i="1"/>
  <c r="AX70" i="1"/>
  <c r="AV70" i="1"/>
  <c r="AW70" i="1" s="1"/>
  <c r="AU70" i="1"/>
  <c r="AS70" i="1" s="1"/>
  <c r="AL70" i="1"/>
  <c r="I70" i="1" s="1"/>
  <c r="H70" i="1" s="1"/>
  <c r="AA70" i="1" s="1"/>
  <c r="AG70" i="1"/>
  <c r="J70" i="1" s="1"/>
  <c r="Y70" i="1"/>
  <c r="X70" i="1"/>
  <c r="P70" i="1"/>
  <c r="N70" i="1"/>
  <c r="AY69" i="1"/>
  <c r="AX69" i="1"/>
  <c r="AV69" i="1"/>
  <c r="S69" i="1" s="1"/>
  <c r="AU69" i="1"/>
  <c r="AS69" i="1" s="1"/>
  <c r="AL69" i="1"/>
  <c r="I69" i="1" s="1"/>
  <c r="H69" i="1" s="1"/>
  <c r="AG69" i="1"/>
  <c r="J69" i="1" s="1"/>
  <c r="Y69" i="1"/>
  <c r="X69" i="1"/>
  <c r="W69" i="1" s="1"/>
  <c r="P69" i="1"/>
  <c r="AY68" i="1"/>
  <c r="AX68" i="1"/>
  <c r="AV68" i="1"/>
  <c r="AU68" i="1"/>
  <c r="AS68" i="1" s="1"/>
  <c r="N68" i="1" s="1"/>
  <c r="AL68" i="1"/>
  <c r="I68" i="1" s="1"/>
  <c r="H68" i="1" s="1"/>
  <c r="AG68" i="1"/>
  <c r="J68" i="1" s="1"/>
  <c r="Y68" i="1"/>
  <c r="X68" i="1"/>
  <c r="W68" i="1"/>
  <c r="P68" i="1"/>
  <c r="AY67" i="1"/>
  <c r="AX67" i="1"/>
  <c r="AV67" i="1"/>
  <c r="S67" i="1" s="1"/>
  <c r="AU67" i="1"/>
  <c r="AS67" i="1" s="1"/>
  <c r="AT67" i="1" s="1"/>
  <c r="AL67" i="1"/>
  <c r="I67" i="1" s="1"/>
  <c r="H67" i="1" s="1"/>
  <c r="AA67" i="1" s="1"/>
  <c r="AG67" i="1"/>
  <c r="J67" i="1" s="1"/>
  <c r="Y67" i="1"/>
  <c r="X67" i="1"/>
  <c r="W67" i="1" s="1"/>
  <c r="P67" i="1"/>
  <c r="AY66" i="1"/>
  <c r="S66" i="1" s="1"/>
  <c r="AX66" i="1"/>
  <c r="AV66" i="1"/>
  <c r="AU66" i="1"/>
  <c r="AS66" i="1"/>
  <c r="N66" i="1" s="1"/>
  <c r="AL66" i="1"/>
  <c r="I66" i="1" s="1"/>
  <c r="H66" i="1" s="1"/>
  <c r="AG66" i="1"/>
  <c r="J66" i="1" s="1"/>
  <c r="Y66" i="1"/>
  <c r="X66" i="1"/>
  <c r="W66" i="1" s="1"/>
  <c r="P66" i="1"/>
  <c r="K66" i="1"/>
  <c r="AY65" i="1"/>
  <c r="AX65" i="1"/>
  <c r="AV65" i="1"/>
  <c r="AU65" i="1"/>
  <c r="AS65" i="1" s="1"/>
  <c r="AT65" i="1" s="1"/>
  <c r="AL65" i="1"/>
  <c r="I65" i="1" s="1"/>
  <c r="H65" i="1" s="1"/>
  <c r="AG65" i="1"/>
  <c r="Y65" i="1"/>
  <c r="X65" i="1"/>
  <c r="W65" i="1" s="1"/>
  <c r="P65" i="1"/>
  <c r="J65" i="1"/>
  <c r="AY64" i="1"/>
  <c r="AX64" i="1"/>
  <c r="AW64" i="1"/>
  <c r="AV64" i="1"/>
  <c r="S64" i="1" s="1"/>
  <c r="AU64" i="1"/>
  <c r="AS64" i="1" s="1"/>
  <c r="AL64" i="1"/>
  <c r="I64" i="1" s="1"/>
  <c r="H64" i="1" s="1"/>
  <c r="AG64" i="1"/>
  <c r="J64" i="1" s="1"/>
  <c r="AE64" i="1"/>
  <c r="Y64" i="1"/>
  <c r="X64" i="1"/>
  <c r="W64" i="1"/>
  <c r="P64" i="1"/>
  <c r="N64" i="1"/>
  <c r="AY63" i="1"/>
  <c r="AX63" i="1"/>
  <c r="AW63" i="1" s="1"/>
  <c r="AV63" i="1"/>
  <c r="AU63" i="1"/>
  <c r="AS63" i="1" s="1"/>
  <c r="AF63" i="1" s="1"/>
  <c r="AL63" i="1"/>
  <c r="AG63" i="1"/>
  <c r="J63" i="1" s="1"/>
  <c r="Y63" i="1"/>
  <c r="X63" i="1"/>
  <c r="P63" i="1"/>
  <c r="I63" i="1"/>
  <c r="H63" i="1" s="1"/>
  <c r="AY62" i="1"/>
  <c r="AX62" i="1"/>
  <c r="AV62" i="1"/>
  <c r="AW62" i="1" s="1"/>
  <c r="AU62" i="1"/>
  <c r="AS62" i="1" s="1"/>
  <c r="K62" i="1" s="1"/>
  <c r="AL62" i="1"/>
  <c r="I62" i="1" s="1"/>
  <c r="H62" i="1" s="1"/>
  <c r="AG62" i="1"/>
  <c r="J62" i="1" s="1"/>
  <c r="Y62" i="1"/>
  <c r="X62" i="1"/>
  <c r="P62" i="1"/>
  <c r="AY61" i="1"/>
  <c r="AX61" i="1"/>
  <c r="AV61" i="1"/>
  <c r="AW61" i="1" s="1"/>
  <c r="AU61" i="1"/>
  <c r="AS61" i="1" s="1"/>
  <c r="AL61" i="1"/>
  <c r="I61" i="1" s="1"/>
  <c r="H61" i="1" s="1"/>
  <c r="AG61" i="1"/>
  <c r="J61" i="1" s="1"/>
  <c r="Y61" i="1"/>
  <c r="X61" i="1"/>
  <c r="P61" i="1"/>
  <c r="AY60" i="1"/>
  <c r="AX60" i="1"/>
  <c r="AV60" i="1"/>
  <c r="AU60" i="1"/>
  <c r="AS60" i="1" s="1"/>
  <c r="AL60" i="1"/>
  <c r="I60" i="1" s="1"/>
  <c r="H60" i="1" s="1"/>
  <c r="AG60" i="1"/>
  <c r="J60" i="1" s="1"/>
  <c r="AE60" i="1"/>
  <c r="Y60" i="1"/>
  <c r="X60" i="1"/>
  <c r="W60" i="1" s="1"/>
  <c r="P60" i="1"/>
  <c r="N60" i="1"/>
  <c r="AY59" i="1"/>
  <c r="AX59" i="1"/>
  <c r="AV59" i="1"/>
  <c r="AU59" i="1"/>
  <c r="AS59" i="1" s="1"/>
  <c r="AF59" i="1" s="1"/>
  <c r="AL59" i="1"/>
  <c r="AG59" i="1"/>
  <c r="J59" i="1" s="1"/>
  <c r="Y59" i="1"/>
  <c r="X59" i="1"/>
  <c r="W59" i="1"/>
  <c r="P59" i="1"/>
  <c r="I59" i="1"/>
  <c r="H59" i="1" s="1"/>
  <c r="AA59" i="1" s="1"/>
  <c r="AY58" i="1"/>
  <c r="AX58" i="1"/>
  <c r="AV58" i="1"/>
  <c r="AW58" i="1" s="1"/>
  <c r="AU58" i="1"/>
  <c r="AS58" i="1"/>
  <c r="AL58" i="1"/>
  <c r="I58" i="1" s="1"/>
  <c r="H58" i="1" s="1"/>
  <c r="AA58" i="1" s="1"/>
  <c r="AG58" i="1"/>
  <c r="J58" i="1" s="1"/>
  <c r="Y58" i="1"/>
  <c r="X58" i="1"/>
  <c r="P58" i="1"/>
  <c r="AY57" i="1"/>
  <c r="AX57" i="1"/>
  <c r="AV57" i="1"/>
  <c r="AW57" i="1" s="1"/>
  <c r="AU57" i="1"/>
  <c r="AS57" i="1" s="1"/>
  <c r="K57" i="1" s="1"/>
  <c r="AL57" i="1"/>
  <c r="I57" i="1" s="1"/>
  <c r="H57" i="1" s="1"/>
  <c r="AG57" i="1"/>
  <c r="J57" i="1" s="1"/>
  <c r="Y57" i="1"/>
  <c r="X57" i="1"/>
  <c r="W57" i="1" s="1"/>
  <c r="P57" i="1"/>
  <c r="AY56" i="1"/>
  <c r="AX56" i="1"/>
  <c r="AV56" i="1"/>
  <c r="S56" i="1" s="1"/>
  <c r="AU56" i="1"/>
  <c r="AS56" i="1" s="1"/>
  <c r="AL56" i="1"/>
  <c r="I56" i="1" s="1"/>
  <c r="H56" i="1" s="1"/>
  <c r="AG56" i="1"/>
  <c r="Y56" i="1"/>
  <c r="X56" i="1"/>
  <c r="W56" i="1"/>
  <c r="P56" i="1"/>
  <c r="J56" i="1"/>
  <c r="AY55" i="1"/>
  <c r="AX55" i="1"/>
  <c r="AV55" i="1"/>
  <c r="AU55" i="1"/>
  <c r="AS55" i="1" s="1"/>
  <c r="K55" i="1" s="1"/>
  <c r="AL55" i="1"/>
  <c r="AG55" i="1"/>
  <c r="J55" i="1" s="1"/>
  <c r="AF55" i="1"/>
  <c r="AE55" i="1"/>
  <c r="Y55" i="1"/>
  <c r="W55" i="1" s="1"/>
  <c r="X55" i="1"/>
  <c r="P55" i="1"/>
  <c r="I55" i="1"/>
  <c r="H55" i="1" s="1"/>
  <c r="AY54" i="1"/>
  <c r="AX54" i="1"/>
  <c r="AV54" i="1"/>
  <c r="AU54" i="1"/>
  <c r="AS54" i="1" s="1"/>
  <c r="AL54" i="1"/>
  <c r="AG54" i="1"/>
  <c r="J54" i="1" s="1"/>
  <c r="Y54" i="1"/>
  <c r="X54" i="1"/>
  <c r="P54" i="1"/>
  <c r="I54" i="1"/>
  <c r="H54" i="1"/>
  <c r="AA54" i="1" s="1"/>
  <c r="AY53" i="1"/>
  <c r="S53" i="1" s="1"/>
  <c r="AX53" i="1"/>
  <c r="AV53" i="1"/>
  <c r="AU53" i="1"/>
  <c r="AS53" i="1" s="1"/>
  <c r="AT53" i="1" s="1"/>
  <c r="AL53" i="1"/>
  <c r="I53" i="1" s="1"/>
  <c r="AG53" i="1"/>
  <c r="J53" i="1" s="1"/>
  <c r="Y53" i="1"/>
  <c r="X53" i="1"/>
  <c r="W53" i="1" s="1"/>
  <c r="P53" i="1"/>
  <c r="H53" i="1"/>
  <c r="AA53" i="1" s="1"/>
  <c r="AY52" i="1"/>
  <c r="AX52" i="1"/>
  <c r="AV52" i="1"/>
  <c r="S52" i="1" s="1"/>
  <c r="AU52" i="1"/>
  <c r="AS52" i="1" s="1"/>
  <c r="AT52" i="1" s="1"/>
  <c r="AL52" i="1"/>
  <c r="I52" i="1" s="1"/>
  <c r="H52" i="1" s="1"/>
  <c r="AG52" i="1"/>
  <c r="J52" i="1" s="1"/>
  <c r="Y52" i="1"/>
  <c r="X52" i="1"/>
  <c r="W52" i="1"/>
  <c r="P52" i="1"/>
  <c r="AY51" i="1"/>
  <c r="AX51" i="1"/>
  <c r="AW51" i="1" s="1"/>
  <c r="AV51" i="1"/>
  <c r="AU51" i="1"/>
  <c r="AS51" i="1" s="1"/>
  <c r="K51" i="1" s="1"/>
  <c r="AT51" i="1"/>
  <c r="AL51" i="1"/>
  <c r="I51" i="1" s="1"/>
  <c r="H51" i="1" s="1"/>
  <c r="AG51" i="1"/>
  <c r="J51" i="1" s="1"/>
  <c r="AF51" i="1"/>
  <c r="AE51" i="1"/>
  <c r="Y51" i="1"/>
  <c r="W51" i="1" s="1"/>
  <c r="X51" i="1"/>
  <c r="P51" i="1"/>
  <c r="AY50" i="1"/>
  <c r="AX50" i="1"/>
  <c r="AV50" i="1"/>
  <c r="AU50" i="1"/>
  <c r="AS50" i="1" s="1"/>
  <c r="K50" i="1" s="1"/>
  <c r="AL50" i="1"/>
  <c r="I50" i="1" s="1"/>
  <c r="H50" i="1" s="1"/>
  <c r="AA50" i="1" s="1"/>
  <c r="AG50" i="1"/>
  <c r="J50" i="1" s="1"/>
  <c r="Y50" i="1"/>
  <c r="X50" i="1"/>
  <c r="W50" i="1" s="1"/>
  <c r="P50" i="1"/>
  <c r="AY49" i="1"/>
  <c r="AX49" i="1"/>
  <c r="AV49" i="1"/>
  <c r="AU49" i="1"/>
  <c r="AS49" i="1" s="1"/>
  <c r="AF49" i="1" s="1"/>
  <c r="AL49" i="1"/>
  <c r="I49" i="1" s="1"/>
  <c r="H49" i="1" s="1"/>
  <c r="AG49" i="1"/>
  <c r="J49" i="1" s="1"/>
  <c r="Y49" i="1"/>
  <c r="X49" i="1"/>
  <c r="W49" i="1" s="1"/>
  <c r="P49" i="1"/>
  <c r="AY48" i="1"/>
  <c r="S48" i="1" s="1"/>
  <c r="AX48" i="1"/>
  <c r="AW48" i="1" s="1"/>
  <c r="AV48" i="1"/>
  <c r="AU48" i="1"/>
  <c r="AS48" i="1" s="1"/>
  <c r="AT48" i="1"/>
  <c r="AL48" i="1"/>
  <c r="I48" i="1" s="1"/>
  <c r="H48" i="1" s="1"/>
  <c r="AA48" i="1" s="1"/>
  <c r="AG48" i="1"/>
  <c r="J48" i="1" s="1"/>
  <c r="Y48" i="1"/>
  <c r="X48" i="1"/>
  <c r="P48" i="1"/>
  <c r="AY47" i="1"/>
  <c r="AX47" i="1"/>
  <c r="AV47" i="1"/>
  <c r="AW47" i="1" s="1"/>
  <c r="AU47" i="1"/>
  <c r="AS47" i="1" s="1"/>
  <c r="AL47" i="1"/>
  <c r="I47" i="1" s="1"/>
  <c r="H47" i="1" s="1"/>
  <c r="AA47" i="1" s="1"/>
  <c r="AG47" i="1"/>
  <c r="J47" i="1" s="1"/>
  <c r="Y47" i="1"/>
  <c r="X47" i="1"/>
  <c r="W47" i="1"/>
  <c r="P47" i="1"/>
  <c r="AY46" i="1"/>
  <c r="AX46" i="1"/>
  <c r="AV46" i="1"/>
  <c r="AU46" i="1"/>
  <c r="AS46" i="1" s="1"/>
  <c r="AT46" i="1"/>
  <c r="AL46" i="1"/>
  <c r="I46" i="1" s="1"/>
  <c r="H46" i="1" s="1"/>
  <c r="AG46" i="1"/>
  <c r="J46" i="1" s="1"/>
  <c r="AF46" i="1"/>
  <c r="Y46" i="1"/>
  <c r="X46" i="1"/>
  <c r="P46" i="1"/>
  <c r="AY45" i="1"/>
  <c r="AX45" i="1"/>
  <c r="AV45" i="1"/>
  <c r="AU45" i="1"/>
  <c r="AS45" i="1" s="1"/>
  <c r="AL45" i="1"/>
  <c r="I45" i="1" s="1"/>
  <c r="H45" i="1" s="1"/>
  <c r="AG45" i="1"/>
  <c r="J45" i="1" s="1"/>
  <c r="Y45" i="1"/>
  <c r="W45" i="1" s="1"/>
  <c r="X45" i="1"/>
  <c r="P45" i="1"/>
  <c r="AY44" i="1"/>
  <c r="S44" i="1" s="1"/>
  <c r="AX44" i="1"/>
  <c r="AW44" i="1" s="1"/>
  <c r="AV44" i="1"/>
  <c r="AU44" i="1"/>
  <c r="AS44" i="1" s="1"/>
  <c r="AT44" i="1" s="1"/>
  <c r="AL44" i="1"/>
  <c r="AG44" i="1"/>
  <c r="J44" i="1" s="1"/>
  <c r="Y44" i="1"/>
  <c r="X44" i="1"/>
  <c r="W44" i="1" s="1"/>
  <c r="P44" i="1"/>
  <c r="I44" i="1"/>
  <c r="H44" i="1" s="1"/>
  <c r="AY43" i="1"/>
  <c r="S43" i="1" s="1"/>
  <c r="AX43" i="1"/>
  <c r="AV43" i="1"/>
  <c r="AU43" i="1"/>
  <c r="AS43" i="1"/>
  <c r="AL43" i="1"/>
  <c r="I43" i="1" s="1"/>
  <c r="H43" i="1" s="1"/>
  <c r="AG43" i="1"/>
  <c r="J43" i="1" s="1"/>
  <c r="Y43" i="1"/>
  <c r="X43" i="1"/>
  <c r="W43" i="1" s="1"/>
  <c r="P43" i="1"/>
  <c r="K43" i="1"/>
  <c r="AY42" i="1"/>
  <c r="AX42" i="1"/>
  <c r="AV42" i="1"/>
  <c r="AU42" i="1"/>
  <c r="AS42" i="1" s="1"/>
  <c r="AT42" i="1" s="1"/>
  <c r="AL42" i="1"/>
  <c r="I42" i="1" s="1"/>
  <c r="H42" i="1" s="1"/>
  <c r="AG42" i="1"/>
  <c r="J42" i="1" s="1"/>
  <c r="Y42" i="1"/>
  <c r="X42" i="1"/>
  <c r="W42" i="1" s="1"/>
  <c r="P42" i="1"/>
  <c r="AY41" i="1"/>
  <c r="AX41" i="1"/>
  <c r="AV41" i="1"/>
  <c r="AU41" i="1"/>
  <c r="AS41" i="1"/>
  <c r="AT41" i="1" s="1"/>
  <c r="AL41" i="1"/>
  <c r="I41" i="1" s="1"/>
  <c r="H41" i="1" s="1"/>
  <c r="AG41" i="1"/>
  <c r="Y41" i="1"/>
  <c r="X41" i="1"/>
  <c r="W41" i="1" s="1"/>
  <c r="P41" i="1"/>
  <c r="N41" i="1"/>
  <c r="J41" i="1"/>
  <c r="AY40" i="1"/>
  <c r="S40" i="1" s="1"/>
  <c r="AX40" i="1"/>
  <c r="AV40" i="1"/>
  <c r="AU40" i="1"/>
  <c r="AS40" i="1" s="1"/>
  <c r="AT40" i="1"/>
  <c r="AL40" i="1"/>
  <c r="I40" i="1" s="1"/>
  <c r="H40" i="1" s="1"/>
  <c r="AA40" i="1" s="1"/>
  <c r="AG40" i="1"/>
  <c r="J40" i="1" s="1"/>
  <c r="AF40" i="1"/>
  <c r="Y40" i="1"/>
  <c r="X40" i="1"/>
  <c r="P40" i="1"/>
  <c r="AY39" i="1"/>
  <c r="AX39" i="1"/>
  <c r="AV39" i="1"/>
  <c r="AW39" i="1" s="1"/>
  <c r="AU39" i="1"/>
  <c r="AS39" i="1" s="1"/>
  <c r="AL39" i="1"/>
  <c r="I39" i="1" s="1"/>
  <c r="H39" i="1" s="1"/>
  <c r="AA39" i="1" s="1"/>
  <c r="AG39" i="1"/>
  <c r="Y39" i="1"/>
  <c r="W39" i="1" s="1"/>
  <c r="X39" i="1"/>
  <c r="P39" i="1"/>
  <c r="J39" i="1"/>
  <c r="AY38" i="1"/>
  <c r="AX38" i="1"/>
  <c r="AV38" i="1"/>
  <c r="S38" i="1" s="1"/>
  <c r="AU38" i="1"/>
  <c r="AS38" i="1" s="1"/>
  <c r="AF38" i="1" s="1"/>
  <c r="AT38" i="1"/>
  <c r="AL38" i="1"/>
  <c r="I38" i="1" s="1"/>
  <c r="H38" i="1" s="1"/>
  <c r="AG38" i="1"/>
  <c r="J38" i="1" s="1"/>
  <c r="Y38" i="1"/>
  <c r="X38" i="1"/>
  <c r="P38" i="1"/>
  <c r="AY37" i="1"/>
  <c r="AX37" i="1"/>
  <c r="AV37" i="1"/>
  <c r="AU37" i="1"/>
  <c r="AS37" i="1"/>
  <c r="AT37" i="1" s="1"/>
  <c r="AL37" i="1"/>
  <c r="I37" i="1" s="1"/>
  <c r="H37" i="1" s="1"/>
  <c r="AG37" i="1"/>
  <c r="J37" i="1" s="1"/>
  <c r="Y37" i="1"/>
  <c r="X37" i="1"/>
  <c r="W37" i="1" s="1"/>
  <c r="P37" i="1"/>
  <c r="AY36" i="1"/>
  <c r="S36" i="1" s="1"/>
  <c r="AX36" i="1"/>
  <c r="AW36" i="1" s="1"/>
  <c r="AV36" i="1"/>
  <c r="AU36" i="1"/>
  <c r="AS36" i="1" s="1"/>
  <c r="AL36" i="1"/>
  <c r="I36" i="1" s="1"/>
  <c r="H36" i="1" s="1"/>
  <c r="AG36" i="1"/>
  <c r="J36" i="1" s="1"/>
  <c r="Y36" i="1"/>
  <c r="X36" i="1"/>
  <c r="P36" i="1"/>
  <c r="AY35" i="1"/>
  <c r="AX35" i="1"/>
  <c r="AV35" i="1"/>
  <c r="AW35" i="1" s="1"/>
  <c r="AU35" i="1"/>
  <c r="AS35" i="1"/>
  <c r="K35" i="1" s="1"/>
  <c r="AL35" i="1"/>
  <c r="I35" i="1" s="1"/>
  <c r="H35" i="1" s="1"/>
  <c r="AG35" i="1"/>
  <c r="J35" i="1" s="1"/>
  <c r="AA35" i="1"/>
  <c r="Y35" i="1"/>
  <c r="X35" i="1"/>
  <c r="W35" i="1"/>
  <c r="P35" i="1"/>
  <c r="N35" i="1"/>
  <c r="AY34" i="1"/>
  <c r="AX34" i="1"/>
  <c r="AV34" i="1"/>
  <c r="AU34" i="1"/>
  <c r="AS34" i="1" s="1"/>
  <c r="N34" i="1" s="1"/>
  <c r="AL34" i="1"/>
  <c r="AG34" i="1"/>
  <c r="J34" i="1" s="1"/>
  <c r="Y34" i="1"/>
  <c r="X34" i="1"/>
  <c r="P34" i="1"/>
  <c r="I34" i="1"/>
  <c r="H34" i="1" s="1"/>
  <c r="AY33" i="1"/>
  <c r="AX33" i="1"/>
  <c r="AV33" i="1"/>
  <c r="AU33" i="1"/>
  <c r="AS33" i="1"/>
  <c r="AT33" i="1" s="1"/>
  <c r="AL33" i="1"/>
  <c r="I33" i="1" s="1"/>
  <c r="H33" i="1" s="1"/>
  <c r="AG33" i="1"/>
  <c r="J33" i="1" s="1"/>
  <c r="AE33" i="1"/>
  <c r="Y33" i="1"/>
  <c r="X33" i="1"/>
  <c r="W33" i="1" s="1"/>
  <c r="P33" i="1"/>
  <c r="N33" i="1"/>
  <c r="K33" i="1"/>
  <c r="AY32" i="1"/>
  <c r="AX32" i="1"/>
  <c r="AV32" i="1"/>
  <c r="AU32" i="1"/>
  <c r="AS32" i="1" s="1"/>
  <c r="AT32" i="1"/>
  <c r="AL32" i="1"/>
  <c r="I32" i="1" s="1"/>
  <c r="H32" i="1" s="1"/>
  <c r="AA32" i="1" s="1"/>
  <c r="AG32" i="1"/>
  <c r="J32" i="1" s="1"/>
  <c r="AF32" i="1"/>
  <c r="Y32" i="1"/>
  <c r="X32" i="1"/>
  <c r="P32" i="1"/>
  <c r="AY31" i="1"/>
  <c r="AX31" i="1"/>
  <c r="AV31" i="1"/>
  <c r="AU31" i="1"/>
  <c r="AS31" i="1" s="1"/>
  <c r="AL31" i="1"/>
  <c r="I31" i="1" s="1"/>
  <c r="H31" i="1" s="1"/>
  <c r="AG31" i="1"/>
  <c r="AA31" i="1"/>
  <c r="Y31" i="1"/>
  <c r="W31" i="1" s="1"/>
  <c r="X31" i="1"/>
  <c r="P31" i="1"/>
  <c r="J31" i="1"/>
  <c r="AY30" i="1"/>
  <c r="AX30" i="1"/>
  <c r="AV30" i="1"/>
  <c r="AU30" i="1"/>
  <c r="AS30" i="1" s="1"/>
  <c r="AF30" i="1" s="1"/>
  <c r="AL30" i="1"/>
  <c r="I30" i="1" s="1"/>
  <c r="H30" i="1" s="1"/>
  <c r="AG30" i="1"/>
  <c r="J30" i="1" s="1"/>
  <c r="Y30" i="1"/>
  <c r="X30" i="1"/>
  <c r="W30" i="1" s="1"/>
  <c r="P30" i="1"/>
  <c r="AY29" i="1"/>
  <c r="AX29" i="1"/>
  <c r="AV29" i="1"/>
  <c r="AU29" i="1"/>
  <c r="AS29" i="1"/>
  <c r="AT29" i="1" s="1"/>
  <c r="AL29" i="1"/>
  <c r="I29" i="1" s="1"/>
  <c r="H29" i="1" s="1"/>
  <c r="AG29" i="1"/>
  <c r="J29" i="1" s="1"/>
  <c r="Y29" i="1"/>
  <c r="X29" i="1"/>
  <c r="W29" i="1"/>
  <c r="P29" i="1"/>
  <c r="AY28" i="1"/>
  <c r="AX28" i="1"/>
  <c r="AV28" i="1"/>
  <c r="AW28" i="1" s="1"/>
  <c r="AU28" i="1"/>
  <c r="AS28" i="1" s="1"/>
  <c r="AT28" i="1" s="1"/>
  <c r="AL28" i="1"/>
  <c r="I28" i="1" s="1"/>
  <c r="H28" i="1" s="1"/>
  <c r="AG28" i="1"/>
  <c r="J28" i="1" s="1"/>
  <c r="Y28" i="1"/>
  <c r="X28" i="1"/>
  <c r="W28" i="1" s="1"/>
  <c r="P28" i="1"/>
  <c r="AY27" i="1"/>
  <c r="AX27" i="1"/>
  <c r="AV27" i="1"/>
  <c r="AW27" i="1" s="1"/>
  <c r="AU27" i="1"/>
  <c r="AS27" i="1"/>
  <c r="AL27" i="1"/>
  <c r="I27" i="1" s="1"/>
  <c r="H27" i="1" s="1"/>
  <c r="AA27" i="1" s="1"/>
  <c r="AG27" i="1"/>
  <c r="J27" i="1" s="1"/>
  <c r="Y27" i="1"/>
  <c r="X27" i="1"/>
  <c r="W27" i="1"/>
  <c r="P27" i="1"/>
  <c r="K27" i="1"/>
  <c r="AY26" i="1"/>
  <c r="AX26" i="1"/>
  <c r="AV26" i="1"/>
  <c r="AU26" i="1"/>
  <c r="AS26" i="1" s="1"/>
  <c r="AL26" i="1"/>
  <c r="I26" i="1" s="1"/>
  <c r="H26" i="1" s="1"/>
  <c r="AA26" i="1" s="1"/>
  <c r="AG26" i="1"/>
  <c r="J26" i="1" s="1"/>
  <c r="Y26" i="1"/>
  <c r="X26" i="1"/>
  <c r="P26" i="1"/>
  <c r="AY25" i="1"/>
  <c r="AX25" i="1"/>
  <c r="AV25" i="1"/>
  <c r="AU25" i="1"/>
  <c r="AS25" i="1" s="1"/>
  <c r="AL25" i="1"/>
  <c r="I25" i="1" s="1"/>
  <c r="AG25" i="1"/>
  <c r="J25" i="1" s="1"/>
  <c r="Y25" i="1"/>
  <c r="X25" i="1"/>
  <c r="W25" i="1" s="1"/>
  <c r="P25" i="1"/>
  <c r="H25" i="1"/>
  <c r="AA25" i="1" s="1"/>
  <c r="AY24" i="1"/>
  <c r="AX24" i="1"/>
  <c r="AV24" i="1"/>
  <c r="AU24" i="1"/>
  <c r="AS24" i="1" s="1"/>
  <c r="AL24" i="1"/>
  <c r="AG24" i="1"/>
  <c r="J24" i="1" s="1"/>
  <c r="Y24" i="1"/>
  <c r="X24" i="1"/>
  <c r="P24" i="1"/>
  <c r="I24" i="1"/>
  <c r="H24" i="1" s="1"/>
  <c r="AA24" i="1" s="1"/>
  <c r="AY23" i="1"/>
  <c r="S23" i="1" s="1"/>
  <c r="AX23" i="1"/>
  <c r="AV23" i="1"/>
  <c r="AU23" i="1"/>
  <c r="AS23" i="1"/>
  <c r="AT23" i="1" s="1"/>
  <c r="AL23" i="1"/>
  <c r="I23" i="1" s="1"/>
  <c r="H23" i="1" s="1"/>
  <c r="AG23" i="1"/>
  <c r="Y23" i="1"/>
  <c r="X23" i="1"/>
  <c r="W23" i="1" s="1"/>
  <c r="P23" i="1"/>
  <c r="K23" i="1"/>
  <c r="J23" i="1"/>
  <c r="AY22" i="1"/>
  <c r="AX22" i="1"/>
  <c r="AV22" i="1"/>
  <c r="AU22" i="1"/>
  <c r="AS22" i="1" s="1"/>
  <c r="AT22" i="1" s="1"/>
  <c r="AL22" i="1"/>
  <c r="I22" i="1" s="1"/>
  <c r="H22" i="1" s="1"/>
  <c r="AG22" i="1"/>
  <c r="J22" i="1" s="1"/>
  <c r="Y22" i="1"/>
  <c r="X22" i="1"/>
  <c r="W22" i="1" s="1"/>
  <c r="P22" i="1"/>
  <c r="AY21" i="1"/>
  <c r="AX21" i="1"/>
  <c r="AV21" i="1"/>
  <c r="AW21" i="1" s="1"/>
  <c r="AU21" i="1"/>
  <c r="AS21" i="1"/>
  <c r="AE21" i="1" s="1"/>
  <c r="AL21" i="1"/>
  <c r="I21" i="1" s="1"/>
  <c r="AG21" i="1"/>
  <c r="AF21" i="1"/>
  <c r="Y21" i="1"/>
  <c r="X21" i="1"/>
  <c r="W21" i="1" s="1"/>
  <c r="P21" i="1"/>
  <c r="J21" i="1"/>
  <c r="H21" i="1"/>
  <c r="AA21" i="1" s="1"/>
  <c r="AY20" i="1"/>
  <c r="AX20" i="1"/>
  <c r="AV20" i="1"/>
  <c r="AU20" i="1"/>
  <c r="AS20" i="1" s="1"/>
  <c r="AE20" i="1" s="1"/>
  <c r="AT20" i="1"/>
  <c r="AL20" i="1"/>
  <c r="I20" i="1" s="1"/>
  <c r="H20" i="1" s="1"/>
  <c r="AA20" i="1" s="1"/>
  <c r="AG20" i="1"/>
  <c r="J20" i="1" s="1"/>
  <c r="AF20" i="1"/>
  <c r="Y20" i="1"/>
  <c r="X20" i="1"/>
  <c r="P20" i="1"/>
  <c r="N20" i="1"/>
  <c r="K20" i="1"/>
  <c r="AY19" i="1"/>
  <c r="AX19" i="1"/>
  <c r="AV19" i="1"/>
  <c r="AU19" i="1"/>
  <c r="AS19" i="1" s="1"/>
  <c r="AL19" i="1"/>
  <c r="I19" i="1" s="1"/>
  <c r="H19" i="1" s="1"/>
  <c r="AA19" i="1" s="1"/>
  <c r="AG19" i="1"/>
  <c r="J19" i="1" s="1"/>
  <c r="Y19" i="1"/>
  <c r="X19" i="1"/>
  <c r="W19" i="1" s="1"/>
  <c r="P19" i="1"/>
  <c r="AY18" i="1"/>
  <c r="AX18" i="1"/>
  <c r="AV18" i="1"/>
  <c r="AU18" i="1"/>
  <c r="AS18" i="1"/>
  <c r="AT18" i="1" s="1"/>
  <c r="AL18" i="1"/>
  <c r="I18" i="1" s="1"/>
  <c r="H18" i="1" s="1"/>
  <c r="AG18" i="1"/>
  <c r="Y18" i="1"/>
  <c r="X18" i="1"/>
  <c r="W18" i="1" s="1"/>
  <c r="P18" i="1"/>
  <c r="K18" i="1"/>
  <c r="J18" i="1"/>
  <c r="AY17" i="1"/>
  <c r="AX17" i="1"/>
  <c r="AV17" i="1"/>
  <c r="AW17" i="1" s="1"/>
  <c r="AU17" i="1"/>
  <c r="AS17" i="1" s="1"/>
  <c r="AL17" i="1"/>
  <c r="I17" i="1" s="1"/>
  <c r="H17" i="1" s="1"/>
  <c r="AA17" i="1" s="1"/>
  <c r="AG17" i="1"/>
  <c r="J17" i="1" s="1"/>
  <c r="Y17" i="1"/>
  <c r="X17" i="1"/>
  <c r="P17" i="1"/>
  <c r="AY16" i="1"/>
  <c r="AX16" i="1"/>
  <c r="AV16" i="1"/>
  <c r="AW16" i="1" s="1"/>
  <c r="AU16" i="1"/>
  <c r="AS16" i="1" s="1"/>
  <c r="AL16" i="1"/>
  <c r="I16" i="1" s="1"/>
  <c r="H16" i="1" s="1"/>
  <c r="AG16" i="1"/>
  <c r="J16" i="1" s="1"/>
  <c r="Y16" i="1"/>
  <c r="W16" i="1" s="1"/>
  <c r="X16" i="1"/>
  <c r="P16" i="1"/>
  <c r="T23" i="1" l="1"/>
  <c r="U23" i="1" s="1"/>
  <c r="T43" i="1"/>
  <c r="U43" i="1" s="1"/>
  <c r="Q43" i="1" s="1"/>
  <c r="O43" i="1" s="1"/>
  <c r="R43" i="1" s="1"/>
  <c r="L43" i="1" s="1"/>
  <c r="M43" i="1" s="1"/>
  <c r="T56" i="1"/>
  <c r="U56" i="1" s="1"/>
  <c r="T107" i="1"/>
  <c r="U107" i="1" s="1"/>
  <c r="T130" i="1"/>
  <c r="U130" i="1" s="1"/>
  <c r="Q130" i="1" s="1"/>
  <c r="O130" i="1" s="1"/>
  <c r="R130" i="1" s="1"/>
  <c r="T89" i="1"/>
  <c r="U89" i="1" s="1"/>
  <c r="AB89" i="1" s="1"/>
  <c r="T213" i="1"/>
  <c r="U213" i="1" s="1"/>
  <c r="AB213" i="1" s="1"/>
  <c r="T138" i="1"/>
  <c r="U138" i="1" s="1"/>
  <c r="AB138" i="1" s="1"/>
  <c r="AB205" i="1"/>
  <c r="T285" i="1"/>
  <c r="U285" i="1" s="1"/>
  <c r="T313" i="1"/>
  <c r="U313" i="1" s="1"/>
  <c r="AB313" i="1" s="1"/>
  <c r="T103" i="1"/>
  <c r="U103" i="1" s="1"/>
  <c r="AB103" i="1" s="1"/>
  <c r="T95" i="1"/>
  <c r="U95" i="1" s="1"/>
  <c r="V95" i="1" s="1"/>
  <c r="Z95" i="1" s="1"/>
  <c r="T111" i="1"/>
  <c r="U111" i="1" s="1"/>
  <c r="V111" i="1" s="1"/>
  <c r="Z111" i="1" s="1"/>
  <c r="AB107" i="1"/>
  <c r="T53" i="1"/>
  <c r="U53" i="1" s="1"/>
  <c r="T72" i="1"/>
  <c r="U72" i="1" s="1"/>
  <c r="V72" i="1" s="1"/>
  <c r="Z72" i="1" s="1"/>
  <c r="T178" i="1"/>
  <c r="U178" i="1" s="1"/>
  <c r="AC178" i="1" s="1"/>
  <c r="T279" i="1"/>
  <c r="U279" i="1" s="1"/>
  <c r="V279" i="1" s="1"/>
  <c r="Z279" i="1" s="1"/>
  <c r="AT25" i="1"/>
  <c r="N25" i="1"/>
  <c r="K25" i="1"/>
  <c r="AF25" i="1"/>
  <c r="AT45" i="1"/>
  <c r="AE45" i="1"/>
  <c r="N45" i="1"/>
  <c r="K45" i="1"/>
  <c r="AF45" i="1"/>
  <c r="AT31" i="1"/>
  <c r="N31" i="1"/>
  <c r="K31" i="1"/>
  <c r="N54" i="1"/>
  <c r="K54" i="1"/>
  <c r="AF54" i="1"/>
  <c r="AF16" i="1"/>
  <c r="K16" i="1"/>
  <c r="AW240" i="1"/>
  <c r="S240" i="1"/>
  <c r="N18" i="1"/>
  <c r="AF69" i="1"/>
  <c r="AT69" i="1"/>
  <c r="AE18" i="1"/>
  <c r="S19" i="1"/>
  <c r="T19" i="1" s="1"/>
  <c r="U19" i="1" s="1"/>
  <c r="AT21" i="1"/>
  <c r="AE23" i="1"/>
  <c r="AW24" i="1"/>
  <c r="AF28" i="1"/>
  <c r="K29" i="1"/>
  <c r="K37" i="1"/>
  <c r="AF37" i="1"/>
  <c r="AF41" i="1"/>
  <c r="S42" i="1"/>
  <c r="S55" i="1"/>
  <c r="T55" i="1" s="1"/>
  <c r="U55" i="1" s="1"/>
  <c r="AC55" i="1" s="1"/>
  <c r="S83" i="1"/>
  <c r="S93" i="1"/>
  <c r="AW93" i="1"/>
  <c r="AF101" i="1"/>
  <c r="AE101" i="1"/>
  <c r="K126" i="1"/>
  <c r="AT126" i="1"/>
  <c r="AE126" i="1"/>
  <c r="N140" i="1"/>
  <c r="K140" i="1"/>
  <c r="AE140" i="1"/>
  <c r="T171" i="1"/>
  <c r="U171" i="1" s="1"/>
  <c r="V171" i="1" s="1"/>
  <c r="Z171" i="1" s="1"/>
  <c r="N248" i="1"/>
  <c r="K248" i="1"/>
  <c r="AF248" i="1"/>
  <c r="AE248" i="1"/>
  <c r="AT248" i="1"/>
  <c r="N144" i="1"/>
  <c r="AF144" i="1"/>
  <c r="AE144" i="1"/>
  <c r="N156" i="1"/>
  <c r="K156" i="1"/>
  <c r="AF156" i="1"/>
  <c r="AE156" i="1"/>
  <c r="N284" i="1"/>
  <c r="K284" i="1"/>
  <c r="W17" i="1"/>
  <c r="AF22" i="1"/>
  <c r="S25" i="1"/>
  <c r="T25" i="1" s="1"/>
  <c r="U25" i="1" s="1"/>
  <c r="Q25" i="1" s="1"/>
  <c r="O25" i="1" s="1"/>
  <c r="R25" i="1" s="1"/>
  <c r="N29" i="1"/>
  <c r="AW31" i="1"/>
  <c r="AF33" i="1"/>
  <c r="AT34" i="1"/>
  <c r="N37" i="1"/>
  <c r="K41" i="1"/>
  <c r="S45" i="1"/>
  <c r="T45" i="1" s="1"/>
  <c r="U45" i="1" s="1"/>
  <c r="AC45" i="1" s="1"/>
  <c r="T48" i="1"/>
  <c r="U48" i="1" s="1"/>
  <c r="Q48" i="1" s="1"/>
  <c r="O48" i="1" s="1"/>
  <c r="R48" i="1" s="1"/>
  <c r="AT49" i="1"/>
  <c r="AW53" i="1"/>
  <c r="S57" i="1"/>
  <c r="AT59" i="1"/>
  <c r="S65" i="1"/>
  <c r="AW67" i="1"/>
  <c r="K101" i="1"/>
  <c r="K109" i="1"/>
  <c r="AE109" i="1"/>
  <c r="W115" i="1"/>
  <c r="S126" i="1"/>
  <c r="AE128" i="1"/>
  <c r="AT128" i="1"/>
  <c r="N128" i="1"/>
  <c r="AT131" i="1"/>
  <c r="N131" i="1"/>
  <c r="N152" i="1"/>
  <c r="AF152" i="1"/>
  <c r="AE152" i="1"/>
  <c r="K152" i="1"/>
  <c r="S158" i="1"/>
  <c r="T158" i="1" s="1"/>
  <c r="U158" i="1" s="1"/>
  <c r="AB158" i="1" s="1"/>
  <c r="N164" i="1"/>
  <c r="K164" i="1"/>
  <c r="AF164" i="1"/>
  <c r="K117" i="1"/>
  <c r="AF117" i="1"/>
  <c r="AE117" i="1"/>
  <c r="S16" i="1"/>
  <c r="S29" i="1"/>
  <c r="W38" i="1"/>
  <c r="AW59" i="1"/>
  <c r="S74" i="1"/>
  <c r="T74" i="1" s="1"/>
  <c r="U74" i="1" s="1"/>
  <c r="AC74" i="1" s="1"/>
  <c r="N76" i="1"/>
  <c r="S99" i="1"/>
  <c r="T99" i="1" s="1"/>
  <c r="U99" i="1" s="1"/>
  <c r="AB99" i="1" s="1"/>
  <c r="AW99" i="1"/>
  <c r="AE121" i="1"/>
  <c r="AF121" i="1"/>
  <c r="AT142" i="1"/>
  <c r="K142" i="1"/>
  <c r="K167" i="1"/>
  <c r="AT180" i="1"/>
  <c r="AF180" i="1"/>
  <c r="AE180" i="1"/>
  <c r="K180" i="1"/>
  <c r="AE223" i="1"/>
  <c r="AF223" i="1"/>
  <c r="AT223" i="1"/>
  <c r="K223" i="1"/>
  <c r="AT267" i="1"/>
  <c r="N267" i="1"/>
  <c r="K267" i="1"/>
  <c r="AF267" i="1"/>
  <c r="AE267" i="1"/>
  <c r="AF277" i="1"/>
  <c r="AT277" i="1"/>
  <c r="AE304" i="1"/>
  <c r="N304" i="1"/>
  <c r="S18" i="1"/>
  <c r="N21" i="1"/>
  <c r="AW23" i="1"/>
  <c r="AW29" i="1"/>
  <c r="W34" i="1"/>
  <c r="S37" i="1"/>
  <c r="T37" i="1" s="1"/>
  <c r="U37" i="1" s="1"/>
  <c r="Q37" i="1" s="1"/>
  <c r="O37" i="1" s="1"/>
  <c r="R37" i="1" s="1"/>
  <c r="L37" i="1" s="1"/>
  <c r="M37" i="1" s="1"/>
  <c r="S41" i="1"/>
  <c r="AF44" i="1"/>
  <c r="S49" i="1"/>
  <c r="AE59" i="1"/>
  <c r="AW80" i="1"/>
  <c r="S80" i="1"/>
  <c r="AE85" i="1"/>
  <c r="AF85" i="1"/>
  <c r="AT85" i="1"/>
  <c r="N85" i="1"/>
  <c r="AE105" i="1"/>
  <c r="AF105" i="1"/>
  <c r="T123" i="1"/>
  <c r="U123" i="1" s="1"/>
  <c r="V123" i="1" s="1"/>
  <c r="Z123" i="1" s="1"/>
  <c r="N136" i="1"/>
  <c r="K136" i="1"/>
  <c r="AE136" i="1"/>
  <c r="AF140" i="1"/>
  <c r="S142" i="1"/>
  <c r="AW142" i="1"/>
  <c r="N148" i="1"/>
  <c r="K148" i="1"/>
  <c r="AE148" i="1"/>
  <c r="S156" i="1"/>
  <c r="T156" i="1" s="1"/>
  <c r="U156" i="1" s="1"/>
  <c r="N160" i="1"/>
  <c r="K160" i="1"/>
  <c r="AF160" i="1"/>
  <c r="AE160" i="1"/>
  <c r="K171" i="1"/>
  <c r="AF171" i="1"/>
  <c r="AT294" i="1"/>
  <c r="N294" i="1"/>
  <c r="K294" i="1"/>
  <c r="AE294" i="1"/>
  <c r="N49" i="1"/>
  <c r="K144" i="1"/>
  <c r="S278" i="1"/>
  <c r="AW278" i="1"/>
  <c r="AE29" i="1"/>
  <c r="AW32" i="1"/>
  <c r="S33" i="1"/>
  <c r="T33" i="1" s="1"/>
  <c r="U33" i="1" s="1"/>
  <c r="AB33" i="1" s="1"/>
  <c r="AW37" i="1"/>
  <c r="AW40" i="1"/>
  <c r="AW43" i="1"/>
  <c r="S46" i="1"/>
  <c r="T46" i="1" s="1"/>
  <c r="U46" i="1" s="1"/>
  <c r="AB46" i="1" s="1"/>
  <c r="N55" i="1"/>
  <c r="W58" i="1"/>
  <c r="S61" i="1"/>
  <c r="T61" i="1" s="1"/>
  <c r="U61" i="1" s="1"/>
  <c r="AB61" i="1" s="1"/>
  <c r="AF109" i="1"/>
  <c r="AE113" i="1"/>
  <c r="AF113" i="1"/>
  <c r="AF128" i="1"/>
  <c r="AE164" i="1"/>
  <c r="K169" i="1"/>
  <c r="AF169" i="1"/>
  <c r="AT172" i="1"/>
  <c r="N172" i="1"/>
  <c r="K172" i="1"/>
  <c r="AF172" i="1"/>
  <c r="AE172" i="1"/>
  <c r="N180" i="1"/>
  <c r="S180" i="1"/>
  <c r="T180" i="1" s="1"/>
  <c r="U180" i="1" s="1"/>
  <c r="Q180" i="1" s="1"/>
  <c r="O180" i="1" s="1"/>
  <c r="R180" i="1" s="1"/>
  <c r="AW180" i="1"/>
  <c r="AF219" i="1"/>
  <c r="AE219" i="1"/>
  <c r="K219" i="1"/>
  <c r="AT261" i="1"/>
  <c r="N261" i="1"/>
  <c r="AF261" i="1"/>
  <c r="K304" i="1"/>
  <c r="N52" i="1"/>
  <c r="N23" i="1"/>
  <c r="AB74" i="1"/>
  <c r="AW87" i="1"/>
  <c r="S87" i="1"/>
  <c r="S21" i="1"/>
  <c r="AF29" i="1"/>
  <c r="AT30" i="1"/>
  <c r="W32" i="1"/>
  <c r="W36" i="1"/>
  <c r="AE37" i="1"/>
  <c r="S39" i="1"/>
  <c r="T39" i="1" s="1"/>
  <c r="U39" i="1" s="1"/>
  <c r="V39" i="1" s="1"/>
  <c r="Z39" i="1" s="1"/>
  <c r="AE41" i="1"/>
  <c r="W46" i="1"/>
  <c r="AE52" i="1"/>
  <c r="W61" i="1"/>
  <c r="S81" i="1"/>
  <c r="AW81" i="1"/>
  <c r="N83" i="1"/>
  <c r="AT83" i="1"/>
  <c r="K93" i="1"/>
  <c r="AF93" i="1"/>
  <c r="AE130" i="1"/>
  <c r="AT130" i="1"/>
  <c r="AW160" i="1"/>
  <c r="S160" i="1"/>
  <c r="N178" i="1"/>
  <c r="K178" i="1"/>
  <c r="W63" i="1"/>
  <c r="AW65" i="1"/>
  <c r="W70" i="1"/>
  <c r="W74" i="1"/>
  <c r="S76" i="1"/>
  <c r="W77" i="1"/>
  <c r="W81" i="1"/>
  <c r="AW83" i="1"/>
  <c r="W88" i="1"/>
  <c r="AW92" i="1"/>
  <c r="W105" i="1"/>
  <c r="AW124" i="1"/>
  <c r="AW128" i="1"/>
  <c r="N134" i="1"/>
  <c r="W136" i="1"/>
  <c r="AW155" i="1"/>
  <c r="AW163" i="1"/>
  <c r="AW164" i="1"/>
  <c r="W168" i="1"/>
  <c r="K211" i="1"/>
  <c r="AF211" i="1"/>
  <c r="AE211" i="1"/>
  <c r="AE273" i="1"/>
  <c r="N273" i="1"/>
  <c r="AT273" i="1"/>
  <c r="S301" i="1"/>
  <c r="AW89" i="1"/>
  <c r="W114" i="1"/>
  <c r="AW117" i="1"/>
  <c r="AE179" i="1"/>
  <c r="AF179" i="1"/>
  <c r="AT179" i="1"/>
  <c r="K179" i="1"/>
  <c r="AF185" i="1"/>
  <c r="AE185" i="1"/>
  <c r="AT185" i="1"/>
  <c r="N185" i="1"/>
  <c r="AE221" i="1"/>
  <c r="K221" i="1"/>
  <c r="S226" i="1"/>
  <c r="T226" i="1" s="1"/>
  <c r="U226" i="1" s="1"/>
  <c r="AW226" i="1"/>
  <c r="AF245" i="1"/>
  <c r="AE245" i="1"/>
  <c r="N245" i="1"/>
  <c r="AT282" i="1"/>
  <c r="N282" i="1"/>
  <c r="K282" i="1"/>
  <c r="AT308" i="1"/>
  <c r="N308" i="1"/>
  <c r="K308" i="1"/>
  <c r="AW69" i="1"/>
  <c r="AW73" i="1"/>
  <c r="AT86" i="1"/>
  <c r="W87" i="1"/>
  <c r="AF89" i="1"/>
  <c r="AT91" i="1"/>
  <c r="AW121" i="1"/>
  <c r="W130" i="1"/>
  <c r="AT134" i="1"/>
  <c r="W141" i="1"/>
  <c r="W155" i="1"/>
  <c r="AT189" i="1"/>
  <c r="AF189" i="1"/>
  <c r="AE189" i="1"/>
  <c r="N189" i="1"/>
  <c r="AF193" i="1"/>
  <c r="AT193" i="1"/>
  <c r="N193" i="1"/>
  <c r="S211" i="1"/>
  <c r="T244" i="1"/>
  <c r="U244" i="1" s="1"/>
  <c r="AC244" i="1" s="1"/>
  <c r="AT292" i="1"/>
  <c r="N292" i="1"/>
  <c r="K292" i="1"/>
  <c r="AE292" i="1"/>
  <c r="AW71" i="1"/>
  <c r="AW75" i="1"/>
  <c r="AW112" i="1"/>
  <c r="W113" i="1"/>
  <c r="AW113" i="1"/>
  <c r="AW151" i="1"/>
  <c r="W159" i="1"/>
  <c r="AW174" i="1"/>
  <c r="K185" i="1"/>
  <c r="AT186" i="1"/>
  <c r="N186" i="1"/>
  <c r="S195" i="1"/>
  <c r="K203" i="1"/>
  <c r="AF203" i="1"/>
  <c r="AE263" i="1"/>
  <c r="K263" i="1"/>
  <c r="K265" i="1"/>
  <c r="AF288" i="1"/>
  <c r="N288" i="1"/>
  <c r="S302" i="1"/>
  <c r="AW302" i="1"/>
  <c r="AT312" i="1"/>
  <c r="K312" i="1"/>
  <c r="AE312" i="1"/>
  <c r="W62" i="1"/>
  <c r="S63" i="1"/>
  <c r="T63" i="1" s="1"/>
  <c r="U63" i="1" s="1"/>
  <c r="AB63" i="1" s="1"/>
  <c r="AW66" i="1"/>
  <c r="AF67" i="1"/>
  <c r="S68" i="1"/>
  <c r="W73" i="1"/>
  <c r="S79" i="1"/>
  <c r="W97" i="1"/>
  <c r="K125" i="1"/>
  <c r="W129" i="1"/>
  <c r="W143" i="1"/>
  <c r="W149" i="1"/>
  <c r="W165" i="1"/>
  <c r="AT184" i="1"/>
  <c r="N184" i="1"/>
  <c r="K184" i="1"/>
  <c r="AF184" i="1"/>
  <c r="AE184" i="1"/>
  <c r="S191" i="1"/>
  <c r="S203" i="1"/>
  <c r="AW203" i="1"/>
  <c r="S209" i="1"/>
  <c r="T209" i="1" s="1"/>
  <c r="U209" i="1" s="1"/>
  <c r="AB209" i="1" s="1"/>
  <c r="AW239" i="1"/>
  <c r="S239" i="1"/>
  <c r="N241" i="1"/>
  <c r="AT278" i="1"/>
  <c r="K278" i="1"/>
  <c r="AE278" i="1"/>
  <c r="AE298" i="1"/>
  <c r="AT298" i="1"/>
  <c r="N298" i="1"/>
  <c r="AF298" i="1"/>
  <c r="N312" i="1"/>
  <c r="AE91" i="1"/>
  <c r="AW96" i="1"/>
  <c r="AW108" i="1"/>
  <c r="W109" i="1"/>
  <c r="AW139" i="1"/>
  <c r="W148" i="1"/>
  <c r="AT187" i="1"/>
  <c r="N187" i="1"/>
  <c r="K187" i="1"/>
  <c r="AF187" i="1"/>
  <c r="AE187" i="1"/>
  <c r="S217" i="1"/>
  <c r="T217" i="1" s="1"/>
  <c r="U217" i="1" s="1"/>
  <c r="AB217" i="1" s="1"/>
  <c r="AW217" i="1"/>
  <c r="AT286" i="1"/>
  <c r="AE286" i="1"/>
  <c r="K286" i="1"/>
  <c r="AF290" i="1"/>
  <c r="N290" i="1"/>
  <c r="AE290" i="1"/>
  <c r="K290" i="1"/>
  <c r="AF176" i="1"/>
  <c r="W181" i="1"/>
  <c r="W184" i="1"/>
  <c r="S184" i="1"/>
  <c r="T184" i="1" s="1"/>
  <c r="U184" i="1" s="1"/>
  <c r="Q184" i="1" s="1"/>
  <c r="O184" i="1" s="1"/>
  <c r="R184" i="1" s="1"/>
  <c r="L184" i="1" s="1"/>
  <c r="M184" i="1" s="1"/>
  <c r="S187" i="1"/>
  <c r="T187" i="1" s="1"/>
  <c r="U187" i="1" s="1"/>
  <c r="S201" i="1"/>
  <c r="T201" i="1" s="1"/>
  <c r="U201" i="1" s="1"/>
  <c r="AB201" i="1" s="1"/>
  <c r="AW210" i="1"/>
  <c r="W211" i="1"/>
  <c r="AW214" i="1"/>
  <c r="K244" i="1"/>
  <c r="AW246" i="1"/>
  <c r="S256" i="1"/>
  <c r="T256" i="1" s="1"/>
  <c r="U256" i="1" s="1"/>
  <c r="AB256" i="1" s="1"/>
  <c r="AW258" i="1"/>
  <c r="W264" i="1"/>
  <c r="AW269" i="1"/>
  <c r="AW287" i="1"/>
  <c r="W313" i="1"/>
  <c r="AW183" i="1"/>
  <c r="AE226" i="1"/>
  <c r="AW228" i="1"/>
  <c r="AE252" i="1"/>
  <c r="AW252" i="1"/>
  <c r="AW260" i="1"/>
  <c r="S267" i="1"/>
  <c r="S269" i="1"/>
  <c r="W293" i="1"/>
  <c r="AW296" i="1"/>
  <c r="AE302" i="1"/>
  <c r="AB177" i="1"/>
  <c r="AW179" i="1"/>
  <c r="AF183" i="1"/>
  <c r="S183" i="1"/>
  <c r="W185" i="1"/>
  <c r="AT191" i="1"/>
  <c r="AW198" i="1"/>
  <c r="AT225" i="1"/>
  <c r="S228" i="1"/>
  <c r="T228" i="1" s="1"/>
  <c r="U228" i="1" s="1"/>
  <c r="AT244" i="1"/>
  <c r="AW248" i="1"/>
  <c r="AT250" i="1"/>
  <c r="AF252" i="1"/>
  <c r="AT255" i="1"/>
  <c r="S283" i="1"/>
  <c r="T283" i="1" s="1"/>
  <c r="U283" i="1" s="1"/>
  <c r="S286" i="1"/>
  <c r="T286" i="1" s="1"/>
  <c r="U286" i="1" s="1"/>
  <c r="V286" i="1" s="1"/>
  <c r="Z286" i="1" s="1"/>
  <c r="AW300" i="1"/>
  <c r="K302" i="1"/>
  <c r="AW303" i="1"/>
  <c r="S179" i="1"/>
  <c r="S185" i="1"/>
  <c r="T185" i="1" s="1"/>
  <c r="U185" i="1" s="1"/>
  <c r="AW189" i="1"/>
  <c r="AW194" i="1"/>
  <c r="W195" i="1"/>
  <c r="W207" i="1"/>
  <c r="AW227" i="1"/>
  <c r="AW235" i="1"/>
  <c r="S236" i="1"/>
  <c r="S243" i="1"/>
  <c r="T243" i="1" s="1"/>
  <c r="U243" i="1" s="1"/>
  <c r="Q243" i="1" s="1"/>
  <c r="O243" i="1" s="1"/>
  <c r="R243" i="1" s="1"/>
  <c r="L243" i="1" s="1"/>
  <c r="M243" i="1" s="1"/>
  <c r="W250" i="1"/>
  <c r="K252" i="1"/>
  <c r="N259" i="1"/>
  <c r="S273" i="1"/>
  <c r="T273" i="1" s="1"/>
  <c r="U273" i="1" s="1"/>
  <c r="AW283" i="1"/>
  <c r="AW285" i="1"/>
  <c r="AT297" i="1"/>
  <c r="N302" i="1"/>
  <c r="S305" i="1"/>
  <c r="W309" i="1"/>
  <c r="W175" i="1"/>
  <c r="W177" i="1"/>
  <c r="S177" i="1"/>
  <c r="T177" i="1" s="1"/>
  <c r="U177" i="1" s="1"/>
  <c r="AW178" i="1"/>
  <c r="W191" i="1"/>
  <c r="W204" i="1"/>
  <c r="W232" i="1"/>
  <c r="S264" i="1"/>
  <c r="AW202" i="1"/>
  <c r="W203" i="1"/>
  <c r="AW206" i="1"/>
  <c r="W215" i="1"/>
  <c r="AW250" i="1"/>
  <c r="AW255" i="1"/>
  <c r="W257" i="1"/>
  <c r="W262" i="1"/>
  <c r="S270" i="1"/>
  <c r="T270" i="1" s="1"/>
  <c r="U270" i="1" s="1"/>
  <c r="AW276" i="1"/>
  <c r="W292" i="1"/>
  <c r="AW292" i="1"/>
  <c r="S294" i="1"/>
  <c r="W303" i="1"/>
  <c r="S308" i="1"/>
  <c r="T308" i="1" s="1"/>
  <c r="U308" i="1" s="1"/>
  <c r="V308" i="1" s="1"/>
  <c r="Z308" i="1" s="1"/>
  <c r="AA22" i="1"/>
  <c r="AA33" i="1"/>
  <c r="V56" i="1"/>
  <c r="Z56" i="1" s="1"/>
  <c r="AC56" i="1"/>
  <c r="AB56" i="1"/>
  <c r="AA18" i="1"/>
  <c r="AE17" i="1"/>
  <c r="N17" i="1"/>
  <c r="AT17" i="1"/>
  <c r="K17" i="1"/>
  <c r="AF17" i="1"/>
  <c r="T18" i="1"/>
  <c r="U18" i="1" s="1"/>
  <c r="AC23" i="1"/>
  <c r="AB23" i="1"/>
  <c r="V23" i="1"/>
  <c r="Z23" i="1" s="1"/>
  <c r="AA36" i="1"/>
  <c r="T36" i="1"/>
  <c r="U36" i="1" s="1"/>
  <c r="AA28" i="1"/>
  <c r="K19" i="1"/>
  <c r="AF19" i="1"/>
  <c r="AE19" i="1"/>
  <c r="N19" i="1"/>
  <c r="AT19" i="1"/>
  <c r="AA16" i="1"/>
  <c r="AA29" i="1"/>
  <c r="AA44" i="1"/>
  <c r="T44" i="1"/>
  <c r="U44" i="1" s="1"/>
  <c r="AC48" i="1"/>
  <c r="AE24" i="1"/>
  <c r="N24" i="1"/>
  <c r="K24" i="1"/>
  <c r="AF47" i="1"/>
  <c r="AE47" i="1"/>
  <c r="AT47" i="1"/>
  <c r="AA51" i="1"/>
  <c r="V115" i="1"/>
  <c r="Z115" i="1" s="1"/>
  <c r="AC115" i="1"/>
  <c r="AB115" i="1"/>
  <c r="V53" i="1"/>
  <c r="Z53" i="1" s="1"/>
  <c r="AC53" i="1"/>
  <c r="AW55" i="1"/>
  <c r="AA61" i="1"/>
  <c r="AA100" i="1"/>
  <c r="AT16" i="1"/>
  <c r="AF18" i="1"/>
  <c r="AW25" i="1"/>
  <c r="S27" i="1"/>
  <c r="S30" i="1"/>
  <c r="AW30" i="1"/>
  <c r="K34" i="1"/>
  <c r="AE34" i="1"/>
  <c r="AA38" i="1"/>
  <c r="AC39" i="1"/>
  <c r="AB39" i="1"/>
  <c r="AF43" i="1"/>
  <c r="AE43" i="1"/>
  <c r="AT43" i="1"/>
  <c r="K47" i="1"/>
  <c r="AE48" i="1"/>
  <c r="N48" i="1"/>
  <c r="K48" i="1"/>
  <c r="AE53" i="1"/>
  <c r="N53" i="1"/>
  <c r="K53" i="1"/>
  <c r="K61" i="1"/>
  <c r="AE61" i="1"/>
  <c r="N61" i="1"/>
  <c r="AT61" i="1"/>
  <c r="S62" i="1"/>
  <c r="T66" i="1"/>
  <c r="U66" i="1" s="1"/>
  <c r="Q66" i="1" s="1"/>
  <c r="O66" i="1" s="1"/>
  <c r="R66" i="1" s="1"/>
  <c r="L66" i="1" s="1"/>
  <c r="M66" i="1" s="1"/>
  <c r="AA92" i="1"/>
  <c r="AF100" i="1"/>
  <c r="AE100" i="1"/>
  <c r="N100" i="1"/>
  <c r="AT100" i="1"/>
  <c r="K100" i="1"/>
  <c r="T101" i="1"/>
  <c r="U101" i="1" s="1"/>
  <c r="AA105" i="1"/>
  <c r="AA119" i="1"/>
  <c r="T119" i="1"/>
  <c r="U119" i="1" s="1"/>
  <c r="AA65" i="1"/>
  <c r="AT72" i="1"/>
  <c r="K72" i="1"/>
  <c r="AF72" i="1"/>
  <c r="N72" i="1"/>
  <c r="AA98" i="1"/>
  <c r="S26" i="1"/>
  <c r="AW26" i="1"/>
  <c r="K86" i="1"/>
  <c r="AF86" i="1"/>
  <c r="AE86" i="1"/>
  <c r="AA97" i="1"/>
  <c r="AA106" i="1"/>
  <c r="AA109" i="1"/>
  <c r="AA118" i="1"/>
  <c r="T154" i="1"/>
  <c r="U154" i="1" s="1"/>
  <c r="AA314" i="1"/>
  <c r="T16" i="1"/>
  <c r="U16" i="1" s="1"/>
  <c r="AB16" i="1" s="1"/>
  <c r="T21" i="1"/>
  <c r="U21" i="1" s="1"/>
  <c r="S17" i="1"/>
  <c r="AW19" i="1"/>
  <c r="W20" i="1"/>
  <c r="K21" i="1"/>
  <c r="N22" i="1"/>
  <c r="AF23" i="1"/>
  <c r="AE25" i="1"/>
  <c r="T29" i="1"/>
  <c r="U29" i="1" s="1"/>
  <c r="Q29" i="1" s="1"/>
  <c r="O29" i="1" s="1"/>
  <c r="R29" i="1" s="1"/>
  <c r="L29" i="1" s="1"/>
  <c r="M29" i="1" s="1"/>
  <c r="N30" i="1"/>
  <c r="S31" i="1"/>
  <c r="S34" i="1"/>
  <c r="AW34" i="1"/>
  <c r="AA37" i="1"/>
  <c r="Q39" i="1"/>
  <c r="O39" i="1" s="1"/>
  <c r="R39" i="1" s="1"/>
  <c r="AF42" i="1"/>
  <c r="AW45" i="1"/>
  <c r="N47" i="1"/>
  <c r="W48" i="1"/>
  <c r="AE49" i="1"/>
  <c r="K49" i="1"/>
  <c r="AF50" i="1"/>
  <c r="N50" i="1"/>
  <c r="AE50" i="1"/>
  <c r="AT50" i="1"/>
  <c r="T76" i="1"/>
  <c r="U76" i="1" s="1"/>
  <c r="Q76" i="1" s="1"/>
  <c r="O76" i="1" s="1"/>
  <c r="R76" i="1" s="1"/>
  <c r="AA79" i="1"/>
  <c r="AE79" i="1"/>
  <c r="N79" i="1"/>
  <c r="K79" i="1"/>
  <c r="AT79" i="1"/>
  <c r="W80" i="1"/>
  <c r="Q81" i="1"/>
  <c r="O81" i="1" s="1"/>
  <c r="R81" i="1" s="1"/>
  <c r="L81" i="1" s="1"/>
  <c r="M81" i="1" s="1"/>
  <c r="AA81" i="1"/>
  <c r="AE88" i="1"/>
  <c r="AT88" i="1"/>
  <c r="K88" i="1"/>
  <c r="AF88" i="1"/>
  <c r="N88" i="1"/>
  <c r="T91" i="1"/>
  <c r="U91" i="1" s="1"/>
  <c r="AF119" i="1"/>
  <c r="N119" i="1"/>
  <c r="AE119" i="1"/>
  <c r="K119" i="1"/>
  <c r="AT119" i="1"/>
  <c r="AA180" i="1"/>
  <c r="Q23" i="1"/>
  <c r="O23" i="1" s="1"/>
  <c r="R23" i="1" s="1"/>
  <c r="L23" i="1" s="1"/>
  <c r="M23" i="1" s="1"/>
  <c r="K26" i="1"/>
  <c r="AE26" i="1"/>
  <c r="AA34" i="1"/>
  <c r="T67" i="1"/>
  <c r="U67" i="1" s="1"/>
  <c r="K77" i="1"/>
  <c r="AE77" i="1"/>
  <c r="N77" i="1"/>
  <c r="AT77" i="1"/>
  <c r="AT157" i="1"/>
  <c r="K157" i="1"/>
  <c r="AF157" i="1"/>
  <c r="AE157" i="1"/>
  <c r="N157" i="1"/>
  <c r="AA42" i="1"/>
  <c r="K56" i="1"/>
  <c r="AF56" i="1"/>
  <c r="N56" i="1"/>
  <c r="AE56" i="1"/>
  <c r="K73" i="1"/>
  <c r="AE73" i="1"/>
  <c r="N73" i="1"/>
  <c r="AF73" i="1"/>
  <c r="AW78" i="1"/>
  <c r="S78" i="1"/>
  <c r="AA148" i="1"/>
  <c r="AW18" i="1"/>
  <c r="N26" i="1"/>
  <c r="N16" i="1"/>
  <c r="K22" i="1"/>
  <c r="AE22" i="1"/>
  <c r="AF24" i="1"/>
  <c r="AE28" i="1"/>
  <c r="N28" i="1"/>
  <c r="K28" i="1"/>
  <c r="T41" i="1"/>
  <c r="U41" i="1" s="1"/>
  <c r="AA63" i="1"/>
  <c r="AA68" i="1"/>
  <c r="AF70" i="1"/>
  <c r="AE70" i="1"/>
  <c r="AT70" i="1"/>
  <c r="K70" i="1"/>
  <c r="AA73" i="1"/>
  <c r="T73" i="1"/>
  <c r="U73" i="1" s="1"/>
  <c r="T83" i="1"/>
  <c r="U83" i="1" s="1"/>
  <c r="AA121" i="1"/>
  <c r="AE16" i="1"/>
  <c r="S22" i="1"/>
  <c r="AW22" i="1"/>
  <c r="AE32" i="1"/>
  <c r="N32" i="1"/>
  <c r="K32" i="1"/>
  <c r="AW33" i="1"/>
  <c r="AW41" i="1"/>
  <c r="T42" i="1"/>
  <c r="U42" i="1" s="1"/>
  <c r="Q42" i="1" s="1"/>
  <c r="O42" i="1" s="1"/>
  <c r="R42" i="1" s="1"/>
  <c r="N43" i="1"/>
  <c r="K46" i="1"/>
  <c r="AE46" i="1"/>
  <c r="N46" i="1"/>
  <c r="AW50" i="1"/>
  <c r="S50" i="1"/>
  <c r="AW54" i="1"/>
  <c r="S54" i="1"/>
  <c r="V55" i="1"/>
  <c r="Z55" i="1" s="1"/>
  <c r="AF58" i="1"/>
  <c r="AE58" i="1"/>
  <c r="AT58" i="1"/>
  <c r="N58" i="1"/>
  <c r="K58" i="1"/>
  <c r="AE63" i="1"/>
  <c r="N63" i="1"/>
  <c r="K63" i="1"/>
  <c r="AT63" i="1"/>
  <c r="AT68" i="1"/>
  <c r="K68" i="1"/>
  <c r="AF68" i="1"/>
  <c r="AE68" i="1"/>
  <c r="AA69" i="1"/>
  <c r="AE72" i="1"/>
  <c r="AF77" i="1"/>
  <c r="T79" i="1"/>
  <c r="U79" i="1" s="1"/>
  <c r="Q79" i="1" s="1"/>
  <c r="O79" i="1" s="1"/>
  <c r="R79" i="1" s="1"/>
  <c r="L79" i="1" s="1"/>
  <c r="M79" i="1" s="1"/>
  <c r="N87" i="1"/>
  <c r="K87" i="1"/>
  <c r="AF87" i="1"/>
  <c r="AE87" i="1"/>
  <c r="AF108" i="1"/>
  <c r="AE108" i="1"/>
  <c r="N108" i="1"/>
  <c r="AT108" i="1"/>
  <c r="K108" i="1"/>
  <c r="T109" i="1"/>
  <c r="U109" i="1" s="1"/>
  <c r="AB109" i="1" s="1"/>
  <c r="T170" i="1"/>
  <c r="U170" i="1" s="1"/>
  <c r="Q170" i="1" s="1"/>
  <c r="O170" i="1" s="1"/>
  <c r="R170" i="1" s="1"/>
  <c r="AE36" i="1"/>
  <c r="N36" i="1"/>
  <c r="K36" i="1"/>
  <c r="AC43" i="1"/>
  <c r="AD43" i="1" s="1"/>
  <c r="AB43" i="1"/>
  <c r="AA55" i="1"/>
  <c r="K30" i="1"/>
  <c r="AE30" i="1"/>
  <c r="K38" i="1"/>
  <c r="AE38" i="1"/>
  <c r="N38" i="1"/>
  <c r="AA41" i="1"/>
  <c r="V43" i="1"/>
  <c r="Z43" i="1" s="1"/>
  <c r="AW52" i="1"/>
  <c r="AF26" i="1"/>
  <c r="S35" i="1"/>
  <c r="AF36" i="1"/>
  <c r="AF39" i="1"/>
  <c r="AE39" i="1"/>
  <c r="AT39" i="1"/>
  <c r="AE44" i="1"/>
  <c r="N44" i="1"/>
  <c r="K44" i="1"/>
  <c r="Q53" i="1"/>
  <c r="O53" i="1" s="1"/>
  <c r="R53" i="1" s="1"/>
  <c r="T65" i="1"/>
  <c r="U65" i="1" s="1"/>
  <c r="Q65" i="1" s="1"/>
  <c r="O65" i="1" s="1"/>
  <c r="R65" i="1" s="1"/>
  <c r="AW20" i="1"/>
  <c r="S20" i="1"/>
  <c r="AF27" i="1"/>
  <c r="AE27" i="1"/>
  <c r="AF34" i="1"/>
  <c r="AF35" i="1"/>
  <c r="AE35" i="1"/>
  <c r="AT35" i="1"/>
  <c r="K39" i="1"/>
  <c r="T40" i="1"/>
  <c r="U40" i="1" s="1"/>
  <c r="AE40" i="1"/>
  <c r="N40" i="1"/>
  <c r="K40" i="1"/>
  <c r="AA43" i="1"/>
  <c r="AA46" i="1"/>
  <c r="S47" i="1"/>
  <c r="AF48" i="1"/>
  <c r="AA49" i="1"/>
  <c r="T49" i="1"/>
  <c r="U49" i="1" s="1"/>
  <c r="AB49" i="1" s="1"/>
  <c r="T52" i="1"/>
  <c r="U52" i="1" s="1"/>
  <c r="AF53" i="1"/>
  <c r="AA57" i="1"/>
  <c r="S60" i="1"/>
  <c r="AW60" i="1"/>
  <c r="AA62" i="1"/>
  <c r="AA66" i="1"/>
  <c r="T69" i="1"/>
  <c r="U69" i="1" s="1"/>
  <c r="Q69" i="1" s="1"/>
  <c r="O69" i="1" s="1"/>
  <c r="R69" i="1" s="1"/>
  <c r="AA80" i="1"/>
  <c r="AT87" i="1"/>
  <c r="AF104" i="1"/>
  <c r="AE104" i="1"/>
  <c r="N104" i="1"/>
  <c r="AT104" i="1"/>
  <c r="K104" i="1"/>
  <c r="AA23" i="1"/>
  <c r="W24" i="1"/>
  <c r="AT24" i="1"/>
  <c r="W26" i="1"/>
  <c r="AT26" i="1"/>
  <c r="N27" i="1"/>
  <c r="AT27" i="1"/>
  <c r="AA30" i="1"/>
  <c r="AF31" i="1"/>
  <c r="AE31" i="1"/>
  <c r="AT36" i="1"/>
  <c r="T38" i="1"/>
  <c r="U38" i="1" s="1"/>
  <c r="N39" i="1"/>
  <c r="W40" i="1"/>
  <c r="K42" i="1"/>
  <c r="AE42" i="1"/>
  <c r="N42" i="1"/>
  <c r="AA45" i="1"/>
  <c r="Q45" i="1"/>
  <c r="O45" i="1" s="1"/>
  <c r="R45" i="1" s="1"/>
  <c r="AB53" i="1"/>
  <c r="AT56" i="1"/>
  <c r="AE57" i="1"/>
  <c r="N57" i="1"/>
  <c r="AF57" i="1"/>
  <c r="AT57" i="1"/>
  <c r="AF61" i="1"/>
  <c r="AB73" i="1"/>
  <c r="AT73" i="1"/>
  <c r="AA77" i="1"/>
  <c r="T77" i="1"/>
  <c r="U77" i="1" s="1"/>
  <c r="Q77" i="1" s="1"/>
  <c r="O77" i="1" s="1"/>
  <c r="R77" i="1" s="1"/>
  <c r="L77" i="1" s="1"/>
  <c r="M77" i="1" s="1"/>
  <c r="T87" i="1"/>
  <c r="U87" i="1" s="1"/>
  <c r="Q87" i="1" s="1"/>
  <c r="O87" i="1" s="1"/>
  <c r="R87" i="1" s="1"/>
  <c r="AA93" i="1"/>
  <c r="AT98" i="1"/>
  <c r="K98" i="1"/>
  <c r="AF98" i="1"/>
  <c r="AE98" i="1"/>
  <c r="N98" i="1"/>
  <c r="AT106" i="1"/>
  <c r="K106" i="1"/>
  <c r="AF106" i="1"/>
  <c r="AE106" i="1"/>
  <c r="N106" i="1"/>
  <c r="AF111" i="1"/>
  <c r="N111" i="1"/>
  <c r="AE111" i="1"/>
  <c r="K111" i="1"/>
  <c r="AT111" i="1"/>
  <c r="AB123" i="1"/>
  <c r="T125" i="1"/>
  <c r="U125" i="1" s="1"/>
  <c r="AA151" i="1"/>
  <c r="AA60" i="1"/>
  <c r="AF62" i="1"/>
  <c r="AE62" i="1"/>
  <c r="AT62" i="1"/>
  <c r="T68" i="1"/>
  <c r="U68" i="1" s="1"/>
  <c r="AE71" i="1"/>
  <c r="N71" i="1"/>
  <c r="K71" i="1"/>
  <c r="Q74" i="1"/>
  <c r="O74" i="1" s="1"/>
  <c r="R74" i="1" s="1"/>
  <c r="T81" i="1"/>
  <c r="U81" i="1" s="1"/>
  <c r="AB81" i="1" s="1"/>
  <c r="AA90" i="1"/>
  <c r="AF99" i="1"/>
  <c r="N99" i="1"/>
  <c r="K99" i="1"/>
  <c r="AT99" i="1"/>
  <c r="S161" i="1"/>
  <c r="AW161" i="1"/>
  <c r="AA164" i="1"/>
  <c r="S24" i="1"/>
  <c r="S28" i="1"/>
  <c r="S32" i="1"/>
  <c r="AW38" i="1"/>
  <c r="AW42" i="1"/>
  <c r="AW46" i="1"/>
  <c r="N51" i="1"/>
  <c r="AW56" i="1"/>
  <c r="AT60" i="1"/>
  <c r="K60" i="1"/>
  <c r="AF60" i="1"/>
  <c r="K65" i="1"/>
  <c r="AE65" i="1"/>
  <c r="N65" i="1"/>
  <c r="AW68" i="1"/>
  <c r="W71" i="1"/>
  <c r="S71" i="1"/>
  <c r="AA72" i="1"/>
  <c r="Q72" i="1"/>
  <c r="O72" i="1" s="1"/>
  <c r="R72" i="1" s="1"/>
  <c r="V74" i="1"/>
  <c r="Z74" i="1" s="1"/>
  <c r="AF74" i="1"/>
  <c r="AE74" i="1"/>
  <c r="AT74" i="1"/>
  <c r="AA84" i="1"/>
  <c r="AA85" i="1"/>
  <c r="W86" i="1"/>
  <c r="V89" i="1"/>
  <c r="Z89" i="1" s="1"/>
  <c r="AC89" i="1"/>
  <c r="AD89" i="1" s="1"/>
  <c r="AF95" i="1"/>
  <c r="N95" i="1"/>
  <c r="AE95" i="1"/>
  <c r="K95" i="1"/>
  <c r="AA108" i="1"/>
  <c r="AF112" i="1"/>
  <c r="AE112" i="1"/>
  <c r="N112" i="1"/>
  <c r="AT112" i="1"/>
  <c r="K112" i="1"/>
  <c r="AF124" i="1"/>
  <c r="AE124" i="1"/>
  <c r="N124" i="1"/>
  <c r="AT124" i="1"/>
  <c r="K124" i="1"/>
  <c r="AB125" i="1"/>
  <c r="V130" i="1"/>
  <c r="Z130" i="1" s="1"/>
  <c r="T136" i="1"/>
  <c r="U136" i="1" s="1"/>
  <c r="AT168" i="1"/>
  <c r="N168" i="1"/>
  <c r="K168" i="1"/>
  <c r="AF168" i="1"/>
  <c r="AE168" i="1"/>
  <c r="AA52" i="1"/>
  <c r="Q52" i="1"/>
  <c r="O52" i="1" s="1"/>
  <c r="R52" i="1" s="1"/>
  <c r="N59" i="1"/>
  <c r="K59" i="1"/>
  <c r="AA64" i="1"/>
  <c r="AF66" i="1"/>
  <c r="AE66" i="1"/>
  <c r="AT66" i="1"/>
  <c r="AC72" i="1"/>
  <c r="AB72" i="1"/>
  <c r="AE75" i="1"/>
  <c r="N75" i="1"/>
  <c r="K75" i="1"/>
  <c r="AE80" i="1"/>
  <c r="AF80" i="1"/>
  <c r="K80" i="1"/>
  <c r="AT80" i="1"/>
  <c r="AF96" i="1"/>
  <c r="AE96" i="1"/>
  <c r="N96" i="1"/>
  <c r="AT96" i="1"/>
  <c r="K96" i="1"/>
  <c r="AA101" i="1"/>
  <c r="AF107" i="1"/>
  <c r="N107" i="1"/>
  <c r="K107" i="1"/>
  <c r="AT107" i="1"/>
  <c r="AT153" i="1"/>
  <c r="K153" i="1"/>
  <c r="AF153" i="1"/>
  <c r="AE153" i="1"/>
  <c r="N153" i="1"/>
  <c r="AA172" i="1"/>
  <c r="AW49" i="1"/>
  <c r="S51" i="1"/>
  <c r="AT55" i="1"/>
  <c r="T57" i="1"/>
  <c r="U57" i="1" s="1"/>
  <c r="Q57" i="1" s="1"/>
  <c r="O57" i="1" s="1"/>
  <c r="R57" i="1" s="1"/>
  <c r="L57" i="1" s="1"/>
  <c r="M57" i="1" s="1"/>
  <c r="S59" i="1"/>
  <c r="N62" i="1"/>
  <c r="AT64" i="1"/>
  <c r="K64" i="1"/>
  <c r="AF64" i="1"/>
  <c r="Q67" i="1"/>
  <c r="O67" i="1" s="1"/>
  <c r="R67" i="1" s="1"/>
  <c r="L67" i="1" s="1"/>
  <c r="M67" i="1" s="1"/>
  <c r="K69" i="1"/>
  <c r="AE69" i="1"/>
  <c r="N69" i="1"/>
  <c r="AF71" i="1"/>
  <c r="AW72" i="1"/>
  <c r="K74" i="1"/>
  <c r="W75" i="1"/>
  <c r="S75" i="1"/>
  <c r="AA76" i="1"/>
  <c r="AF78" i="1"/>
  <c r="AE78" i="1"/>
  <c r="AT78" i="1"/>
  <c r="AA82" i="1"/>
  <c r="AF92" i="1"/>
  <c r="AE92" i="1"/>
  <c r="AT92" i="1"/>
  <c r="K92" i="1"/>
  <c r="T93" i="1"/>
  <c r="U93" i="1" s="1"/>
  <c r="AB93" i="1" s="1"/>
  <c r="AF103" i="1"/>
  <c r="N103" i="1"/>
  <c r="AE103" i="1"/>
  <c r="K103" i="1"/>
  <c r="AA131" i="1"/>
  <c r="K52" i="1"/>
  <c r="AF52" i="1"/>
  <c r="W54" i="1"/>
  <c r="AE54" i="1"/>
  <c r="AT54" i="1"/>
  <c r="AA56" i="1"/>
  <c r="Q56" i="1"/>
  <c r="O56" i="1" s="1"/>
  <c r="R56" i="1" s="1"/>
  <c r="S58" i="1"/>
  <c r="T64" i="1"/>
  <c r="U64" i="1" s="1"/>
  <c r="AF65" i="1"/>
  <c r="AE67" i="1"/>
  <c r="N67" i="1"/>
  <c r="K67" i="1"/>
  <c r="S70" i="1"/>
  <c r="N74" i="1"/>
  <c r="AA74" i="1"/>
  <c r="AD74" i="1" s="1"/>
  <c r="AT76" i="1"/>
  <c r="K76" i="1"/>
  <c r="AF76" i="1"/>
  <c r="T80" i="1"/>
  <c r="U80" i="1" s="1"/>
  <c r="Q80" i="1" s="1"/>
  <c r="O80" i="1" s="1"/>
  <c r="R80" i="1" s="1"/>
  <c r="L80" i="1" s="1"/>
  <c r="M80" i="1" s="1"/>
  <c r="AF81" i="1"/>
  <c r="N81" i="1"/>
  <c r="K81" i="1"/>
  <c r="Q83" i="1"/>
  <c r="O83" i="1" s="1"/>
  <c r="R83" i="1" s="1"/>
  <c r="AE84" i="1"/>
  <c r="K84" i="1"/>
  <c r="AT84" i="1"/>
  <c r="N84" i="1"/>
  <c r="S85" i="1"/>
  <c r="AA86" i="1"/>
  <c r="AA87" i="1"/>
  <c r="AA88" i="1"/>
  <c r="AE99" i="1"/>
  <c r="AA113" i="1"/>
  <c r="Q115" i="1"/>
  <c r="O115" i="1" s="1"/>
  <c r="R115" i="1" s="1"/>
  <c r="AF116" i="1"/>
  <c r="AE116" i="1"/>
  <c r="N116" i="1"/>
  <c r="AT116" i="1"/>
  <c r="K116" i="1"/>
  <c r="AA152" i="1"/>
  <c r="V158" i="1"/>
  <c r="Z158" i="1" s="1"/>
  <c r="AC158" i="1"/>
  <c r="AD158" i="1" s="1"/>
  <c r="AF158" i="1"/>
  <c r="AE158" i="1"/>
  <c r="N158" i="1"/>
  <c r="AT158" i="1"/>
  <c r="AA160" i="1"/>
  <c r="AB178" i="1"/>
  <c r="V178" i="1"/>
  <c r="Z178" i="1" s="1"/>
  <c r="W84" i="1"/>
  <c r="K85" i="1"/>
  <c r="S86" i="1"/>
  <c r="AW86" i="1"/>
  <c r="AW88" i="1"/>
  <c r="S88" i="1"/>
  <c r="AE89" i="1"/>
  <c r="W92" i="1"/>
  <c r="N93" i="1"/>
  <c r="AT93" i="1"/>
  <c r="K97" i="1"/>
  <c r="S98" i="1"/>
  <c r="AW98" i="1"/>
  <c r="W100" i="1"/>
  <c r="N101" i="1"/>
  <c r="AT101" i="1"/>
  <c r="K105" i="1"/>
  <c r="S106" i="1"/>
  <c r="AW106" i="1"/>
  <c r="W108" i="1"/>
  <c r="N109" i="1"/>
  <c r="AT109" i="1"/>
  <c r="AT114" i="1"/>
  <c r="K114" i="1"/>
  <c r="AF114" i="1"/>
  <c r="AE114" i="1"/>
  <c r="T117" i="1"/>
  <c r="U117" i="1" s="1"/>
  <c r="AT122" i="1"/>
  <c r="K122" i="1"/>
  <c r="AF122" i="1"/>
  <c r="AE122" i="1"/>
  <c r="S133" i="1"/>
  <c r="AW133" i="1"/>
  <c r="AF151" i="1"/>
  <c r="AE151" i="1"/>
  <c r="N151" i="1"/>
  <c r="AT151" i="1"/>
  <c r="K151" i="1"/>
  <c r="AA167" i="1"/>
  <c r="AA195" i="1"/>
  <c r="W82" i="1"/>
  <c r="K83" i="1"/>
  <c r="AE83" i="1"/>
  <c r="W98" i="1"/>
  <c r="V99" i="1"/>
  <c r="Z99" i="1" s="1"/>
  <c r="W106" i="1"/>
  <c r="V107" i="1"/>
  <c r="Z107" i="1" s="1"/>
  <c r="AC107" i="1"/>
  <c r="Q107" i="1"/>
  <c r="O107" i="1" s="1"/>
  <c r="R107" i="1" s="1"/>
  <c r="L107" i="1" s="1"/>
  <c r="M107" i="1" s="1"/>
  <c r="K113" i="1"/>
  <c r="S114" i="1"/>
  <c r="AW114" i="1"/>
  <c r="W116" i="1"/>
  <c r="N117" i="1"/>
  <c r="AT117" i="1"/>
  <c r="K121" i="1"/>
  <c r="S122" i="1"/>
  <c r="AW122" i="1"/>
  <c r="W124" i="1"/>
  <c r="AE125" i="1"/>
  <c r="N125" i="1"/>
  <c r="AB126" i="1"/>
  <c r="AW131" i="1"/>
  <c r="S131" i="1"/>
  <c r="T134" i="1"/>
  <c r="U134" i="1" s="1"/>
  <c r="AB134" i="1" s="1"/>
  <c r="AA141" i="1"/>
  <c r="S172" i="1"/>
  <c r="AW172" i="1"/>
  <c r="S181" i="1"/>
  <c r="AW181" i="1"/>
  <c r="K82" i="1"/>
  <c r="AE82" i="1"/>
  <c r="AW84" i="1"/>
  <c r="S84" i="1"/>
  <c r="Q89" i="1"/>
  <c r="O89" i="1" s="1"/>
  <c r="R89" i="1" s="1"/>
  <c r="L89" i="1" s="1"/>
  <c r="M89" i="1" s="1"/>
  <c r="AT90" i="1"/>
  <c r="K90" i="1"/>
  <c r="AF90" i="1"/>
  <c r="AE90" i="1"/>
  <c r="AT94" i="1"/>
  <c r="K94" i="1"/>
  <c r="AF94" i="1"/>
  <c r="AE94" i="1"/>
  <c r="T97" i="1"/>
  <c r="U97" i="1" s="1"/>
  <c r="AB97" i="1" s="1"/>
  <c r="AT102" i="1"/>
  <c r="K102" i="1"/>
  <c r="AF102" i="1"/>
  <c r="AE102" i="1"/>
  <c r="T105" i="1"/>
  <c r="U105" i="1" s="1"/>
  <c r="Q105" i="1" s="1"/>
  <c r="O105" i="1" s="1"/>
  <c r="R105" i="1" s="1"/>
  <c r="L105" i="1" s="1"/>
  <c r="M105" i="1" s="1"/>
  <c r="AT110" i="1"/>
  <c r="K110" i="1"/>
  <c r="AF110" i="1"/>
  <c r="AE110" i="1"/>
  <c r="AF115" i="1"/>
  <c r="N115" i="1"/>
  <c r="AF120" i="1"/>
  <c r="AE120" i="1"/>
  <c r="N120" i="1"/>
  <c r="AT120" i="1"/>
  <c r="K120" i="1"/>
  <c r="AF123" i="1"/>
  <c r="N123" i="1"/>
  <c r="Q125" i="1"/>
  <c r="O125" i="1" s="1"/>
  <c r="R125" i="1" s="1"/>
  <c r="T128" i="1"/>
  <c r="U128" i="1" s="1"/>
  <c r="Q128" i="1" s="1"/>
  <c r="O128" i="1" s="1"/>
  <c r="R128" i="1" s="1"/>
  <c r="AA133" i="1"/>
  <c r="AA137" i="1"/>
  <c r="AA139" i="1"/>
  <c r="AA140" i="1"/>
  <c r="AF150" i="1"/>
  <c r="AE150" i="1"/>
  <c r="N150" i="1"/>
  <c r="AA155" i="1"/>
  <c r="AA171" i="1"/>
  <c r="Q171" i="1"/>
  <c r="O171" i="1" s="1"/>
  <c r="R171" i="1" s="1"/>
  <c r="L171" i="1" s="1"/>
  <c r="M171" i="1" s="1"/>
  <c r="AF198" i="1"/>
  <c r="AE198" i="1"/>
  <c r="N198" i="1"/>
  <c r="AT198" i="1"/>
  <c r="K198" i="1"/>
  <c r="S82" i="1"/>
  <c r="AW82" i="1"/>
  <c r="W90" i="1"/>
  <c r="S90" i="1"/>
  <c r="AW90" i="1"/>
  <c r="S94" i="1"/>
  <c r="AW94" i="1"/>
  <c r="W96" i="1"/>
  <c r="N97" i="1"/>
  <c r="AT97" i="1"/>
  <c r="S102" i="1"/>
  <c r="AW102" i="1"/>
  <c r="W104" i="1"/>
  <c r="N105" i="1"/>
  <c r="AT105" i="1"/>
  <c r="S110" i="1"/>
  <c r="AW110" i="1"/>
  <c r="W112" i="1"/>
  <c r="T113" i="1"/>
  <c r="U113" i="1" s="1"/>
  <c r="Q113" i="1" s="1"/>
  <c r="O113" i="1" s="1"/>
  <c r="R113" i="1" s="1"/>
  <c r="L113" i="1" s="1"/>
  <c r="M113" i="1" s="1"/>
  <c r="AT115" i="1"/>
  <c r="AA117" i="1"/>
  <c r="AT118" i="1"/>
  <c r="K118" i="1"/>
  <c r="AF118" i="1"/>
  <c r="AE118" i="1"/>
  <c r="T121" i="1"/>
  <c r="U121" i="1" s="1"/>
  <c r="AB121" i="1" s="1"/>
  <c r="AT123" i="1"/>
  <c r="AA125" i="1"/>
  <c r="AA127" i="1"/>
  <c r="AT129" i="1"/>
  <c r="K129" i="1"/>
  <c r="AE129" i="1"/>
  <c r="AF129" i="1"/>
  <c r="N129" i="1"/>
  <c r="AB130" i="1"/>
  <c r="Q136" i="1"/>
  <c r="O136" i="1" s="1"/>
  <c r="R136" i="1" s="1"/>
  <c r="AA136" i="1"/>
  <c r="V150" i="1"/>
  <c r="Z150" i="1" s="1"/>
  <c r="AC150" i="1"/>
  <c r="AD150" i="1" s="1"/>
  <c r="AB150" i="1"/>
  <c r="AT150" i="1"/>
  <c r="Q154" i="1"/>
  <c r="O154" i="1" s="1"/>
  <c r="R154" i="1" s="1"/>
  <c r="L154" i="1" s="1"/>
  <c r="M154" i="1" s="1"/>
  <c r="AA161" i="1"/>
  <c r="AF163" i="1"/>
  <c r="AE163" i="1"/>
  <c r="N163" i="1"/>
  <c r="AT163" i="1"/>
  <c r="K163" i="1"/>
  <c r="S165" i="1"/>
  <c r="AW165" i="1"/>
  <c r="T166" i="1"/>
  <c r="U166" i="1" s="1"/>
  <c r="Q166" i="1" s="1"/>
  <c r="O166" i="1" s="1"/>
  <c r="R166" i="1" s="1"/>
  <c r="L166" i="1" s="1"/>
  <c r="M166" i="1" s="1"/>
  <c r="W94" i="1"/>
  <c r="Q95" i="1"/>
  <c r="O95" i="1" s="1"/>
  <c r="R95" i="1" s="1"/>
  <c r="L95" i="1" s="1"/>
  <c r="M95" i="1" s="1"/>
  <c r="W102" i="1"/>
  <c r="V103" i="1"/>
  <c r="Z103" i="1" s="1"/>
  <c r="AC103" i="1"/>
  <c r="AD103" i="1" s="1"/>
  <c r="Q103" i="1"/>
  <c r="O103" i="1" s="1"/>
  <c r="R103" i="1" s="1"/>
  <c r="W110" i="1"/>
  <c r="Q111" i="1"/>
  <c r="O111" i="1" s="1"/>
  <c r="R111" i="1" s="1"/>
  <c r="N113" i="1"/>
  <c r="AT113" i="1"/>
  <c r="K115" i="1"/>
  <c r="S118" i="1"/>
  <c r="AW118" i="1"/>
  <c r="W120" i="1"/>
  <c r="N121" i="1"/>
  <c r="AT121" i="1"/>
  <c r="K123" i="1"/>
  <c r="Q126" i="1"/>
  <c r="O126" i="1" s="1"/>
  <c r="R126" i="1" s="1"/>
  <c r="L126" i="1" s="1"/>
  <c r="M126" i="1" s="1"/>
  <c r="N126" i="1"/>
  <c r="AF126" i="1"/>
  <c r="S129" i="1"/>
  <c r="AW129" i="1"/>
  <c r="K130" i="1"/>
  <c r="AF130" i="1"/>
  <c r="T132" i="1"/>
  <c r="U132" i="1" s="1"/>
  <c r="AA134" i="1"/>
  <c r="AF138" i="1"/>
  <c r="N138" i="1"/>
  <c r="AE138" i="1"/>
  <c r="K138" i="1"/>
  <c r="AF147" i="1"/>
  <c r="AE147" i="1"/>
  <c r="N147" i="1"/>
  <c r="AT147" i="1"/>
  <c r="K147" i="1"/>
  <c r="S149" i="1"/>
  <c r="AW149" i="1"/>
  <c r="AA153" i="1"/>
  <c r="AA159" i="1"/>
  <c r="AT161" i="1"/>
  <c r="K161" i="1"/>
  <c r="AF161" i="1"/>
  <c r="AE161" i="1"/>
  <c r="N161" i="1"/>
  <c r="AF170" i="1"/>
  <c r="AE170" i="1"/>
  <c r="N170" i="1"/>
  <c r="K170" i="1"/>
  <c r="AT170" i="1"/>
  <c r="S92" i="1"/>
  <c r="S96" i="1"/>
  <c r="S100" i="1"/>
  <c r="S104" i="1"/>
  <c r="S108" i="1"/>
  <c r="S112" i="1"/>
  <c r="S116" i="1"/>
  <c r="S120" i="1"/>
  <c r="S124" i="1"/>
  <c r="AF136" i="1"/>
  <c r="AF139" i="1"/>
  <c r="AE139" i="1"/>
  <c r="N139" i="1"/>
  <c r="AT139" i="1"/>
  <c r="K139" i="1"/>
  <c r="AT145" i="1"/>
  <c r="K145" i="1"/>
  <c r="AF145" i="1"/>
  <c r="AE145" i="1"/>
  <c r="AA156" i="1"/>
  <c r="S157" i="1"/>
  <c r="AW157" i="1"/>
  <c r="AF166" i="1"/>
  <c r="AE166" i="1"/>
  <c r="N166" i="1"/>
  <c r="S176" i="1"/>
  <c r="AW176" i="1"/>
  <c r="V177" i="1"/>
  <c r="Z177" i="1" s="1"/>
  <c r="AC177" i="1"/>
  <c r="AA179" i="1"/>
  <c r="T179" i="1"/>
  <c r="U179" i="1" s="1"/>
  <c r="T182" i="1"/>
  <c r="U182" i="1" s="1"/>
  <c r="W183" i="1"/>
  <c r="AF201" i="1"/>
  <c r="N201" i="1"/>
  <c r="AE201" i="1"/>
  <c r="K201" i="1"/>
  <c r="T126" i="1"/>
  <c r="U126" i="1" s="1"/>
  <c r="W127" i="1"/>
  <c r="K128" i="1"/>
  <c r="AF131" i="1"/>
  <c r="AE131" i="1"/>
  <c r="K131" i="1"/>
  <c r="AT132" i="1"/>
  <c r="W133" i="1"/>
  <c r="AT133" i="1"/>
  <c r="K133" i="1"/>
  <c r="AE133" i="1"/>
  <c r="AA144" i="1"/>
  <c r="S145" i="1"/>
  <c r="AW145" i="1"/>
  <c r="T146" i="1"/>
  <c r="U146" i="1" s="1"/>
  <c r="Q146" i="1" s="1"/>
  <c r="O146" i="1" s="1"/>
  <c r="R146" i="1" s="1"/>
  <c r="L146" i="1" s="1"/>
  <c r="M146" i="1" s="1"/>
  <c r="AF146" i="1"/>
  <c r="AE146" i="1"/>
  <c r="N146" i="1"/>
  <c r="AA149" i="1"/>
  <c r="T162" i="1"/>
  <c r="U162" i="1" s="1"/>
  <c r="Q162" i="1" s="1"/>
  <c r="O162" i="1" s="1"/>
  <c r="R162" i="1" s="1"/>
  <c r="L162" i="1" s="1"/>
  <c r="M162" i="1" s="1"/>
  <c r="AF162" i="1"/>
  <c r="AE162" i="1"/>
  <c r="N162" i="1"/>
  <c r="AA165" i="1"/>
  <c r="T167" i="1"/>
  <c r="U167" i="1" s="1"/>
  <c r="Q167" i="1" s="1"/>
  <c r="O167" i="1" s="1"/>
  <c r="R167" i="1" s="1"/>
  <c r="L167" i="1" s="1"/>
  <c r="M167" i="1" s="1"/>
  <c r="K181" i="1"/>
  <c r="AF181" i="1"/>
  <c r="AE181" i="1"/>
  <c r="AT181" i="1"/>
  <c r="N181" i="1"/>
  <c r="AA198" i="1"/>
  <c r="AF222" i="1"/>
  <c r="AE222" i="1"/>
  <c r="N222" i="1"/>
  <c r="AT222" i="1"/>
  <c r="K222" i="1"/>
  <c r="T223" i="1"/>
  <c r="U223" i="1" s="1"/>
  <c r="AB223" i="1" s="1"/>
  <c r="AE127" i="1"/>
  <c r="K127" i="1"/>
  <c r="AT137" i="1"/>
  <c r="K137" i="1"/>
  <c r="AF137" i="1"/>
  <c r="AE137" i="1"/>
  <c r="AT141" i="1"/>
  <c r="K141" i="1"/>
  <c r="AF141" i="1"/>
  <c r="AE141" i="1"/>
  <c r="S153" i="1"/>
  <c r="AW153" i="1"/>
  <c r="AF154" i="1"/>
  <c r="AE154" i="1"/>
  <c r="N154" i="1"/>
  <c r="AA157" i="1"/>
  <c r="Q158" i="1"/>
  <c r="O158" i="1" s="1"/>
  <c r="R158" i="1" s="1"/>
  <c r="L158" i="1" s="1"/>
  <c r="M158" i="1" s="1"/>
  <c r="AF159" i="1"/>
  <c r="AE159" i="1"/>
  <c r="N159" i="1"/>
  <c r="AT159" i="1"/>
  <c r="K159" i="1"/>
  <c r="AA192" i="1"/>
  <c r="AB215" i="1"/>
  <c r="AA225" i="1"/>
  <c r="T225" i="1"/>
  <c r="U225" i="1" s="1"/>
  <c r="Q225" i="1" s="1"/>
  <c r="O225" i="1" s="1"/>
  <c r="R225" i="1" s="1"/>
  <c r="AW125" i="1"/>
  <c r="AW127" i="1"/>
  <c r="S127" i="1"/>
  <c r="AE132" i="1"/>
  <c r="AF135" i="1"/>
  <c r="AE135" i="1"/>
  <c r="K135" i="1"/>
  <c r="AT136" i="1"/>
  <c r="W137" i="1"/>
  <c r="S137" i="1"/>
  <c r="AW137" i="1"/>
  <c r="S141" i="1"/>
  <c r="AW141" i="1"/>
  <c r="T142" i="1"/>
  <c r="U142" i="1" s="1"/>
  <c r="AF142" i="1"/>
  <c r="AE142" i="1"/>
  <c r="N142" i="1"/>
  <c r="AA145" i="1"/>
  <c r="AT154" i="1"/>
  <c r="AF155" i="1"/>
  <c r="AE155" i="1"/>
  <c r="N155" i="1"/>
  <c r="AT155" i="1"/>
  <c r="K155" i="1"/>
  <c r="T174" i="1"/>
  <c r="U174" i="1" s="1"/>
  <c r="AF174" i="1"/>
  <c r="AE174" i="1"/>
  <c r="AT174" i="1"/>
  <c r="N174" i="1"/>
  <c r="AA191" i="1"/>
  <c r="T215" i="1"/>
  <c r="U215" i="1" s="1"/>
  <c r="Q215" i="1" s="1"/>
  <c r="O215" i="1" s="1"/>
  <c r="R215" i="1" s="1"/>
  <c r="AF132" i="1"/>
  <c r="AW135" i="1"/>
  <c r="S135" i="1"/>
  <c r="V138" i="1"/>
  <c r="Z138" i="1" s="1"/>
  <c r="AC138" i="1"/>
  <c r="AD138" i="1" s="1"/>
  <c r="Q138" i="1"/>
  <c r="O138" i="1" s="1"/>
  <c r="R138" i="1" s="1"/>
  <c r="L138" i="1" s="1"/>
  <c r="M138" i="1" s="1"/>
  <c r="AF143" i="1"/>
  <c r="AE143" i="1"/>
  <c r="N143" i="1"/>
  <c r="AT143" i="1"/>
  <c r="K143" i="1"/>
  <c r="K146" i="1"/>
  <c r="AA146" i="1"/>
  <c r="W147" i="1"/>
  <c r="AT149" i="1"/>
  <c r="K149" i="1"/>
  <c r="AF149" i="1"/>
  <c r="AE149" i="1"/>
  <c r="Q150" i="1"/>
  <c r="O150" i="1" s="1"/>
  <c r="R150" i="1" s="1"/>
  <c r="L150" i="1" s="1"/>
  <c r="M150" i="1" s="1"/>
  <c r="K162" i="1"/>
  <c r="AT165" i="1"/>
  <c r="K165" i="1"/>
  <c r="AF165" i="1"/>
  <c r="AE165" i="1"/>
  <c r="AA168" i="1"/>
  <c r="AA183" i="1"/>
  <c r="AA184" i="1"/>
  <c r="AA207" i="1"/>
  <c r="AT220" i="1"/>
  <c r="K220" i="1"/>
  <c r="AF220" i="1"/>
  <c r="AE220" i="1"/>
  <c r="N220" i="1"/>
  <c r="S139" i="1"/>
  <c r="S143" i="1"/>
  <c r="S147" i="1"/>
  <c r="S151" i="1"/>
  <c r="S155" i="1"/>
  <c r="S159" i="1"/>
  <c r="S163" i="1"/>
  <c r="N169" i="1"/>
  <c r="AT173" i="1"/>
  <c r="AA194" i="1"/>
  <c r="AT196" i="1"/>
  <c r="K196" i="1"/>
  <c r="AF196" i="1"/>
  <c r="AE196" i="1"/>
  <c r="N196" i="1"/>
  <c r="AA200" i="1"/>
  <c r="AA214" i="1"/>
  <c r="AF217" i="1"/>
  <c r="N217" i="1"/>
  <c r="AE217" i="1"/>
  <c r="K217" i="1"/>
  <c r="AA237" i="1"/>
  <c r="AT169" i="1"/>
  <c r="W171" i="1"/>
  <c r="W179" i="1"/>
  <c r="AF182" i="1"/>
  <c r="AE182" i="1"/>
  <c r="N182" i="1"/>
  <c r="T183" i="1"/>
  <c r="U183" i="1" s="1"/>
  <c r="AA188" i="1"/>
  <c r="AF214" i="1"/>
  <c r="AE214" i="1"/>
  <c r="N214" i="1"/>
  <c r="AT214" i="1"/>
  <c r="K214" i="1"/>
  <c r="T232" i="1"/>
  <c r="U232" i="1" s="1"/>
  <c r="T235" i="1"/>
  <c r="U235" i="1" s="1"/>
  <c r="AB235" i="1" s="1"/>
  <c r="T168" i="1"/>
  <c r="U168" i="1" s="1"/>
  <c r="AE171" i="1"/>
  <c r="N171" i="1"/>
  <c r="AF178" i="1"/>
  <c r="AE178" i="1"/>
  <c r="AA186" i="1"/>
  <c r="AA189" i="1"/>
  <c r="AE190" i="1"/>
  <c r="K190" i="1"/>
  <c r="AT190" i="1"/>
  <c r="N190" i="1"/>
  <c r="AF190" i="1"/>
  <c r="AA199" i="1"/>
  <c r="T207" i="1"/>
  <c r="U207" i="1" s="1"/>
  <c r="AB207" i="1" s="1"/>
  <c r="AT212" i="1"/>
  <c r="K212" i="1"/>
  <c r="AF212" i="1"/>
  <c r="AE212" i="1"/>
  <c r="N212" i="1"/>
  <c r="AA216" i="1"/>
  <c r="AA227" i="1"/>
  <c r="AA236" i="1"/>
  <c r="Q236" i="1"/>
  <c r="O236" i="1" s="1"/>
  <c r="R236" i="1" s="1"/>
  <c r="AF270" i="1"/>
  <c r="N270" i="1"/>
  <c r="K270" i="1"/>
  <c r="AE270" i="1"/>
  <c r="AT270" i="1"/>
  <c r="T140" i="1"/>
  <c r="U140" i="1" s="1"/>
  <c r="AB140" i="1" s="1"/>
  <c r="AT140" i="1"/>
  <c r="T144" i="1"/>
  <c r="U144" i="1" s="1"/>
  <c r="Q144" i="1" s="1"/>
  <c r="O144" i="1" s="1"/>
  <c r="R144" i="1" s="1"/>
  <c r="L144" i="1" s="1"/>
  <c r="M144" i="1" s="1"/>
  <c r="AT144" i="1"/>
  <c r="T148" i="1"/>
  <c r="U148" i="1" s="1"/>
  <c r="Q148" i="1" s="1"/>
  <c r="O148" i="1" s="1"/>
  <c r="R148" i="1" s="1"/>
  <c r="AT148" i="1"/>
  <c r="T152" i="1"/>
  <c r="U152" i="1" s="1"/>
  <c r="AB152" i="1" s="1"/>
  <c r="AT152" i="1"/>
  <c r="AT156" i="1"/>
  <c r="T160" i="1"/>
  <c r="U160" i="1" s="1"/>
  <c r="AT160" i="1"/>
  <c r="T164" i="1"/>
  <c r="U164" i="1" s="1"/>
  <c r="AT164" i="1"/>
  <c r="AE167" i="1"/>
  <c r="N167" i="1"/>
  <c r="S169" i="1"/>
  <c r="AT171" i="1"/>
  <c r="T173" i="1"/>
  <c r="U173" i="1" s="1"/>
  <c r="AB173" i="1" s="1"/>
  <c r="AW173" i="1"/>
  <c r="Q174" i="1"/>
  <c r="O174" i="1" s="1"/>
  <c r="R174" i="1" s="1"/>
  <c r="L174" i="1" s="1"/>
  <c r="M174" i="1" s="1"/>
  <c r="T175" i="1"/>
  <c r="U175" i="1" s="1"/>
  <c r="Q175" i="1" s="1"/>
  <c r="O175" i="1" s="1"/>
  <c r="R175" i="1" s="1"/>
  <c r="AA177" i="1"/>
  <c r="Q177" i="1"/>
  <c r="O177" i="1" s="1"/>
  <c r="R177" i="1" s="1"/>
  <c r="L177" i="1" s="1"/>
  <c r="M177" i="1" s="1"/>
  <c r="AT178" i="1"/>
  <c r="K182" i="1"/>
  <c r="AB183" i="1"/>
  <c r="K188" i="1"/>
  <c r="AE188" i="1"/>
  <c r="AF188" i="1"/>
  <c r="AW190" i="1"/>
  <c r="S190" i="1"/>
  <c r="S192" i="1"/>
  <c r="AW192" i="1"/>
  <c r="Q203" i="1"/>
  <c r="O203" i="1" s="1"/>
  <c r="R203" i="1" s="1"/>
  <c r="L203" i="1" s="1"/>
  <c r="M203" i="1" s="1"/>
  <c r="AA206" i="1"/>
  <c r="AF209" i="1"/>
  <c r="N209" i="1"/>
  <c r="AE209" i="1"/>
  <c r="K209" i="1"/>
  <c r="T230" i="1"/>
  <c r="U230" i="1" s="1"/>
  <c r="AT167" i="1"/>
  <c r="AW169" i="1"/>
  <c r="AE173" i="1"/>
  <c r="AE175" i="1"/>
  <c r="N175" i="1"/>
  <c r="AA178" i="1"/>
  <c r="AC185" i="1"/>
  <c r="AD185" i="1" s="1"/>
  <c r="AB185" i="1"/>
  <c r="AA187" i="1"/>
  <c r="AF206" i="1"/>
  <c r="AE206" i="1"/>
  <c r="N206" i="1"/>
  <c r="AT206" i="1"/>
  <c r="K206" i="1"/>
  <c r="AT209" i="1"/>
  <c r="AA215" i="1"/>
  <c r="AA240" i="1"/>
  <c r="AB243" i="1"/>
  <c r="V243" i="1"/>
  <c r="Z243" i="1" s="1"/>
  <c r="AC243" i="1"/>
  <c r="V244" i="1"/>
  <c r="Z244" i="1" s="1"/>
  <c r="AA260" i="1"/>
  <c r="T260" i="1"/>
  <c r="U260" i="1" s="1"/>
  <c r="Q260" i="1" s="1"/>
  <c r="O260" i="1" s="1"/>
  <c r="R260" i="1" s="1"/>
  <c r="AA264" i="1"/>
  <c r="AE169" i="1"/>
  <c r="AF173" i="1"/>
  <c r="K175" i="1"/>
  <c r="AT175" i="1"/>
  <c r="AA181" i="1"/>
  <c r="AA182" i="1"/>
  <c r="V185" i="1"/>
  <c r="Z185" i="1" s="1"/>
  <c r="T189" i="1"/>
  <c r="U189" i="1" s="1"/>
  <c r="T199" i="1"/>
  <c r="U199" i="1" s="1"/>
  <c r="AB199" i="1" s="1"/>
  <c r="AT204" i="1"/>
  <c r="K204" i="1"/>
  <c r="AF204" i="1"/>
  <c r="AE204" i="1"/>
  <c r="N204" i="1"/>
  <c r="AA208" i="1"/>
  <c r="AA222" i="1"/>
  <c r="AE186" i="1"/>
  <c r="K186" i="1"/>
  <c r="S188" i="1"/>
  <c r="AW188" i="1"/>
  <c r="S196" i="1"/>
  <c r="AW196" i="1"/>
  <c r="W198" i="1"/>
  <c r="N199" i="1"/>
  <c r="AT199" i="1"/>
  <c r="S204" i="1"/>
  <c r="AW204" i="1"/>
  <c r="W206" i="1"/>
  <c r="N207" i="1"/>
  <c r="AT207" i="1"/>
  <c r="S212" i="1"/>
  <c r="AW212" i="1"/>
  <c r="W214" i="1"/>
  <c r="N215" i="1"/>
  <c r="AT215" i="1"/>
  <c r="S220" i="1"/>
  <c r="AW220" i="1"/>
  <c r="W222" i="1"/>
  <c r="V226" i="1"/>
  <c r="Z226" i="1" s="1"/>
  <c r="AC226" i="1"/>
  <c r="AB226" i="1"/>
  <c r="AD226" i="1" s="1"/>
  <c r="W231" i="1"/>
  <c r="T231" i="1"/>
  <c r="U231" i="1" s="1"/>
  <c r="AB231" i="1" s="1"/>
  <c r="AA233" i="1"/>
  <c r="AT237" i="1"/>
  <c r="K237" i="1"/>
  <c r="AF237" i="1"/>
  <c r="AE237" i="1"/>
  <c r="N237" i="1"/>
  <c r="S242" i="1"/>
  <c r="AW242" i="1"/>
  <c r="N246" i="1"/>
  <c r="AE246" i="1"/>
  <c r="AT246" i="1"/>
  <c r="T258" i="1"/>
  <c r="U258" i="1" s="1"/>
  <c r="AW186" i="1"/>
  <c r="S186" i="1"/>
  <c r="AF192" i="1"/>
  <c r="V197" i="1"/>
  <c r="Z197" i="1" s="1"/>
  <c r="AC197" i="1"/>
  <c r="AD197" i="1" s="1"/>
  <c r="Q197" i="1"/>
  <c r="O197" i="1" s="1"/>
  <c r="R197" i="1" s="1"/>
  <c r="V205" i="1"/>
  <c r="Z205" i="1" s="1"/>
  <c r="AC205" i="1"/>
  <c r="AD205" i="1" s="1"/>
  <c r="Q205" i="1"/>
  <c r="O205" i="1" s="1"/>
  <c r="R205" i="1" s="1"/>
  <c r="V213" i="1"/>
  <c r="Z213" i="1" s="1"/>
  <c r="V221" i="1"/>
  <c r="Z221" i="1" s="1"/>
  <c r="AC221" i="1"/>
  <c r="AD221" i="1" s="1"/>
  <c r="Q221" i="1"/>
  <c r="O221" i="1" s="1"/>
  <c r="R221" i="1" s="1"/>
  <c r="L221" i="1" s="1"/>
  <c r="M221" i="1" s="1"/>
  <c r="AF224" i="1"/>
  <c r="N224" i="1"/>
  <c r="AE224" i="1"/>
  <c r="AT224" i="1"/>
  <c r="AF227" i="1"/>
  <c r="AE227" i="1"/>
  <c r="N227" i="1"/>
  <c r="AT227" i="1"/>
  <c r="T238" i="1"/>
  <c r="U238" i="1" s="1"/>
  <c r="Q238" i="1" s="1"/>
  <c r="O238" i="1" s="1"/>
  <c r="R238" i="1" s="1"/>
  <c r="AF238" i="1"/>
  <c r="N238" i="1"/>
  <c r="K238" i="1"/>
  <c r="AE238" i="1"/>
  <c r="Q244" i="1"/>
  <c r="O244" i="1" s="1"/>
  <c r="R244" i="1" s="1"/>
  <c r="L244" i="1" s="1"/>
  <c r="M244" i="1" s="1"/>
  <c r="AA248" i="1"/>
  <c r="T248" i="1"/>
  <c r="U248" i="1" s="1"/>
  <c r="Q248" i="1" s="1"/>
  <c r="O248" i="1" s="1"/>
  <c r="R248" i="1" s="1"/>
  <c r="L248" i="1" s="1"/>
  <c r="M248" i="1" s="1"/>
  <c r="AA253" i="1"/>
  <c r="AA257" i="1"/>
  <c r="AA263" i="1"/>
  <c r="Q185" i="1"/>
  <c r="O185" i="1" s="1"/>
  <c r="R185" i="1" s="1"/>
  <c r="T193" i="1"/>
  <c r="U193" i="1" s="1"/>
  <c r="Q193" i="1" s="1"/>
  <c r="O193" i="1" s="1"/>
  <c r="R193" i="1" s="1"/>
  <c r="AE193" i="1"/>
  <c r="AF194" i="1"/>
  <c r="AE194" i="1"/>
  <c r="N194" i="1"/>
  <c r="AT194" i="1"/>
  <c r="K194" i="1"/>
  <c r="AF197" i="1"/>
  <c r="N197" i="1"/>
  <c r="AF202" i="1"/>
  <c r="AE202" i="1"/>
  <c r="N202" i="1"/>
  <c r="AT202" i="1"/>
  <c r="K202" i="1"/>
  <c r="AF205" i="1"/>
  <c r="N205" i="1"/>
  <c r="AF210" i="1"/>
  <c r="AE210" i="1"/>
  <c r="N210" i="1"/>
  <c r="AT210" i="1"/>
  <c r="K210" i="1"/>
  <c r="AF213" i="1"/>
  <c r="N213" i="1"/>
  <c r="AF218" i="1"/>
  <c r="AE218" i="1"/>
  <c r="N218" i="1"/>
  <c r="AT218" i="1"/>
  <c r="K218" i="1"/>
  <c r="AF221" i="1"/>
  <c r="N221" i="1"/>
  <c r="AF226" i="1"/>
  <c r="N226" i="1"/>
  <c r="AT233" i="1"/>
  <c r="K233" i="1"/>
  <c r="AF233" i="1"/>
  <c r="AE233" i="1"/>
  <c r="N233" i="1"/>
  <c r="AT238" i="1"/>
  <c r="AF239" i="1"/>
  <c r="AE239" i="1"/>
  <c r="N239" i="1"/>
  <c r="AT239" i="1"/>
  <c r="T250" i="1"/>
  <c r="U250" i="1" s="1"/>
  <c r="AW257" i="1"/>
  <c r="S257" i="1"/>
  <c r="N179" i="1"/>
  <c r="N183" i="1"/>
  <c r="T191" i="1"/>
  <c r="U191" i="1" s="1"/>
  <c r="AB191" i="1" s="1"/>
  <c r="W192" i="1"/>
  <c r="K193" i="1"/>
  <c r="T195" i="1"/>
  <c r="U195" i="1" s="1"/>
  <c r="Q195" i="1" s="1"/>
  <c r="O195" i="1" s="1"/>
  <c r="R195" i="1" s="1"/>
  <c r="L195" i="1" s="1"/>
  <c r="M195" i="1" s="1"/>
  <c r="AT197" i="1"/>
  <c r="AT200" i="1"/>
  <c r="K200" i="1"/>
  <c r="AF200" i="1"/>
  <c r="AE200" i="1"/>
  <c r="T203" i="1"/>
  <c r="U203" i="1" s="1"/>
  <c r="AB203" i="1" s="1"/>
  <c r="AT205" i="1"/>
  <c r="AT208" i="1"/>
  <c r="K208" i="1"/>
  <c r="AF208" i="1"/>
  <c r="AE208" i="1"/>
  <c r="T211" i="1"/>
  <c r="U211" i="1" s="1"/>
  <c r="Q211" i="1" s="1"/>
  <c r="O211" i="1" s="1"/>
  <c r="R211" i="1" s="1"/>
  <c r="L211" i="1" s="1"/>
  <c r="M211" i="1" s="1"/>
  <c r="AT213" i="1"/>
  <c r="AT216" i="1"/>
  <c r="K216" i="1"/>
  <c r="AF216" i="1"/>
  <c r="AE216" i="1"/>
  <c r="T219" i="1"/>
  <c r="U219" i="1" s="1"/>
  <c r="AB219" i="1" s="1"/>
  <c r="AT221" i="1"/>
  <c r="AA223" i="1"/>
  <c r="W224" i="1"/>
  <c r="AW224" i="1"/>
  <c r="S224" i="1"/>
  <c r="K226" i="1"/>
  <c r="AA229" i="1"/>
  <c r="T234" i="1"/>
  <c r="U234" i="1" s="1"/>
  <c r="Q234" i="1" s="1"/>
  <c r="O234" i="1" s="1"/>
  <c r="R234" i="1" s="1"/>
  <c r="L234" i="1" s="1"/>
  <c r="M234" i="1" s="1"/>
  <c r="AF234" i="1"/>
  <c r="N234" i="1"/>
  <c r="K234" i="1"/>
  <c r="AE234" i="1"/>
  <c r="AF235" i="1"/>
  <c r="AE235" i="1"/>
  <c r="N235" i="1"/>
  <c r="AT235" i="1"/>
  <c r="AA243" i="1"/>
  <c r="AA255" i="1"/>
  <c r="T255" i="1"/>
  <c r="U255" i="1" s="1"/>
  <c r="Q255" i="1" s="1"/>
  <c r="O255" i="1" s="1"/>
  <c r="R255" i="1" s="1"/>
  <c r="L255" i="1" s="1"/>
  <c r="M255" i="1" s="1"/>
  <c r="AF186" i="1"/>
  <c r="W190" i="1"/>
  <c r="K191" i="1"/>
  <c r="N192" i="1"/>
  <c r="W194" i="1"/>
  <c r="N195" i="1"/>
  <c r="AT195" i="1"/>
  <c r="K197" i="1"/>
  <c r="K199" i="1"/>
  <c r="AE199" i="1"/>
  <c r="S200" i="1"/>
  <c r="AW200" i="1"/>
  <c r="W202" i="1"/>
  <c r="N203" i="1"/>
  <c r="AT203" i="1"/>
  <c r="K205" i="1"/>
  <c r="K207" i="1"/>
  <c r="AE207" i="1"/>
  <c r="S208" i="1"/>
  <c r="AW208" i="1"/>
  <c r="W210" i="1"/>
  <c r="N211" i="1"/>
  <c r="AT211" i="1"/>
  <c r="K213" i="1"/>
  <c r="K215" i="1"/>
  <c r="AE215" i="1"/>
  <c r="S216" i="1"/>
  <c r="AW216" i="1"/>
  <c r="W218" i="1"/>
  <c r="N219" i="1"/>
  <c r="AT219" i="1"/>
  <c r="W227" i="1"/>
  <c r="T227" i="1"/>
  <c r="U227" i="1" s="1"/>
  <c r="AB227" i="1" s="1"/>
  <c r="W188" i="1"/>
  <c r="K192" i="1"/>
  <c r="AE192" i="1"/>
  <c r="W200" i="1"/>
  <c r="V201" i="1"/>
  <c r="Z201" i="1" s="1"/>
  <c r="AC201" i="1"/>
  <c r="AD201" i="1" s="1"/>
  <c r="Q201" i="1"/>
  <c r="O201" i="1" s="1"/>
  <c r="R201" i="1" s="1"/>
  <c r="W208" i="1"/>
  <c r="V209" i="1"/>
  <c r="Z209" i="1" s="1"/>
  <c r="AC209" i="1"/>
  <c r="AD209" i="1" s="1"/>
  <c r="Q209" i="1"/>
  <c r="O209" i="1" s="1"/>
  <c r="R209" i="1" s="1"/>
  <c r="W216" i="1"/>
  <c r="V217" i="1"/>
  <c r="Z217" i="1" s="1"/>
  <c r="AC217" i="1"/>
  <c r="AD217" i="1" s="1"/>
  <c r="Q217" i="1"/>
  <c r="O217" i="1" s="1"/>
  <c r="R217" i="1" s="1"/>
  <c r="AT229" i="1"/>
  <c r="K229" i="1"/>
  <c r="AF229" i="1"/>
  <c r="AE229" i="1"/>
  <c r="N229" i="1"/>
  <c r="AF230" i="1"/>
  <c r="N230" i="1"/>
  <c r="K230" i="1"/>
  <c r="AE230" i="1"/>
  <c r="AF231" i="1"/>
  <c r="AE231" i="1"/>
  <c r="N231" i="1"/>
  <c r="AT231" i="1"/>
  <c r="T236" i="1"/>
  <c r="U236" i="1" s="1"/>
  <c r="AB236" i="1" s="1"/>
  <c r="W239" i="1"/>
  <c r="AB244" i="1"/>
  <c r="AF247" i="1"/>
  <c r="AE247" i="1"/>
  <c r="AT247" i="1"/>
  <c r="N247" i="1"/>
  <c r="K256" i="1"/>
  <c r="N256" i="1"/>
  <c r="AT256" i="1"/>
  <c r="AE256" i="1"/>
  <c r="K264" i="1"/>
  <c r="AE264" i="1"/>
  <c r="N264" i="1"/>
  <c r="AT264" i="1"/>
  <c r="AF264" i="1"/>
  <c r="S194" i="1"/>
  <c r="S198" i="1"/>
  <c r="S202" i="1"/>
  <c r="S206" i="1"/>
  <c r="S210" i="1"/>
  <c r="S214" i="1"/>
  <c r="S218" i="1"/>
  <c r="S222" i="1"/>
  <c r="S229" i="1"/>
  <c r="S233" i="1"/>
  <c r="S237" i="1"/>
  <c r="AA246" i="1"/>
  <c r="AA259" i="1"/>
  <c r="AB260" i="1"/>
  <c r="S261" i="1"/>
  <c r="AW261" i="1"/>
  <c r="AW265" i="1"/>
  <c r="S265" i="1"/>
  <c r="N228" i="1"/>
  <c r="AT228" i="1"/>
  <c r="N232" i="1"/>
  <c r="AT232" i="1"/>
  <c r="N236" i="1"/>
  <c r="AT236" i="1"/>
  <c r="T240" i="1"/>
  <c r="U240" i="1" s="1"/>
  <c r="Q240" i="1" s="1"/>
  <c r="O240" i="1" s="1"/>
  <c r="R240" i="1" s="1"/>
  <c r="AT242" i="1"/>
  <c r="K242" i="1"/>
  <c r="AF242" i="1"/>
  <c r="AA247" i="1"/>
  <c r="AE254" i="1"/>
  <c r="AT254" i="1"/>
  <c r="N254" i="1"/>
  <c r="AF254" i="1"/>
  <c r="K254" i="1"/>
  <c r="T274" i="1"/>
  <c r="U274" i="1" s="1"/>
  <c r="AA274" i="1"/>
  <c r="AA278" i="1"/>
  <c r="AA241" i="1"/>
  <c r="AF243" i="1"/>
  <c r="AE243" i="1"/>
  <c r="AT243" i="1"/>
  <c r="N243" i="1"/>
  <c r="AA245" i="1"/>
  <c r="AA249" i="1"/>
  <c r="AA251" i="1"/>
  <c r="AE258" i="1"/>
  <c r="AT258" i="1"/>
  <c r="N258" i="1"/>
  <c r="AF258" i="1"/>
  <c r="K258" i="1"/>
  <c r="AA261" i="1"/>
  <c r="AA262" i="1"/>
  <c r="AA266" i="1"/>
  <c r="AA269" i="1"/>
  <c r="K271" i="1"/>
  <c r="AT271" i="1"/>
  <c r="AE271" i="1"/>
  <c r="AF271" i="1"/>
  <c r="N271" i="1"/>
  <c r="AW223" i="1"/>
  <c r="K225" i="1"/>
  <c r="AF225" i="1"/>
  <c r="Q226" i="1"/>
  <c r="O226" i="1" s="1"/>
  <c r="R226" i="1" s="1"/>
  <c r="K228" i="1"/>
  <c r="K232" i="1"/>
  <c r="K236" i="1"/>
  <c r="T239" i="1"/>
  <c r="U239" i="1" s="1"/>
  <c r="AB239" i="1" s="1"/>
  <c r="AF240" i="1"/>
  <c r="N240" i="1"/>
  <c r="K240" i="1"/>
  <c r="K241" i="1"/>
  <c r="AT241" i="1"/>
  <c r="AE241" i="1"/>
  <c r="AE262" i="1"/>
  <c r="N262" i="1"/>
  <c r="K262" i="1"/>
  <c r="AT262" i="1"/>
  <c r="AA277" i="1"/>
  <c r="N223" i="1"/>
  <c r="AE228" i="1"/>
  <c r="AE232" i="1"/>
  <c r="AE236" i="1"/>
  <c r="AT240" i="1"/>
  <c r="S241" i="1"/>
  <c r="N242" i="1"/>
  <c r="S245" i="1"/>
  <c r="AW245" i="1"/>
  <c r="S246" i="1"/>
  <c r="AT249" i="1"/>
  <c r="K249" i="1"/>
  <c r="AF249" i="1"/>
  <c r="AE249" i="1"/>
  <c r="N249" i="1"/>
  <c r="T252" i="1"/>
  <c r="U252" i="1" s="1"/>
  <c r="S263" i="1"/>
  <c r="AW263" i="1"/>
  <c r="AT253" i="1"/>
  <c r="K253" i="1"/>
  <c r="AF253" i="1"/>
  <c r="AE253" i="1"/>
  <c r="T264" i="1"/>
  <c r="U264" i="1" s="1"/>
  <c r="AB264" i="1" s="1"/>
  <c r="T267" i="1"/>
  <c r="U267" i="1" s="1"/>
  <c r="Q267" i="1" s="1"/>
  <c r="O267" i="1" s="1"/>
  <c r="R267" i="1" s="1"/>
  <c r="L267" i="1" s="1"/>
  <c r="M267" i="1" s="1"/>
  <c r="AE269" i="1"/>
  <c r="AF269" i="1"/>
  <c r="K269" i="1"/>
  <c r="AT269" i="1"/>
  <c r="AA273" i="1"/>
  <c r="V283" i="1"/>
  <c r="Z283" i="1" s="1"/>
  <c r="AC283" i="1"/>
  <c r="W243" i="1"/>
  <c r="AE244" i="1"/>
  <c r="AT245" i="1"/>
  <c r="K245" i="1"/>
  <c r="W247" i="1"/>
  <c r="W249" i="1"/>
  <c r="S249" i="1"/>
  <c r="AW249" i="1"/>
  <c r="AE250" i="1"/>
  <c r="W253" i="1"/>
  <c r="S253" i="1"/>
  <c r="AW253" i="1"/>
  <c r="S259" i="1"/>
  <c r="AE266" i="1"/>
  <c r="N266" i="1"/>
  <c r="K266" i="1"/>
  <c r="N269" i="1"/>
  <c r="S282" i="1"/>
  <c r="AW282" i="1"/>
  <c r="V285" i="1"/>
  <c r="Z285" i="1" s="1"/>
  <c r="AC285" i="1"/>
  <c r="AA252" i="1"/>
  <c r="N253" i="1"/>
  <c r="K260" i="1"/>
  <c r="AE260" i="1"/>
  <c r="N260" i="1"/>
  <c r="AT260" i="1"/>
  <c r="AA280" i="1"/>
  <c r="AT296" i="1"/>
  <c r="N296" i="1"/>
  <c r="AF296" i="1"/>
  <c r="K296" i="1"/>
  <c r="K313" i="1"/>
  <c r="AF313" i="1"/>
  <c r="AE313" i="1"/>
  <c r="N313" i="1"/>
  <c r="AT313" i="1"/>
  <c r="AA242" i="1"/>
  <c r="Q250" i="1"/>
  <c r="O250" i="1" s="1"/>
  <c r="R250" i="1" s="1"/>
  <c r="L250" i="1" s="1"/>
  <c r="M250" i="1" s="1"/>
  <c r="AF251" i="1"/>
  <c r="AE251" i="1"/>
  <c r="AT251" i="1"/>
  <c r="K251" i="1"/>
  <c r="AW254" i="1"/>
  <c r="S254" i="1"/>
  <c r="AE268" i="1"/>
  <c r="N268" i="1"/>
  <c r="AT268" i="1"/>
  <c r="AF280" i="1"/>
  <c r="AE280" i="1"/>
  <c r="AT280" i="1"/>
  <c r="K280" i="1"/>
  <c r="T287" i="1"/>
  <c r="U287" i="1" s="1"/>
  <c r="AA295" i="1"/>
  <c r="S247" i="1"/>
  <c r="W251" i="1"/>
  <c r="AW251" i="1"/>
  <c r="S251" i="1"/>
  <c r="AT257" i="1"/>
  <c r="AE257" i="1"/>
  <c r="K257" i="1"/>
  <c r="AF266" i="1"/>
  <c r="AA267" i="1"/>
  <c r="K275" i="1"/>
  <c r="AE275" i="1"/>
  <c r="N275" i="1"/>
  <c r="AF275" i="1"/>
  <c r="N280" i="1"/>
  <c r="AA283" i="1"/>
  <c r="Q283" i="1"/>
  <c r="O283" i="1" s="1"/>
  <c r="R283" i="1" s="1"/>
  <c r="AA299" i="1"/>
  <c r="K261" i="1"/>
  <c r="AW262" i="1"/>
  <c r="W266" i="1"/>
  <c r="AW266" i="1"/>
  <c r="T281" i="1"/>
  <c r="U281" i="1" s="1"/>
  <c r="AB281" i="1" s="1"/>
  <c r="AA285" i="1"/>
  <c r="Q285" i="1"/>
  <c r="O285" i="1" s="1"/>
  <c r="R285" i="1" s="1"/>
  <c r="AE285" i="1"/>
  <c r="N285" i="1"/>
  <c r="K285" i="1"/>
  <c r="AT285" i="1"/>
  <c r="AA293" i="1"/>
  <c r="AA300" i="1"/>
  <c r="AA303" i="1"/>
  <c r="W254" i="1"/>
  <c r="AT259" i="1"/>
  <c r="W260" i="1"/>
  <c r="AF276" i="1"/>
  <c r="AE276" i="1"/>
  <c r="AT276" i="1"/>
  <c r="N276" i="1"/>
  <c r="K276" i="1"/>
  <c r="AB285" i="1"/>
  <c r="AA301" i="1"/>
  <c r="AA302" i="1"/>
  <c r="K255" i="1"/>
  <c r="K259" i="1"/>
  <c r="AT263" i="1"/>
  <c r="AF263" i="1"/>
  <c r="S271" i="1"/>
  <c r="AW271" i="1"/>
  <c r="AT272" i="1"/>
  <c r="K272" i="1"/>
  <c r="AF272" i="1"/>
  <c r="AE272" i="1"/>
  <c r="N272" i="1"/>
  <c r="AB279" i="1"/>
  <c r="S284" i="1"/>
  <c r="AA287" i="1"/>
  <c r="T290" i="1"/>
  <c r="U290" i="1" s="1"/>
  <c r="AA307" i="1"/>
  <c r="AE259" i="1"/>
  <c r="AE261" i="1"/>
  <c r="AF265" i="1"/>
  <c r="AE265" i="1"/>
  <c r="AT265" i="1"/>
  <c r="AW267" i="1"/>
  <c r="T269" i="1"/>
  <c r="U269" i="1" s="1"/>
  <c r="Q269" i="1" s="1"/>
  <c r="O269" i="1" s="1"/>
  <c r="R269" i="1" s="1"/>
  <c r="L269" i="1" s="1"/>
  <c r="M269" i="1" s="1"/>
  <c r="AA271" i="1"/>
  <c r="S272" i="1"/>
  <c r="AW272" i="1"/>
  <c r="W275" i="1"/>
  <c r="AC279" i="1"/>
  <c r="AB283" i="1"/>
  <c r="AF285" i="1"/>
  <c r="K287" i="1"/>
  <c r="AE287" i="1"/>
  <c r="N287" i="1"/>
  <c r="AT287" i="1"/>
  <c r="AA289" i="1"/>
  <c r="S292" i="1"/>
  <c r="T301" i="1"/>
  <c r="U301" i="1" s="1"/>
  <c r="AB301" i="1" s="1"/>
  <c r="V313" i="1"/>
  <c r="Z313" i="1" s="1"/>
  <c r="AC313" i="1"/>
  <c r="AF273" i="1"/>
  <c r="S276" i="1"/>
  <c r="AA286" i="1"/>
  <c r="AE288" i="1"/>
  <c r="S293" i="1"/>
  <c r="AW293" i="1"/>
  <c r="T294" i="1"/>
  <c r="U294" i="1" s="1"/>
  <c r="Q294" i="1" s="1"/>
  <c r="O294" i="1" s="1"/>
  <c r="R294" i="1" s="1"/>
  <c r="AA294" i="1"/>
  <c r="K297" i="1"/>
  <c r="AE297" i="1"/>
  <c r="AF297" i="1"/>
  <c r="AE303" i="1"/>
  <c r="N303" i="1"/>
  <c r="AT303" i="1"/>
  <c r="K303" i="1"/>
  <c r="S304" i="1"/>
  <c r="AW304" i="1"/>
  <c r="AA313" i="1"/>
  <c r="Q313" i="1"/>
  <c r="O313" i="1" s="1"/>
  <c r="R313" i="1" s="1"/>
  <c r="S262" i="1"/>
  <c r="S266" i="1"/>
  <c r="S268" i="1"/>
  <c r="W273" i="1"/>
  <c r="T278" i="1"/>
  <c r="U278" i="1" s="1"/>
  <c r="AE281" i="1"/>
  <c r="N281" i="1"/>
  <c r="K281" i="1"/>
  <c r="K283" i="1"/>
  <c r="AE283" i="1"/>
  <c r="N283" i="1"/>
  <c r="T288" i="1"/>
  <c r="U288" i="1" s="1"/>
  <c r="AA292" i="1"/>
  <c r="AA282" i="1"/>
  <c r="AE299" i="1"/>
  <c r="K299" i="1"/>
  <c r="AT299" i="1"/>
  <c r="N299" i="1"/>
  <c r="T305" i="1"/>
  <c r="U305" i="1" s="1"/>
  <c r="AA309" i="1"/>
  <c r="T309" i="1"/>
  <c r="U309" i="1" s="1"/>
  <c r="AA272" i="1"/>
  <c r="T275" i="1"/>
  <c r="U275" i="1" s="1"/>
  <c r="AE277" i="1"/>
  <c r="N277" i="1"/>
  <c r="K277" i="1"/>
  <c r="K279" i="1"/>
  <c r="AE279" i="1"/>
  <c r="N279" i="1"/>
  <c r="AF284" i="1"/>
  <c r="AE284" i="1"/>
  <c r="AT284" i="1"/>
  <c r="AW286" i="1"/>
  <c r="AT288" i="1"/>
  <c r="AA291" i="1"/>
  <c r="AW294" i="1"/>
  <c r="AA297" i="1"/>
  <c r="AW299" i="1"/>
  <c r="S299" i="1"/>
  <c r="AA311" i="1"/>
  <c r="T312" i="1"/>
  <c r="U312" i="1" s="1"/>
  <c r="AW273" i="1"/>
  <c r="W277" i="1"/>
  <c r="AW277" i="1"/>
  <c r="AA279" i="1"/>
  <c r="Q279" i="1"/>
  <c r="O279" i="1" s="1"/>
  <c r="R279" i="1" s="1"/>
  <c r="S280" i="1"/>
  <c r="AF281" i="1"/>
  <c r="AF283" i="1"/>
  <c r="K288" i="1"/>
  <c r="AE291" i="1"/>
  <c r="K291" i="1"/>
  <c r="AT291" i="1"/>
  <c r="N291" i="1"/>
  <c r="W295" i="1"/>
  <c r="AA296" i="1"/>
  <c r="AW298" i="1"/>
  <c r="T300" i="1"/>
  <c r="U300" i="1" s="1"/>
  <c r="K301" i="1"/>
  <c r="AE301" i="1"/>
  <c r="N301" i="1"/>
  <c r="AT301" i="1"/>
  <c r="AF303" i="1"/>
  <c r="AW312" i="1"/>
  <c r="AF278" i="1"/>
  <c r="AF282" i="1"/>
  <c r="AF286" i="1"/>
  <c r="W291" i="1"/>
  <c r="N293" i="1"/>
  <c r="AF294" i="1"/>
  <c r="AE295" i="1"/>
  <c r="K295" i="1"/>
  <c r="S297" i="1"/>
  <c r="AW297" i="1"/>
  <c r="AE307" i="1"/>
  <c r="N307" i="1"/>
  <c r="AT307" i="1"/>
  <c r="K307" i="1"/>
  <c r="AA308" i="1"/>
  <c r="AD308" i="1" s="1"/>
  <c r="Q308" i="1"/>
  <c r="O308" i="1" s="1"/>
  <c r="R308" i="1" s="1"/>
  <c r="L308" i="1" s="1"/>
  <c r="M308" i="1" s="1"/>
  <c r="T314" i="1"/>
  <c r="U314" i="1" s="1"/>
  <c r="Q314" i="1" s="1"/>
  <c r="O314" i="1" s="1"/>
  <c r="R314" i="1" s="1"/>
  <c r="AF314" i="1"/>
  <c r="AE314" i="1"/>
  <c r="N314" i="1"/>
  <c r="AT314" i="1"/>
  <c r="AW275" i="1"/>
  <c r="S277" i="1"/>
  <c r="AW279" i="1"/>
  <c r="W289" i="1"/>
  <c r="K293" i="1"/>
  <c r="AE293" i="1"/>
  <c r="AW295" i="1"/>
  <c r="S295" i="1"/>
  <c r="W301" i="1"/>
  <c r="K305" i="1"/>
  <c r="AF305" i="1"/>
  <c r="AE305" i="1"/>
  <c r="N305" i="1"/>
  <c r="T306" i="1"/>
  <c r="U306" i="1" s="1"/>
  <c r="AB306" i="1" s="1"/>
  <c r="AF306" i="1"/>
  <c r="AE306" i="1"/>
  <c r="N306" i="1"/>
  <c r="AT306" i="1"/>
  <c r="AW307" i="1"/>
  <c r="K289" i="1"/>
  <c r="AE289" i="1"/>
  <c r="AW291" i="1"/>
  <c r="S291" i="1"/>
  <c r="AC308" i="1"/>
  <c r="AB308" i="1"/>
  <c r="Q310" i="1"/>
  <c r="O310" i="1" s="1"/>
  <c r="R310" i="1" s="1"/>
  <c r="L310" i="1" s="1"/>
  <c r="M310" i="1" s="1"/>
  <c r="AE311" i="1"/>
  <c r="N311" i="1"/>
  <c r="AT311" i="1"/>
  <c r="K311" i="1"/>
  <c r="AA312" i="1"/>
  <c r="S289" i="1"/>
  <c r="AW289" i="1"/>
  <c r="T298" i="1"/>
  <c r="U298" i="1" s="1"/>
  <c r="Q298" i="1" s="1"/>
  <c r="O298" i="1" s="1"/>
  <c r="R298" i="1" s="1"/>
  <c r="L298" i="1" s="1"/>
  <c r="M298" i="1" s="1"/>
  <c r="K309" i="1"/>
  <c r="AF309" i="1"/>
  <c r="AE309" i="1"/>
  <c r="N309" i="1"/>
  <c r="T310" i="1"/>
  <c r="U310" i="1" s="1"/>
  <c r="AB310" i="1" s="1"/>
  <c r="AF310" i="1"/>
  <c r="AE310" i="1"/>
  <c r="N310" i="1"/>
  <c r="AT310" i="1"/>
  <c r="AW311" i="1"/>
  <c r="AF293" i="1"/>
  <c r="T296" i="1"/>
  <c r="U296" i="1" s="1"/>
  <c r="AB296" i="1" s="1"/>
  <c r="W297" i="1"/>
  <c r="K298" i="1"/>
  <c r="T302" i="1"/>
  <c r="U302" i="1" s="1"/>
  <c r="Q302" i="1" s="1"/>
  <c r="O302" i="1" s="1"/>
  <c r="R302" i="1" s="1"/>
  <c r="L302" i="1" s="1"/>
  <c r="M302" i="1" s="1"/>
  <c r="AF302" i="1"/>
  <c r="AT304" i="1"/>
  <c r="AF304" i="1"/>
  <c r="AF307" i="1"/>
  <c r="K314" i="1"/>
  <c r="AF308" i="1"/>
  <c r="AF312" i="1"/>
  <c r="AW301" i="1"/>
  <c r="S303" i="1"/>
  <c r="AW305" i="1"/>
  <c r="S307" i="1"/>
  <c r="AW309" i="1"/>
  <c r="S311" i="1"/>
  <c r="AD130" i="1" l="1"/>
  <c r="AD107" i="1"/>
  <c r="L217" i="1"/>
  <c r="M217" i="1" s="1"/>
  <c r="AC286" i="1"/>
  <c r="Q286" i="1"/>
  <c r="O286" i="1" s="1"/>
  <c r="R286" i="1" s="1"/>
  <c r="L286" i="1" s="1"/>
  <c r="M286" i="1" s="1"/>
  <c r="AB105" i="1"/>
  <c r="AD53" i="1"/>
  <c r="Q46" i="1"/>
  <c r="O46" i="1" s="1"/>
  <c r="R46" i="1" s="1"/>
  <c r="L46" i="1" s="1"/>
  <c r="M46" i="1" s="1"/>
  <c r="L48" i="1"/>
  <c r="M48" i="1" s="1"/>
  <c r="L25" i="1"/>
  <c r="M25" i="1" s="1"/>
  <c r="AB111" i="1"/>
  <c r="AD283" i="1"/>
  <c r="Q207" i="1"/>
  <c r="O207" i="1" s="1"/>
  <c r="R207" i="1" s="1"/>
  <c r="L207" i="1" s="1"/>
  <c r="M207" i="1" s="1"/>
  <c r="L111" i="1"/>
  <c r="M111" i="1" s="1"/>
  <c r="AC123" i="1"/>
  <c r="AD123" i="1" s="1"/>
  <c r="AB95" i="1"/>
  <c r="AD55" i="1"/>
  <c r="Q123" i="1"/>
  <c r="O123" i="1" s="1"/>
  <c r="R123" i="1" s="1"/>
  <c r="Q306" i="1"/>
  <c r="O306" i="1" s="1"/>
  <c r="R306" i="1" s="1"/>
  <c r="L306" i="1" s="1"/>
  <c r="M306" i="1" s="1"/>
  <c r="Q213" i="1"/>
  <c r="O213" i="1" s="1"/>
  <c r="R213" i="1" s="1"/>
  <c r="L213" i="1" s="1"/>
  <c r="M213" i="1" s="1"/>
  <c r="AD178" i="1"/>
  <c r="Q178" i="1"/>
  <c r="O178" i="1" s="1"/>
  <c r="R178" i="1" s="1"/>
  <c r="L178" i="1" s="1"/>
  <c r="M178" i="1" s="1"/>
  <c r="AC111" i="1"/>
  <c r="AD111" i="1" s="1"/>
  <c r="AC95" i="1"/>
  <c r="AD95" i="1" s="1"/>
  <c r="Q99" i="1"/>
  <c r="O99" i="1" s="1"/>
  <c r="R99" i="1" s="1"/>
  <c r="L99" i="1" s="1"/>
  <c r="M99" i="1" s="1"/>
  <c r="AC130" i="1"/>
  <c r="AC46" i="1"/>
  <c r="AD46" i="1" s="1"/>
  <c r="L314" i="1"/>
  <c r="M314" i="1" s="1"/>
  <c r="L226" i="1"/>
  <c r="M226" i="1" s="1"/>
  <c r="AB195" i="1"/>
  <c r="AC213" i="1"/>
  <c r="AD213" i="1" s="1"/>
  <c r="L148" i="1"/>
  <c r="M148" i="1" s="1"/>
  <c r="AC99" i="1"/>
  <c r="AD99" i="1" s="1"/>
  <c r="Q55" i="1"/>
  <c r="O55" i="1" s="1"/>
  <c r="R55" i="1" s="1"/>
  <c r="L55" i="1" s="1"/>
  <c r="M55" i="1" s="1"/>
  <c r="AB55" i="1"/>
  <c r="V46" i="1"/>
  <c r="Z46" i="1" s="1"/>
  <c r="L180" i="1"/>
  <c r="M180" i="1" s="1"/>
  <c r="Q273" i="1"/>
  <c r="O273" i="1" s="1"/>
  <c r="R273" i="1" s="1"/>
  <c r="L273" i="1" s="1"/>
  <c r="M273" i="1" s="1"/>
  <c r="AB273" i="1"/>
  <c r="Q187" i="1"/>
  <c r="O187" i="1" s="1"/>
  <c r="R187" i="1" s="1"/>
  <c r="L187" i="1" s="1"/>
  <c r="M187" i="1" s="1"/>
  <c r="AB187" i="1"/>
  <c r="V48" i="1"/>
  <c r="Z48" i="1" s="1"/>
  <c r="AB248" i="1"/>
  <c r="Q223" i="1"/>
  <c r="O223" i="1" s="1"/>
  <c r="R223" i="1" s="1"/>
  <c r="L223" i="1" s="1"/>
  <c r="M223" i="1" s="1"/>
  <c r="AD243" i="1"/>
  <c r="AB144" i="1"/>
  <c r="AB175" i="1"/>
  <c r="Q121" i="1"/>
  <c r="O121" i="1" s="1"/>
  <c r="R121" i="1" s="1"/>
  <c r="L121" i="1" s="1"/>
  <c r="M121" i="1" s="1"/>
  <c r="L294" i="1"/>
  <c r="M294" i="1" s="1"/>
  <c r="L201" i="1"/>
  <c r="M201" i="1" s="1"/>
  <c r="Q199" i="1"/>
  <c r="O199" i="1" s="1"/>
  <c r="R199" i="1" s="1"/>
  <c r="L199" i="1" s="1"/>
  <c r="M199" i="1" s="1"/>
  <c r="L87" i="1"/>
  <c r="M87" i="1" s="1"/>
  <c r="AB45" i="1"/>
  <c r="AD45" i="1" s="1"/>
  <c r="AD313" i="1"/>
  <c r="L193" i="1"/>
  <c r="M193" i="1" s="1"/>
  <c r="L197" i="1"/>
  <c r="M197" i="1" s="1"/>
  <c r="AB193" i="1"/>
  <c r="L125" i="1"/>
  <c r="M125" i="1" s="1"/>
  <c r="AD244" i="1"/>
  <c r="AB211" i="1"/>
  <c r="L185" i="1"/>
  <c r="M185" i="1" s="1"/>
  <c r="AC171" i="1"/>
  <c r="V45" i="1"/>
  <c r="Z45" i="1" s="1"/>
  <c r="L65" i="1"/>
  <c r="M65" i="1" s="1"/>
  <c r="AB29" i="1"/>
  <c r="AD23" i="1"/>
  <c r="AC37" i="1"/>
  <c r="V37" i="1"/>
  <c r="Z37" i="1" s="1"/>
  <c r="L260" i="1"/>
  <c r="M260" i="1" s="1"/>
  <c r="L215" i="1"/>
  <c r="M215" i="1" s="1"/>
  <c r="AB171" i="1"/>
  <c r="L136" i="1"/>
  <c r="M136" i="1" s="1"/>
  <c r="L53" i="1"/>
  <c r="M53" i="1" s="1"/>
  <c r="AD115" i="1"/>
  <c r="AB48" i="1"/>
  <c r="AD48" i="1" s="1"/>
  <c r="L45" i="1"/>
  <c r="M45" i="1" s="1"/>
  <c r="AD285" i="1"/>
  <c r="AB286" i="1"/>
  <c r="L313" i="1"/>
  <c r="M313" i="1" s="1"/>
  <c r="AD279" i="1"/>
  <c r="L285" i="1"/>
  <c r="M285" i="1" s="1"/>
  <c r="L283" i="1"/>
  <c r="M283" i="1" s="1"/>
  <c r="L209" i="1"/>
  <c r="M209" i="1" s="1"/>
  <c r="AB113" i="1"/>
  <c r="L170" i="1"/>
  <c r="M170" i="1" s="1"/>
  <c r="L42" i="1"/>
  <c r="M42" i="1" s="1"/>
  <c r="AD56" i="1"/>
  <c r="AB37" i="1"/>
  <c r="AD37" i="1" s="1"/>
  <c r="T311" i="1"/>
  <c r="U311" i="1" s="1"/>
  <c r="AC270" i="1"/>
  <c r="AD270" i="1" s="1"/>
  <c r="AB270" i="1"/>
  <c r="V270" i="1"/>
  <c r="Z270" i="1" s="1"/>
  <c r="Q270" i="1"/>
  <c r="O270" i="1" s="1"/>
  <c r="R270" i="1" s="1"/>
  <c r="L270" i="1" s="1"/>
  <c r="M270" i="1" s="1"/>
  <c r="T186" i="1"/>
  <c r="U186" i="1" s="1"/>
  <c r="V230" i="1"/>
  <c r="Z230" i="1" s="1"/>
  <c r="AB230" i="1"/>
  <c r="AC230" i="1"/>
  <c r="V164" i="1"/>
  <c r="Z164" i="1" s="1"/>
  <c r="AC164" i="1"/>
  <c r="V38" i="1"/>
  <c r="Z38" i="1" s="1"/>
  <c r="AC38" i="1"/>
  <c r="T47" i="1"/>
  <c r="U47" i="1" s="1"/>
  <c r="T280" i="1"/>
  <c r="U280" i="1" s="1"/>
  <c r="T263" i="1"/>
  <c r="U263" i="1" s="1"/>
  <c r="V228" i="1"/>
  <c r="Z228" i="1" s="1"/>
  <c r="AC228" i="1"/>
  <c r="T135" i="1"/>
  <c r="U135" i="1" s="1"/>
  <c r="V162" i="1"/>
  <c r="Z162" i="1" s="1"/>
  <c r="AC162" i="1"/>
  <c r="AB162" i="1"/>
  <c r="T71" i="1"/>
  <c r="U71" i="1" s="1"/>
  <c r="AC68" i="1"/>
  <c r="AB68" i="1"/>
  <c r="V68" i="1"/>
  <c r="Z68" i="1" s="1"/>
  <c r="AC21" i="1"/>
  <c r="V21" i="1"/>
  <c r="Z21" i="1" s="1"/>
  <c r="AB21" i="1"/>
  <c r="T307" i="1"/>
  <c r="U307" i="1" s="1"/>
  <c r="AC298" i="1"/>
  <c r="AD298" i="1" s="1"/>
  <c r="V298" i="1"/>
  <c r="Z298" i="1" s="1"/>
  <c r="AB298" i="1"/>
  <c r="T291" i="1"/>
  <c r="U291" i="1" s="1"/>
  <c r="T277" i="1"/>
  <c r="U277" i="1" s="1"/>
  <c r="T297" i="1"/>
  <c r="U297" i="1" s="1"/>
  <c r="V275" i="1"/>
  <c r="Z275" i="1" s="1"/>
  <c r="Q275" i="1"/>
  <c r="O275" i="1" s="1"/>
  <c r="R275" i="1" s="1"/>
  <c r="L275" i="1" s="1"/>
  <c r="M275" i="1" s="1"/>
  <c r="AC275" i="1"/>
  <c r="V287" i="1"/>
  <c r="Z287" i="1" s="1"/>
  <c r="AC287" i="1"/>
  <c r="T282" i="1"/>
  <c r="U282" i="1" s="1"/>
  <c r="T245" i="1"/>
  <c r="U245" i="1" s="1"/>
  <c r="T261" i="1"/>
  <c r="U261" i="1" s="1"/>
  <c r="T198" i="1"/>
  <c r="U198" i="1" s="1"/>
  <c r="T224" i="1"/>
  <c r="U224" i="1" s="1"/>
  <c r="AC258" i="1"/>
  <c r="AB258" i="1"/>
  <c r="V258" i="1"/>
  <c r="Z258" i="1" s="1"/>
  <c r="Q258" i="1"/>
  <c r="O258" i="1" s="1"/>
  <c r="R258" i="1" s="1"/>
  <c r="L258" i="1" s="1"/>
  <c r="M258" i="1" s="1"/>
  <c r="T212" i="1"/>
  <c r="U212" i="1" s="1"/>
  <c r="T192" i="1"/>
  <c r="U192" i="1" s="1"/>
  <c r="V173" i="1"/>
  <c r="Z173" i="1" s="1"/>
  <c r="AC173" i="1"/>
  <c r="AD173" i="1" s="1"/>
  <c r="Q173" i="1"/>
  <c r="O173" i="1" s="1"/>
  <c r="R173" i="1" s="1"/>
  <c r="L173" i="1" s="1"/>
  <c r="M173" i="1" s="1"/>
  <c r="V160" i="1"/>
  <c r="Z160" i="1" s="1"/>
  <c r="AC160" i="1"/>
  <c r="V144" i="1"/>
  <c r="Z144" i="1" s="1"/>
  <c r="AC144" i="1"/>
  <c r="L236" i="1"/>
  <c r="M236" i="1" s="1"/>
  <c r="V235" i="1"/>
  <c r="Z235" i="1" s="1"/>
  <c r="Q235" i="1"/>
  <c r="O235" i="1" s="1"/>
  <c r="R235" i="1" s="1"/>
  <c r="L235" i="1" s="1"/>
  <c r="M235" i="1" s="1"/>
  <c r="AC235" i="1"/>
  <c r="AD235" i="1" s="1"/>
  <c r="V183" i="1"/>
  <c r="Z183" i="1" s="1"/>
  <c r="AC183" i="1"/>
  <c r="AD183" i="1" s="1"/>
  <c r="T127" i="1"/>
  <c r="U127" i="1" s="1"/>
  <c r="V223" i="1"/>
  <c r="Z223" i="1" s="1"/>
  <c r="AC223" i="1"/>
  <c r="AD223" i="1" s="1"/>
  <c r="V167" i="1"/>
  <c r="Z167" i="1" s="1"/>
  <c r="AC167" i="1"/>
  <c r="AB167" i="1"/>
  <c r="AC126" i="1"/>
  <c r="AD126" i="1" s="1"/>
  <c r="V126" i="1"/>
  <c r="Z126" i="1" s="1"/>
  <c r="V182" i="1"/>
  <c r="Z182" i="1" s="1"/>
  <c r="AC182" i="1"/>
  <c r="AB182" i="1"/>
  <c r="L175" i="1"/>
  <c r="M175" i="1" s="1"/>
  <c r="T104" i="1"/>
  <c r="U104" i="1" s="1"/>
  <c r="V132" i="1"/>
  <c r="Z132" i="1" s="1"/>
  <c r="AC132" i="1"/>
  <c r="Q140" i="1"/>
  <c r="O140" i="1" s="1"/>
  <c r="R140" i="1" s="1"/>
  <c r="L140" i="1" s="1"/>
  <c r="M140" i="1" s="1"/>
  <c r="AC128" i="1"/>
  <c r="V128" i="1"/>
  <c r="Z128" i="1" s="1"/>
  <c r="AB128" i="1"/>
  <c r="T133" i="1"/>
  <c r="U133" i="1" s="1"/>
  <c r="L83" i="1"/>
  <c r="M83" i="1" s="1"/>
  <c r="L76" i="1"/>
  <c r="M76" i="1" s="1"/>
  <c r="T59" i="1"/>
  <c r="U59" i="1" s="1"/>
  <c r="L52" i="1"/>
  <c r="M52" i="1" s="1"/>
  <c r="T28" i="1"/>
  <c r="U28" i="1" s="1"/>
  <c r="T161" i="1"/>
  <c r="U161" i="1" s="1"/>
  <c r="AB66" i="1"/>
  <c r="V40" i="1"/>
  <c r="Z40" i="1" s="1"/>
  <c r="AC40" i="1"/>
  <c r="AB40" i="1"/>
  <c r="AC83" i="1"/>
  <c r="V83" i="1"/>
  <c r="Z83" i="1" s="1"/>
  <c r="AB83" i="1"/>
  <c r="V16" i="1"/>
  <c r="Z16" i="1" s="1"/>
  <c r="AC16" i="1"/>
  <c r="AD16" i="1" s="1"/>
  <c r="Q109" i="1"/>
  <c r="O109" i="1" s="1"/>
  <c r="R109" i="1" s="1"/>
  <c r="L109" i="1" s="1"/>
  <c r="M109" i="1" s="1"/>
  <c r="V36" i="1"/>
  <c r="Z36" i="1" s="1"/>
  <c r="AC36" i="1"/>
  <c r="AC18" i="1"/>
  <c r="V18" i="1"/>
  <c r="Z18" i="1" s="1"/>
  <c r="Q18" i="1"/>
  <c r="O18" i="1" s="1"/>
  <c r="R18" i="1" s="1"/>
  <c r="L18" i="1" s="1"/>
  <c r="M18" i="1" s="1"/>
  <c r="AB38" i="1"/>
  <c r="AC288" i="1"/>
  <c r="V288" i="1"/>
  <c r="Z288" i="1" s="1"/>
  <c r="V264" i="1"/>
  <c r="Z264" i="1" s="1"/>
  <c r="AC264" i="1"/>
  <c r="AD264" i="1" s="1"/>
  <c r="T246" i="1"/>
  <c r="U246" i="1" s="1"/>
  <c r="T237" i="1"/>
  <c r="U237" i="1" s="1"/>
  <c r="T206" i="1"/>
  <c r="U206" i="1" s="1"/>
  <c r="V184" i="1"/>
  <c r="Z184" i="1" s="1"/>
  <c r="AC184" i="1"/>
  <c r="T143" i="1"/>
  <c r="U143" i="1" s="1"/>
  <c r="T110" i="1"/>
  <c r="U110" i="1" s="1"/>
  <c r="AC312" i="1"/>
  <c r="AB312" i="1"/>
  <c r="V312" i="1"/>
  <c r="Z312" i="1" s="1"/>
  <c r="T293" i="1"/>
  <c r="U293" i="1" s="1"/>
  <c r="AB288" i="1"/>
  <c r="T259" i="1"/>
  <c r="U259" i="1" s="1"/>
  <c r="T233" i="1"/>
  <c r="U233" i="1" s="1"/>
  <c r="AC189" i="1"/>
  <c r="V189" i="1"/>
  <c r="Z189" i="1" s="1"/>
  <c r="T139" i="1"/>
  <c r="U139" i="1" s="1"/>
  <c r="V146" i="1"/>
  <c r="Z146" i="1" s="1"/>
  <c r="AC146" i="1"/>
  <c r="AD146" i="1" s="1"/>
  <c r="AB146" i="1"/>
  <c r="T108" i="1"/>
  <c r="U108" i="1" s="1"/>
  <c r="V136" i="1"/>
  <c r="Z136" i="1" s="1"/>
  <c r="AC136" i="1"/>
  <c r="AB136" i="1"/>
  <c r="T32" i="1"/>
  <c r="U32" i="1" s="1"/>
  <c r="V77" i="1"/>
  <c r="Z77" i="1" s="1"/>
  <c r="AC77" i="1"/>
  <c r="T35" i="1"/>
  <c r="U35" i="1" s="1"/>
  <c r="T50" i="1"/>
  <c r="U50" i="1" s="1"/>
  <c r="AC33" i="1"/>
  <c r="AD33" i="1" s="1"/>
  <c r="V33" i="1"/>
  <c r="Z33" i="1" s="1"/>
  <c r="V101" i="1"/>
  <c r="Z101" i="1" s="1"/>
  <c r="AC101" i="1"/>
  <c r="Q38" i="1"/>
  <c r="O38" i="1" s="1"/>
  <c r="R38" i="1" s="1"/>
  <c r="L38" i="1" s="1"/>
  <c r="M38" i="1" s="1"/>
  <c r="AC19" i="1"/>
  <c r="AD19" i="1" s="1"/>
  <c r="V19" i="1"/>
  <c r="Z19" i="1" s="1"/>
  <c r="AB19" i="1"/>
  <c r="AC300" i="1"/>
  <c r="V300" i="1"/>
  <c r="Z300" i="1" s="1"/>
  <c r="AB300" i="1"/>
  <c r="AC278" i="1"/>
  <c r="V278" i="1"/>
  <c r="Z278" i="1" s="1"/>
  <c r="Q300" i="1"/>
  <c r="O300" i="1" s="1"/>
  <c r="R300" i="1" s="1"/>
  <c r="L300" i="1" s="1"/>
  <c r="M300" i="1" s="1"/>
  <c r="V256" i="1"/>
  <c r="Z256" i="1" s="1"/>
  <c r="AC256" i="1"/>
  <c r="AD256" i="1" s="1"/>
  <c r="Q256" i="1"/>
  <c r="O256" i="1" s="1"/>
  <c r="R256" i="1" s="1"/>
  <c r="L256" i="1" s="1"/>
  <c r="M256" i="1" s="1"/>
  <c r="V252" i="1"/>
  <c r="Z252" i="1" s="1"/>
  <c r="AC252" i="1"/>
  <c r="Q230" i="1"/>
  <c r="O230" i="1" s="1"/>
  <c r="R230" i="1" s="1"/>
  <c r="L230" i="1" s="1"/>
  <c r="M230" i="1" s="1"/>
  <c r="T229" i="1"/>
  <c r="U229" i="1" s="1"/>
  <c r="T200" i="1"/>
  <c r="U200" i="1" s="1"/>
  <c r="AC296" i="1"/>
  <c r="AD296" i="1" s="1"/>
  <c r="V296" i="1"/>
  <c r="Z296" i="1" s="1"/>
  <c r="V310" i="1"/>
  <c r="Z310" i="1" s="1"/>
  <c r="AC310" i="1"/>
  <c r="AD310" i="1" s="1"/>
  <c r="L279" i="1"/>
  <c r="M279" i="1" s="1"/>
  <c r="Q287" i="1"/>
  <c r="O287" i="1" s="1"/>
  <c r="R287" i="1" s="1"/>
  <c r="L287" i="1" s="1"/>
  <c r="M287" i="1" s="1"/>
  <c r="V281" i="1"/>
  <c r="Z281" i="1" s="1"/>
  <c r="AC281" i="1"/>
  <c r="AD281" i="1" s="1"/>
  <c r="Q281" i="1"/>
  <c r="O281" i="1" s="1"/>
  <c r="R281" i="1" s="1"/>
  <c r="L281" i="1" s="1"/>
  <c r="M281" i="1" s="1"/>
  <c r="AB287" i="1"/>
  <c r="V273" i="1"/>
  <c r="Z273" i="1" s="1"/>
  <c r="AC273" i="1"/>
  <c r="AD273" i="1" s="1"/>
  <c r="T251" i="1"/>
  <c r="U251" i="1" s="1"/>
  <c r="T253" i="1"/>
  <c r="U253" i="1" s="1"/>
  <c r="V239" i="1"/>
  <c r="Z239" i="1" s="1"/>
  <c r="AC239" i="1"/>
  <c r="AD239" i="1" s="1"/>
  <c r="Q278" i="1"/>
  <c r="O278" i="1" s="1"/>
  <c r="R278" i="1" s="1"/>
  <c r="L278" i="1" s="1"/>
  <c r="M278" i="1" s="1"/>
  <c r="AC240" i="1"/>
  <c r="AB240" i="1"/>
  <c r="V240" i="1"/>
  <c r="Z240" i="1" s="1"/>
  <c r="T194" i="1"/>
  <c r="U194" i="1" s="1"/>
  <c r="V236" i="1"/>
  <c r="Z236" i="1" s="1"/>
  <c r="AC236" i="1"/>
  <c r="AD236" i="1" s="1"/>
  <c r="Q239" i="1"/>
  <c r="O239" i="1" s="1"/>
  <c r="R239" i="1" s="1"/>
  <c r="L239" i="1" s="1"/>
  <c r="M239" i="1" s="1"/>
  <c r="T257" i="1"/>
  <c r="U257" i="1" s="1"/>
  <c r="T190" i="1"/>
  <c r="U190" i="1" s="1"/>
  <c r="AB180" i="1"/>
  <c r="T163" i="1"/>
  <c r="U163" i="1" s="1"/>
  <c r="Q183" i="1"/>
  <c r="O183" i="1" s="1"/>
  <c r="R183" i="1" s="1"/>
  <c r="L183" i="1" s="1"/>
  <c r="M183" i="1" s="1"/>
  <c r="T145" i="1"/>
  <c r="U145" i="1" s="1"/>
  <c r="T100" i="1"/>
  <c r="U100" i="1" s="1"/>
  <c r="Q132" i="1"/>
  <c r="O132" i="1" s="1"/>
  <c r="R132" i="1" s="1"/>
  <c r="L132" i="1" s="1"/>
  <c r="M132" i="1" s="1"/>
  <c r="V121" i="1"/>
  <c r="Z121" i="1" s="1"/>
  <c r="AC121" i="1"/>
  <c r="AD121" i="1" s="1"/>
  <c r="V113" i="1"/>
  <c r="Z113" i="1" s="1"/>
  <c r="AC113" i="1"/>
  <c r="AD113" i="1" s="1"/>
  <c r="T82" i="1"/>
  <c r="U82" i="1" s="1"/>
  <c r="L130" i="1"/>
  <c r="M130" i="1" s="1"/>
  <c r="T88" i="1"/>
  <c r="U88" i="1" s="1"/>
  <c r="Q160" i="1"/>
  <c r="O160" i="1" s="1"/>
  <c r="R160" i="1" s="1"/>
  <c r="L160" i="1" s="1"/>
  <c r="M160" i="1" s="1"/>
  <c r="Q152" i="1"/>
  <c r="O152" i="1" s="1"/>
  <c r="R152" i="1" s="1"/>
  <c r="L152" i="1" s="1"/>
  <c r="M152" i="1" s="1"/>
  <c r="L115" i="1"/>
  <c r="M115" i="1" s="1"/>
  <c r="AC64" i="1"/>
  <c r="AB64" i="1"/>
  <c r="V64" i="1"/>
  <c r="Z64" i="1" s="1"/>
  <c r="V57" i="1"/>
  <c r="Z57" i="1" s="1"/>
  <c r="AC57" i="1"/>
  <c r="AB57" i="1"/>
  <c r="Q64" i="1"/>
  <c r="O64" i="1" s="1"/>
  <c r="R64" i="1" s="1"/>
  <c r="L64" i="1" s="1"/>
  <c r="M64" i="1" s="1"/>
  <c r="T24" i="1"/>
  <c r="U24" i="1" s="1"/>
  <c r="AC81" i="1"/>
  <c r="AD81" i="1" s="1"/>
  <c r="V81" i="1"/>
  <c r="Z81" i="1" s="1"/>
  <c r="V125" i="1"/>
  <c r="Z125" i="1" s="1"/>
  <c r="AC125" i="1"/>
  <c r="AD125" i="1" s="1"/>
  <c r="V52" i="1"/>
  <c r="Z52" i="1" s="1"/>
  <c r="AC52" i="1"/>
  <c r="AD52" i="1" s="1"/>
  <c r="AB52" i="1"/>
  <c r="V79" i="1"/>
  <c r="Z79" i="1" s="1"/>
  <c r="AC79" i="1"/>
  <c r="AB79" i="1"/>
  <c r="Q40" i="1"/>
  <c r="O40" i="1" s="1"/>
  <c r="R40" i="1" s="1"/>
  <c r="L40" i="1" s="1"/>
  <c r="M40" i="1" s="1"/>
  <c r="AB77" i="1"/>
  <c r="Q36" i="1"/>
  <c r="O36" i="1" s="1"/>
  <c r="R36" i="1" s="1"/>
  <c r="L36" i="1" s="1"/>
  <c r="M36" i="1" s="1"/>
  <c r="Q33" i="1"/>
  <c r="O33" i="1" s="1"/>
  <c r="R33" i="1" s="1"/>
  <c r="L33" i="1" s="1"/>
  <c r="M33" i="1" s="1"/>
  <c r="AB314" i="1"/>
  <c r="T204" i="1"/>
  <c r="U204" i="1" s="1"/>
  <c r="T112" i="1"/>
  <c r="U112" i="1" s="1"/>
  <c r="T129" i="1"/>
  <c r="U129" i="1" s="1"/>
  <c r="T165" i="1"/>
  <c r="U165" i="1" s="1"/>
  <c r="V117" i="1"/>
  <c r="Z117" i="1" s="1"/>
  <c r="AC117" i="1"/>
  <c r="AC41" i="1"/>
  <c r="V41" i="1"/>
  <c r="Z41" i="1" s="1"/>
  <c r="T78" i="1"/>
  <c r="U78" i="1" s="1"/>
  <c r="T17" i="1"/>
  <c r="U17" i="1" s="1"/>
  <c r="AC290" i="1"/>
  <c r="V290" i="1"/>
  <c r="Z290" i="1" s="1"/>
  <c r="AB290" i="1"/>
  <c r="T242" i="1"/>
  <c r="U242" i="1" s="1"/>
  <c r="T188" i="1"/>
  <c r="U188" i="1" s="1"/>
  <c r="AC168" i="1"/>
  <c r="V168" i="1"/>
  <c r="Z168" i="1" s="1"/>
  <c r="T137" i="1"/>
  <c r="U137" i="1" s="1"/>
  <c r="T303" i="1"/>
  <c r="U303" i="1" s="1"/>
  <c r="T289" i="1"/>
  <c r="U289" i="1" s="1"/>
  <c r="T295" i="1"/>
  <c r="U295" i="1" s="1"/>
  <c r="V309" i="1"/>
  <c r="Z309" i="1" s="1"/>
  <c r="AC309" i="1"/>
  <c r="AD309" i="1" s="1"/>
  <c r="AB309" i="1"/>
  <c r="T220" i="1"/>
  <c r="U220" i="1" s="1"/>
  <c r="V156" i="1"/>
  <c r="Z156" i="1" s="1"/>
  <c r="AC156" i="1"/>
  <c r="Q227" i="1"/>
  <c r="O227" i="1" s="1"/>
  <c r="R227" i="1" s="1"/>
  <c r="L227" i="1" s="1"/>
  <c r="M227" i="1" s="1"/>
  <c r="V215" i="1"/>
  <c r="Z215" i="1" s="1"/>
  <c r="AC215" i="1"/>
  <c r="AD215" i="1" s="1"/>
  <c r="V142" i="1"/>
  <c r="Z142" i="1" s="1"/>
  <c r="AC142" i="1"/>
  <c r="AB142" i="1"/>
  <c r="V179" i="1"/>
  <c r="Z179" i="1" s="1"/>
  <c r="AC179" i="1"/>
  <c r="AB179" i="1"/>
  <c r="Q179" i="1"/>
  <c r="O179" i="1" s="1"/>
  <c r="R179" i="1" s="1"/>
  <c r="L179" i="1" s="1"/>
  <c r="M179" i="1" s="1"/>
  <c r="T157" i="1"/>
  <c r="U157" i="1" s="1"/>
  <c r="AC134" i="1"/>
  <c r="AD134" i="1" s="1"/>
  <c r="V134" i="1"/>
  <c r="Z134" i="1" s="1"/>
  <c r="T106" i="1"/>
  <c r="U106" i="1" s="1"/>
  <c r="T75" i="1"/>
  <c r="U75" i="1" s="1"/>
  <c r="T20" i="1"/>
  <c r="U20" i="1" s="1"/>
  <c r="V170" i="1"/>
  <c r="Z170" i="1" s="1"/>
  <c r="AC170" i="1"/>
  <c r="AB170" i="1"/>
  <c r="Q68" i="1"/>
  <c r="O68" i="1" s="1"/>
  <c r="R68" i="1" s="1"/>
  <c r="L68" i="1" s="1"/>
  <c r="M68" i="1" s="1"/>
  <c r="Q21" i="1"/>
  <c r="O21" i="1" s="1"/>
  <c r="R21" i="1" s="1"/>
  <c r="L21" i="1" s="1"/>
  <c r="M21" i="1" s="1"/>
  <c r="V91" i="1"/>
  <c r="Z91" i="1" s="1"/>
  <c r="AC91" i="1"/>
  <c r="AB91" i="1"/>
  <c r="Q49" i="1"/>
  <c r="O49" i="1" s="1"/>
  <c r="R49" i="1" s="1"/>
  <c r="L49" i="1" s="1"/>
  <c r="M49" i="1" s="1"/>
  <c r="AC66" i="1"/>
  <c r="AD66" i="1" s="1"/>
  <c r="V66" i="1"/>
  <c r="Z66" i="1" s="1"/>
  <c r="T271" i="1"/>
  <c r="U271" i="1" s="1"/>
  <c r="T218" i="1"/>
  <c r="U218" i="1" s="1"/>
  <c r="AC255" i="1"/>
  <c r="V255" i="1"/>
  <c r="Z255" i="1" s="1"/>
  <c r="AB255" i="1"/>
  <c r="V203" i="1"/>
  <c r="Z203" i="1" s="1"/>
  <c r="AC203" i="1"/>
  <c r="AD203" i="1" s="1"/>
  <c r="V250" i="1"/>
  <c r="Z250" i="1" s="1"/>
  <c r="AC250" i="1"/>
  <c r="AB250" i="1"/>
  <c r="L205" i="1"/>
  <c r="M205" i="1" s="1"/>
  <c r="Q264" i="1"/>
  <c r="O264" i="1" s="1"/>
  <c r="R264" i="1" s="1"/>
  <c r="L264" i="1" s="1"/>
  <c r="M264" i="1" s="1"/>
  <c r="AB189" i="1"/>
  <c r="V207" i="1"/>
  <c r="Z207" i="1" s="1"/>
  <c r="AC207" i="1"/>
  <c r="AD207" i="1" s="1"/>
  <c r="T155" i="1"/>
  <c r="U155" i="1" s="1"/>
  <c r="AB168" i="1"/>
  <c r="Q156" i="1"/>
  <c r="O156" i="1" s="1"/>
  <c r="R156" i="1" s="1"/>
  <c r="L156" i="1" s="1"/>
  <c r="M156" i="1" s="1"/>
  <c r="T124" i="1"/>
  <c r="U124" i="1" s="1"/>
  <c r="T92" i="1"/>
  <c r="U92" i="1" s="1"/>
  <c r="L103" i="1"/>
  <c r="M103" i="1" s="1"/>
  <c r="AB148" i="1"/>
  <c r="T181" i="1"/>
  <c r="U181" i="1" s="1"/>
  <c r="Q134" i="1"/>
  <c r="O134" i="1" s="1"/>
  <c r="R134" i="1" s="1"/>
  <c r="L134" i="1" s="1"/>
  <c r="M134" i="1" s="1"/>
  <c r="AB117" i="1"/>
  <c r="T85" i="1"/>
  <c r="U85" i="1" s="1"/>
  <c r="T58" i="1"/>
  <c r="U58" i="1" s="1"/>
  <c r="AB132" i="1"/>
  <c r="T51" i="1"/>
  <c r="U51" i="1" s="1"/>
  <c r="Q101" i="1"/>
  <c r="O101" i="1" s="1"/>
  <c r="R101" i="1" s="1"/>
  <c r="L101" i="1" s="1"/>
  <c r="M101" i="1" s="1"/>
  <c r="AD72" i="1"/>
  <c r="L123" i="1"/>
  <c r="M123" i="1" s="1"/>
  <c r="L74" i="1"/>
  <c r="M74" i="1" s="1"/>
  <c r="T60" i="1"/>
  <c r="U60" i="1" s="1"/>
  <c r="Q41" i="1"/>
  <c r="O41" i="1" s="1"/>
  <c r="R41" i="1" s="1"/>
  <c r="L41" i="1" s="1"/>
  <c r="M41" i="1" s="1"/>
  <c r="T22" i="1"/>
  <c r="U22" i="1" s="1"/>
  <c r="V73" i="1"/>
  <c r="Z73" i="1" s="1"/>
  <c r="AC73" i="1"/>
  <c r="AD73" i="1" s="1"/>
  <c r="V67" i="1"/>
  <c r="Z67" i="1" s="1"/>
  <c r="AC67" i="1"/>
  <c r="AB67" i="1"/>
  <c r="Q91" i="1"/>
  <c r="O91" i="1" s="1"/>
  <c r="R91" i="1" s="1"/>
  <c r="L91" i="1" s="1"/>
  <c r="M91" i="1" s="1"/>
  <c r="AC76" i="1"/>
  <c r="AB76" i="1"/>
  <c r="V76" i="1"/>
  <c r="Z76" i="1" s="1"/>
  <c r="T31" i="1"/>
  <c r="U31" i="1" s="1"/>
  <c r="V154" i="1"/>
  <c r="Z154" i="1" s="1"/>
  <c r="AC154" i="1"/>
  <c r="AB154" i="1"/>
  <c r="AB101" i="1"/>
  <c r="T62" i="1"/>
  <c r="U62" i="1" s="1"/>
  <c r="V61" i="1"/>
  <c r="Z61" i="1" s="1"/>
  <c r="AC61" i="1"/>
  <c r="AD61" i="1" s="1"/>
  <c r="AC25" i="1"/>
  <c r="AD25" i="1" s="1"/>
  <c r="V25" i="1"/>
  <c r="Z25" i="1" s="1"/>
  <c r="Q16" i="1"/>
  <c r="O16" i="1" s="1"/>
  <c r="R16" i="1" s="1"/>
  <c r="L16" i="1" s="1"/>
  <c r="M16" i="1" s="1"/>
  <c r="AB18" i="1"/>
  <c r="Q288" i="1"/>
  <c r="O288" i="1" s="1"/>
  <c r="R288" i="1" s="1"/>
  <c r="L288" i="1" s="1"/>
  <c r="M288" i="1" s="1"/>
  <c r="T90" i="1"/>
  <c r="U90" i="1" s="1"/>
  <c r="T84" i="1"/>
  <c r="U84" i="1" s="1"/>
  <c r="T202" i="1"/>
  <c r="U202" i="1" s="1"/>
  <c r="T208" i="1"/>
  <c r="U208" i="1" s="1"/>
  <c r="L240" i="1"/>
  <c r="M240" i="1" s="1"/>
  <c r="L128" i="1"/>
  <c r="M128" i="1" s="1"/>
  <c r="V306" i="1"/>
  <c r="Z306" i="1" s="1"/>
  <c r="AC306" i="1"/>
  <c r="AD306" i="1" s="1"/>
  <c r="T241" i="1"/>
  <c r="U241" i="1" s="1"/>
  <c r="T222" i="1"/>
  <c r="U222" i="1" s="1"/>
  <c r="V195" i="1"/>
  <c r="Z195" i="1" s="1"/>
  <c r="AC195" i="1"/>
  <c r="AD195" i="1" s="1"/>
  <c r="T169" i="1"/>
  <c r="U169" i="1" s="1"/>
  <c r="V232" i="1"/>
  <c r="Z232" i="1" s="1"/>
  <c r="AC232" i="1"/>
  <c r="T159" i="1"/>
  <c r="U159" i="1" s="1"/>
  <c r="V174" i="1"/>
  <c r="Z174" i="1" s="1"/>
  <c r="AC174" i="1"/>
  <c r="AB174" i="1"/>
  <c r="T153" i="1"/>
  <c r="U153" i="1" s="1"/>
  <c r="AB164" i="1"/>
  <c r="T34" i="1"/>
  <c r="U34" i="1" s="1"/>
  <c r="V119" i="1"/>
  <c r="Z119" i="1" s="1"/>
  <c r="AC119" i="1"/>
  <c r="AB119" i="1"/>
  <c r="Q309" i="1"/>
  <c r="O309" i="1" s="1"/>
  <c r="R309" i="1" s="1"/>
  <c r="L309" i="1" s="1"/>
  <c r="M309" i="1" s="1"/>
  <c r="T304" i="1"/>
  <c r="U304" i="1" s="1"/>
  <c r="Q312" i="1"/>
  <c r="O312" i="1" s="1"/>
  <c r="R312" i="1" s="1"/>
  <c r="L312" i="1" s="1"/>
  <c r="M312" i="1" s="1"/>
  <c r="Q296" i="1"/>
  <c r="O296" i="1" s="1"/>
  <c r="R296" i="1" s="1"/>
  <c r="L296" i="1" s="1"/>
  <c r="M296" i="1" s="1"/>
  <c r="AB278" i="1"/>
  <c r="Q290" i="1"/>
  <c r="O290" i="1" s="1"/>
  <c r="R290" i="1" s="1"/>
  <c r="L290" i="1" s="1"/>
  <c r="M290" i="1" s="1"/>
  <c r="T266" i="1"/>
  <c r="U266" i="1" s="1"/>
  <c r="T276" i="1"/>
  <c r="U276" i="1" s="1"/>
  <c r="T292" i="1"/>
  <c r="U292" i="1" s="1"/>
  <c r="T254" i="1"/>
  <c r="U254" i="1" s="1"/>
  <c r="AC267" i="1"/>
  <c r="AB267" i="1"/>
  <c r="V267" i="1"/>
  <c r="Z267" i="1" s="1"/>
  <c r="L238" i="1"/>
  <c r="M238" i="1" s="1"/>
  <c r="AB252" i="1"/>
  <c r="AC274" i="1"/>
  <c r="AB274" i="1"/>
  <c r="V274" i="1"/>
  <c r="Z274" i="1" s="1"/>
  <c r="T214" i="1"/>
  <c r="U214" i="1" s="1"/>
  <c r="AB232" i="1"/>
  <c r="V211" i="1"/>
  <c r="Z211" i="1" s="1"/>
  <c r="AC211" i="1"/>
  <c r="AD211" i="1" s="1"/>
  <c r="T196" i="1"/>
  <c r="U196" i="1" s="1"/>
  <c r="V152" i="1"/>
  <c r="Z152" i="1" s="1"/>
  <c r="AC152" i="1"/>
  <c r="AD152" i="1" s="1"/>
  <c r="AB228" i="1"/>
  <c r="T151" i="1"/>
  <c r="U151" i="1" s="1"/>
  <c r="Q168" i="1"/>
  <c r="O168" i="1" s="1"/>
  <c r="R168" i="1" s="1"/>
  <c r="L168" i="1" s="1"/>
  <c r="M168" i="1" s="1"/>
  <c r="T141" i="1"/>
  <c r="U141" i="1" s="1"/>
  <c r="L225" i="1"/>
  <c r="M225" i="1" s="1"/>
  <c r="Q142" i="1"/>
  <c r="O142" i="1" s="1"/>
  <c r="R142" i="1" s="1"/>
  <c r="L142" i="1" s="1"/>
  <c r="M142" i="1" s="1"/>
  <c r="AD177" i="1"/>
  <c r="T120" i="1"/>
  <c r="U120" i="1" s="1"/>
  <c r="AB184" i="1"/>
  <c r="T149" i="1"/>
  <c r="U149" i="1" s="1"/>
  <c r="V166" i="1"/>
  <c r="Z166" i="1" s="1"/>
  <c r="AC166" i="1"/>
  <c r="AB166" i="1"/>
  <c r="T94" i="1"/>
  <c r="U94" i="1" s="1"/>
  <c r="Q117" i="1"/>
  <c r="O117" i="1" s="1"/>
  <c r="R117" i="1" s="1"/>
  <c r="L117" i="1" s="1"/>
  <c r="M117" i="1" s="1"/>
  <c r="V105" i="1"/>
  <c r="Z105" i="1" s="1"/>
  <c r="AC105" i="1"/>
  <c r="AD105" i="1" s="1"/>
  <c r="T131" i="1"/>
  <c r="U131" i="1" s="1"/>
  <c r="T122" i="1"/>
  <c r="U122" i="1" s="1"/>
  <c r="T114" i="1"/>
  <c r="U114" i="1" s="1"/>
  <c r="T86" i="1"/>
  <c r="U86" i="1" s="1"/>
  <c r="V80" i="1"/>
  <c r="Z80" i="1" s="1"/>
  <c r="AC80" i="1"/>
  <c r="AB80" i="1"/>
  <c r="T70" i="1"/>
  <c r="U70" i="1" s="1"/>
  <c r="L56" i="1"/>
  <c r="M56" i="1" s="1"/>
  <c r="V93" i="1"/>
  <c r="Z93" i="1" s="1"/>
  <c r="AC93" i="1"/>
  <c r="AD93" i="1" s="1"/>
  <c r="Q93" i="1"/>
  <c r="O93" i="1" s="1"/>
  <c r="R93" i="1" s="1"/>
  <c r="L93" i="1" s="1"/>
  <c r="M93" i="1" s="1"/>
  <c r="V63" i="1"/>
  <c r="Z63" i="1" s="1"/>
  <c r="AC63" i="1"/>
  <c r="AD63" i="1" s="1"/>
  <c r="AB41" i="1"/>
  <c r="V109" i="1"/>
  <c r="Z109" i="1" s="1"/>
  <c r="AC109" i="1"/>
  <c r="AD109" i="1" s="1"/>
  <c r="L69" i="1"/>
  <c r="M69" i="1" s="1"/>
  <c r="Q19" i="1"/>
  <c r="O19" i="1" s="1"/>
  <c r="R19" i="1" s="1"/>
  <c r="L19" i="1" s="1"/>
  <c r="M19" i="1" s="1"/>
  <c r="Q73" i="1"/>
  <c r="O73" i="1" s="1"/>
  <c r="R73" i="1" s="1"/>
  <c r="L73" i="1" s="1"/>
  <c r="M73" i="1" s="1"/>
  <c r="Q63" i="1"/>
  <c r="O63" i="1" s="1"/>
  <c r="R63" i="1" s="1"/>
  <c r="L63" i="1" s="1"/>
  <c r="M63" i="1" s="1"/>
  <c r="L39" i="1"/>
  <c r="M39" i="1" s="1"/>
  <c r="T26" i="1"/>
  <c r="U26" i="1" s="1"/>
  <c r="Q119" i="1"/>
  <c r="O119" i="1" s="1"/>
  <c r="R119" i="1" s="1"/>
  <c r="L119" i="1" s="1"/>
  <c r="M119" i="1" s="1"/>
  <c r="T30" i="1"/>
  <c r="U30" i="1" s="1"/>
  <c r="Q61" i="1"/>
  <c r="O61" i="1" s="1"/>
  <c r="R61" i="1" s="1"/>
  <c r="L61" i="1" s="1"/>
  <c r="M61" i="1" s="1"/>
  <c r="AB25" i="1"/>
  <c r="AB36" i="1"/>
  <c r="V314" i="1"/>
  <c r="Z314" i="1" s="1"/>
  <c r="AC314" i="1"/>
  <c r="AD314" i="1" s="1"/>
  <c r="V227" i="1"/>
  <c r="Z227" i="1" s="1"/>
  <c r="AC227" i="1"/>
  <c r="AD227" i="1" s="1"/>
  <c r="T216" i="1"/>
  <c r="U216" i="1" s="1"/>
  <c r="AC191" i="1"/>
  <c r="AD191" i="1" s="1"/>
  <c r="V191" i="1"/>
  <c r="Z191" i="1" s="1"/>
  <c r="V148" i="1"/>
  <c r="Z148" i="1" s="1"/>
  <c r="AC148" i="1"/>
  <c r="V42" i="1"/>
  <c r="Z42" i="1" s="1"/>
  <c r="AB42" i="1"/>
  <c r="AC42" i="1"/>
  <c r="V44" i="1"/>
  <c r="Z44" i="1" s="1"/>
  <c r="AC44" i="1"/>
  <c r="V231" i="1"/>
  <c r="Z231" i="1" s="1"/>
  <c r="AC231" i="1"/>
  <c r="AD231" i="1" s="1"/>
  <c r="Q231" i="1"/>
  <c r="O231" i="1" s="1"/>
  <c r="R231" i="1" s="1"/>
  <c r="L231" i="1" s="1"/>
  <c r="M231" i="1" s="1"/>
  <c r="Q189" i="1"/>
  <c r="O189" i="1" s="1"/>
  <c r="R189" i="1" s="1"/>
  <c r="L189" i="1" s="1"/>
  <c r="M189" i="1" s="1"/>
  <c r="T176" i="1"/>
  <c r="U176" i="1" s="1"/>
  <c r="T299" i="1"/>
  <c r="U299" i="1" s="1"/>
  <c r="V301" i="1"/>
  <c r="Z301" i="1" s="1"/>
  <c r="AC301" i="1"/>
  <c r="AD301" i="1" s="1"/>
  <c r="T272" i="1"/>
  <c r="U272" i="1" s="1"/>
  <c r="V234" i="1"/>
  <c r="Z234" i="1" s="1"/>
  <c r="AB234" i="1"/>
  <c r="AC234" i="1"/>
  <c r="Q228" i="1"/>
  <c r="O228" i="1" s="1"/>
  <c r="R228" i="1" s="1"/>
  <c r="L228" i="1" s="1"/>
  <c r="M228" i="1" s="1"/>
  <c r="V140" i="1"/>
  <c r="Z140" i="1" s="1"/>
  <c r="AC140" i="1"/>
  <c r="AD140" i="1" s="1"/>
  <c r="T96" i="1"/>
  <c r="U96" i="1" s="1"/>
  <c r="T118" i="1"/>
  <c r="U118" i="1" s="1"/>
  <c r="V97" i="1"/>
  <c r="Z97" i="1" s="1"/>
  <c r="AC97" i="1"/>
  <c r="AD97" i="1" s="1"/>
  <c r="T98" i="1"/>
  <c r="U98" i="1" s="1"/>
  <c r="AC49" i="1"/>
  <c r="AD49" i="1" s="1"/>
  <c r="V49" i="1"/>
  <c r="Z49" i="1" s="1"/>
  <c r="T268" i="1"/>
  <c r="U268" i="1" s="1"/>
  <c r="T284" i="1"/>
  <c r="U284" i="1" s="1"/>
  <c r="Q301" i="1"/>
  <c r="O301" i="1" s="1"/>
  <c r="R301" i="1" s="1"/>
  <c r="L301" i="1" s="1"/>
  <c r="M301" i="1" s="1"/>
  <c r="AC302" i="1"/>
  <c r="AD302" i="1" s="1"/>
  <c r="V302" i="1"/>
  <c r="Z302" i="1" s="1"/>
  <c r="AB302" i="1"/>
  <c r="V305" i="1"/>
  <c r="Z305" i="1" s="1"/>
  <c r="AC305" i="1"/>
  <c r="AB305" i="1"/>
  <c r="Q305" i="1"/>
  <c r="O305" i="1" s="1"/>
  <c r="R305" i="1" s="1"/>
  <c r="L305" i="1" s="1"/>
  <c r="M305" i="1" s="1"/>
  <c r="T262" i="1"/>
  <c r="U262" i="1" s="1"/>
  <c r="AC294" i="1"/>
  <c r="V294" i="1"/>
  <c r="Z294" i="1" s="1"/>
  <c r="V269" i="1"/>
  <c r="Z269" i="1" s="1"/>
  <c r="AC269" i="1"/>
  <c r="AB269" i="1"/>
  <c r="AB294" i="1"/>
  <c r="T247" i="1"/>
  <c r="U247" i="1" s="1"/>
  <c r="T249" i="1"/>
  <c r="U249" i="1" s="1"/>
  <c r="Q252" i="1"/>
  <c r="O252" i="1" s="1"/>
  <c r="R252" i="1" s="1"/>
  <c r="L252" i="1" s="1"/>
  <c r="M252" i="1" s="1"/>
  <c r="AB275" i="1"/>
  <c r="Q274" i="1"/>
  <c r="O274" i="1" s="1"/>
  <c r="R274" i="1" s="1"/>
  <c r="L274" i="1" s="1"/>
  <c r="M274" i="1" s="1"/>
  <c r="T265" i="1"/>
  <c r="U265" i="1" s="1"/>
  <c r="T210" i="1"/>
  <c r="U210" i="1" s="1"/>
  <c r="Q232" i="1"/>
  <c r="O232" i="1" s="1"/>
  <c r="R232" i="1" s="1"/>
  <c r="L232" i="1" s="1"/>
  <c r="M232" i="1" s="1"/>
  <c r="V219" i="1"/>
  <c r="Z219" i="1" s="1"/>
  <c r="AC219" i="1"/>
  <c r="AD219" i="1" s="1"/>
  <c r="AC193" i="1"/>
  <c r="V193" i="1"/>
  <c r="Z193" i="1" s="1"/>
  <c r="V248" i="1"/>
  <c r="Z248" i="1" s="1"/>
  <c r="AC248" i="1"/>
  <c r="V238" i="1"/>
  <c r="Z238" i="1" s="1"/>
  <c r="AB238" i="1"/>
  <c r="AC238" i="1"/>
  <c r="Q219" i="1"/>
  <c r="O219" i="1" s="1"/>
  <c r="R219" i="1" s="1"/>
  <c r="L219" i="1" s="1"/>
  <c r="M219" i="1" s="1"/>
  <c r="V199" i="1"/>
  <c r="Z199" i="1" s="1"/>
  <c r="AC199" i="1"/>
  <c r="AD199" i="1" s="1"/>
  <c r="V260" i="1"/>
  <c r="Z260" i="1" s="1"/>
  <c r="AC260" i="1"/>
  <c r="AD260" i="1" s="1"/>
  <c r="V175" i="1"/>
  <c r="Z175" i="1" s="1"/>
  <c r="AC175" i="1"/>
  <c r="AD175" i="1" s="1"/>
  <c r="AC180" i="1"/>
  <c r="V180" i="1"/>
  <c r="Z180" i="1" s="1"/>
  <c r="Q182" i="1"/>
  <c r="O182" i="1" s="1"/>
  <c r="R182" i="1" s="1"/>
  <c r="L182" i="1" s="1"/>
  <c r="M182" i="1" s="1"/>
  <c r="T147" i="1"/>
  <c r="U147" i="1" s="1"/>
  <c r="Q191" i="1"/>
  <c r="O191" i="1" s="1"/>
  <c r="R191" i="1" s="1"/>
  <c r="L191" i="1" s="1"/>
  <c r="M191" i="1" s="1"/>
  <c r="AB156" i="1"/>
  <c r="AB225" i="1"/>
  <c r="V225" i="1"/>
  <c r="Z225" i="1" s="1"/>
  <c r="AC225" i="1"/>
  <c r="AB160" i="1"/>
  <c r="AC187" i="1"/>
  <c r="AD187" i="1" s="1"/>
  <c r="V187" i="1"/>
  <c r="Z187" i="1" s="1"/>
  <c r="T116" i="1"/>
  <c r="U116" i="1" s="1"/>
  <c r="T102" i="1"/>
  <c r="U102" i="1" s="1"/>
  <c r="T172" i="1"/>
  <c r="U172" i="1" s="1"/>
  <c r="L72" i="1"/>
  <c r="M72" i="1" s="1"/>
  <c r="Q164" i="1"/>
  <c r="O164" i="1" s="1"/>
  <c r="R164" i="1" s="1"/>
  <c r="L164" i="1" s="1"/>
  <c r="M164" i="1" s="1"/>
  <c r="V87" i="1"/>
  <c r="Z87" i="1" s="1"/>
  <c r="AC87" i="1"/>
  <c r="AB87" i="1"/>
  <c r="V69" i="1"/>
  <c r="Z69" i="1" s="1"/>
  <c r="AC69" i="1"/>
  <c r="AB69" i="1"/>
  <c r="V65" i="1"/>
  <c r="Z65" i="1" s="1"/>
  <c r="AC65" i="1"/>
  <c r="AB65" i="1"/>
  <c r="T54" i="1"/>
  <c r="U54" i="1" s="1"/>
  <c r="AC29" i="1"/>
  <c r="V29" i="1"/>
  <c r="Z29" i="1" s="1"/>
  <c r="Q97" i="1"/>
  <c r="O97" i="1" s="1"/>
  <c r="R97" i="1" s="1"/>
  <c r="L97" i="1" s="1"/>
  <c r="M97" i="1" s="1"/>
  <c r="AD39" i="1"/>
  <c r="T27" i="1"/>
  <c r="U27" i="1" s="1"/>
  <c r="Q44" i="1"/>
  <c r="O44" i="1" s="1"/>
  <c r="R44" i="1" s="1"/>
  <c r="L44" i="1" s="1"/>
  <c r="M44" i="1" s="1"/>
  <c r="AB44" i="1"/>
  <c r="AD142" i="1" l="1"/>
  <c r="AD144" i="1"/>
  <c r="AD180" i="1"/>
  <c r="AD42" i="1"/>
  <c r="AD286" i="1"/>
  <c r="AD69" i="1"/>
  <c r="AD91" i="1"/>
  <c r="AD300" i="1"/>
  <c r="AD162" i="1"/>
  <c r="AD38" i="1"/>
  <c r="AD167" i="1"/>
  <c r="AD248" i="1"/>
  <c r="AD269" i="1"/>
  <c r="AD274" i="1"/>
  <c r="AD76" i="1"/>
  <c r="AD255" i="1"/>
  <c r="AD184" i="1"/>
  <c r="AD171" i="1"/>
  <c r="AD305" i="1"/>
  <c r="AD21" i="1"/>
  <c r="AD136" i="1"/>
  <c r="AD29" i="1"/>
  <c r="AD193" i="1"/>
  <c r="AD294" i="1"/>
  <c r="AD154" i="1"/>
  <c r="AD117" i="1"/>
  <c r="AD57" i="1"/>
  <c r="AD230" i="1"/>
  <c r="AD18" i="1"/>
  <c r="AD83" i="1"/>
  <c r="V26" i="1"/>
  <c r="Z26" i="1" s="1"/>
  <c r="AB26" i="1"/>
  <c r="AC26" i="1"/>
  <c r="Q26" i="1"/>
  <c r="O26" i="1" s="1"/>
  <c r="R26" i="1" s="1"/>
  <c r="L26" i="1" s="1"/>
  <c r="M26" i="1" s="1"/>
  <c r="AC50" i="1"/>
  <c r="V50" i="1"/>
  <c r="Z50" i="1" s="1"/>
  <c r="AB50" i="1"/>
  <c r="Q50" i="1"/>
  <c r="O50" i="1" s="1"/>
  <c r="R50" i="1" s="1"/>
  <c r="L50" i="1" s="1"/>
  <c r="M50" i="1" s="1"/>
  <c r="V147" i="1"/>
  <c r="Z147" i="1" s="1"/>
  <c r="AC147" i="1"/>
  <c r="AB147" i="1"/>
  <c r="Q147" i="1"/>
  <c r="O147" i="1" s="1"/>
  <c r="R147" i="1" s="1"/>
  <c r="L147" i="1" s="1"/>
  <c r="M147" i="1" s="1"/>
  <c r="V153" i="1"/>
  <c r="Z153" i="1" s="1"/>
  <c r="AC153" i="1"/>
  <c r="Q153" i="1"/>
  <c r="O153" i="1" s="1"/>
  <c r="R153" i="1" s="1"/>
  <c r="L153" i="1" s="1"/>
  <c r="M153" i="1" s="1"/>
  <c r="AB153" i="1"/>
  <c r="V75" i="1"/>
  <c r="Z75" i="1" s="1"/>
  <c r="AC75" i="1"/>
  <c r="Q75" i="1"/>
  <c r="O75" i="1" s="1"/>
  <c r="R75" i="1" s="1"/>
  <c r="L75" i="1" s="1"/>
  <c r="M75" i="1" s="1"/>
  <c r="AB75" i="1"/>
  <c r="AC245" i="1"/>
  <c r="V245" i="1"/>
  <c r="Z245" i="1" s="1"/>
  <c r="AB245" i="1"/>
  <c r="Q245" i="1"/>
  <c r="O245" i="1" s="1"/>
  <c r="R245" i="1" s="1"/>
  <c r="L245" i="1" s="1"/>
  <c r="M245" i="1" s="1"/>
  <c r="AD68" i="1"/>
  <c r="V299" i="1"/>
  <c r="Z299" i="1" s="1"/>
  <c r="AC299" i="1"/>
  <c r="AB299" i="1"/>
  <c r="Q299" i="1"/>
  <c r="O299" i="1" s="1"/>
  <c r="R299" i="1" s="1"/>
  <c r="L299" i="1" s="1"/>
  <c r="M299" i="1" s="1"/>
  <c r="AD44" i="1"/>
  <c r="AD80" i="1"/>
  <c r="AC131" i="1"/>
  <c r="AD131" i="1" s="1"/>
  <c r="AB131" i="1"/>
  <c r="V131" i="1"/>
  <c r="Z131" i="1" s="1"/>
  <c r="Q131" i="1"/>
  <c r="O131" i="1" s="1"/>
  <c r="R131" i="1" s="1"/>
  <c r="L131" i="1" s="1"/>
  <c r="M131" i="1" s="1"/>
  <c r="AD166" i="1"/>
  <c r="AD267" i="1"/>
  <c r="AC31" i="1"/>
  <c r="V31" i="1"/>
  <c r="Z31" i="1" s="1"/>
  <c r="AB31" i="1"/>
  <c r="Q31" i="1"/>
  <c r="O31" i="1" s="1"/>
  <c r="R31" i="1" s="1"/>
  <c r="L31" i="1" s="1"/>
  <c r="M31" i="1" s="1"/>
  <c r="AC58" i="1"/>
  <c r="V58" i="1"/>
  <c r="Z58" i="1" s="1"/>
  <c r="AB58" i="1"/>
  <c r="Q58" i="1"/>
  <c r="O58" i="1" s="1"/>
  <c r="R58" i="1" s="1"/>
  <c r="L58" i="1" s="1"/>
  <c r="M58" i="1" s="1"/>
  <c r="V271" i="1"/>
  <c r="Z271" i="1" s="1"/>
  <c r="AC271" i="1"/>
  <c r="AB271" i="1"/>
  <c r="Q271" i="1"/>
  <c r="O271" i="1" s="1"/>
  <c r="R271" i="1" s="1"/>
  <c r="L271" i="1" s="1"/>
  <c r="M271" i="1" s="1"/>
  <c r="V295" i="1"/>
  <c r="Z295" i="1" s="1"/>
  <c r="AB295" i="1"/>
  <c r="AC295" i="1"/>
  <c r="Q295" i="1"/>
  <c r="O295" i="1" s="1"/>
  <c r="R295" i="1" s="1"/>
  <c r="L295" i="1" s="1"/>
  <c r="M295" i="1" s="1"/>
  <c r="AD290" i="1"/>
  <c r="AC204" i="1"/>
  <c r="V204" i="1"/>
  <c r="Z204" i="1" s="1"/>
  <c r="Q204" i="1"/>
  <c r="O204" i="1" s="1"/>
  <c r="R204" i="1" s="1"/>
  <c r="L204" i="1" s="1"/>
  <c r="M204" i="1" s="1"/>
  <c r="AB204" i="1"/>
  <c r="V24" i="1"/>
  <c r="Z24" i="1" s="1"/>
  <c r="AC24" i="1"/>
  <c r="AB24" i="1"/>
  <c r="Q24" i="1"/>
  <c r="O24" i="1" s="1"/>
  <c r="R24" i="1" s="1"/>
  <c r="L24" i="1" s="1"/>
  <c r="M24" i="1" s="1"/>
  <c r="AD64" i="1"/>
  <c r="AB251" i="1"/>
  <c r="V251" i="1"/>
  <c r="Z251" i="1" s="1"/>
  <c r="AC251" i="1"/>
  <c r="Q251" i="1"/>
  <c r="O251" i="1" s="1"/>
  <c r="R251" i="1" s="1"/>
  <c r="L251" i="1" s="1"/>
  <c r="M251" i="1" s="1"/>
  <c r="AB229" i="1"/>
  <c r="AC229" i="1"/>
  <c r="AD229" i="1" s="1"/>
  <c r="V229" i="1"/>
  <c r="Z229" i="1" s="1"/>
  <c r="Q229" i="1"/>
  <c r="O229" i="1" s="1"/>
  <c r="R229" i="1" s="1"/>
  <c r="L229" i="1" s="1"/>
  <c r="M229" i="1" s="1"/>
  <c r="AC35" i="1"/>
  <c r="AB35" i="1"/>
  <c r="V35" i="1"/>
  <c r="Z35" i="1" s="1"/>
  <c r="Q35" i="1"/>
  <c r="O35" i="1" s="1"/>
  <c r="R35" i="1" s="1"/>
  <c r="L35" i="1" s="1"/>
  <c r="M35" i="1" s="1"/>
  <c r="V108" i="1"/>
  <c r="Z108" i="1" s="1"/>
  <c r="AC108" i="1"/>
  <c r="Q108" i="1"/>
  <c r="O108" i="1" s="1"/>
  <c r="R108" i="1" s="1"/>
  <c r="L108" i="1" s="1"/>
  <c r="M108" i="1" s="1"/>
  <c r="AB108" i="1"/>
  <c r="AD189" i="1"/>
  <c r="AD40" i="1"/>
  <c r="V59" i="1"/>
  <c r="Z59" i="1" s="1"/>
  <c r="AC59" i="1"/>
  <c r="Q59" i="1"/>
  <c r="O59" i="1" s="1"/>
  <c r="R59" i="1" s="1"/>
  <c r="L59" i="1" s="1"/>
  <c r="M59" i="1" s="1"/>
  <c r="AB59" i="1"/>
  <c r="AD128" i="1"/>
  <c r="AD182" i="1"/>
  <c r="V192" i="1"/>
  <c r="Z192" i="1" s="1"/>
  <c r="AB192" i="1"/>
  <c r="AC192" i="1"/>
  <c r="Q192" i="1"/>
  <c r="O192" i="1" s="1"/>
  <c r="R192" i="1" s="1"/>
  <c r="L192" i="1" s="1"/>
  <c r="M192" i="1" s="1"/>
  <c r="V307" i="1"/>
  <c r="Z307" i="1" s="1"/>
  <c r="AC307" i="1"/>
  <c r="Q307" i="1"/>
  <c r="O307" i="1" s="1"/>
  <c r="R307" i="1" s="1"/>
  <c r="L307" i="1" s="1"/>
  <c r="M307" i="1" s="1"/>
  <c r="AB307" i="1"/>
  <c r="V71" i="1"/>
  <c r="Z71" i="1" s="1"/>
  <c r="AC71" i="1"/>
  <c r="Q71" i="1"/>
  <c r="O71" i="1" s="1"/>
  <c r="R71" i="1" s="1"/>
  <c r="L71" i="1" s="1"/>
  <c r="M71" i="1" s="1"/>
  <c r="AB71" i="1"/>
  <c r="AB94" i="1"/>
  <c r="V94" i="1"/>
  <c r="Z94" i="1" s="1"/>
  <c r="AC94" i="1"/>
  <c r="AD94" i="1" s="1"/>
  <c r="Q94" i="1"/>
  <c r="O94" i="1" s="1"/>
  <c r="R94" i="1" s="1"/>
  <c r="L94" i="1" s="1"/>
  <c r="M94" i="1" s="1"/>
  <c r="AC157" i="1"/>
  <c r="V157" i="1"/>
  <c r="Z157" i="1" s="1"/>
  <c r="Q157" i="1"/>
  <c r="O157" i="1" s="1"/>
  <c r="R157" i="1" s="1"/>
  <c r="L157" i="1" s="1"/>
  <c r="M157" i="1" s="1"/>
  <c r="AB157" i="1"/>
  <c r="AC293" i="1"/>
  <c r="AB293" i="1"/>
  <c r="V293" i="1"/>
  <c r="Z293" i="1" s="1"/>
  <c r="Q293" i="1"/>
  <c r="O293" i="1" s="1"/>
  <c r="R293" i="1" s="1"/>
  <c r="L293" i="1" s="1"/>
  <c r="M293" i="1" s="1"/>
  <c r="V214" i="1"/>
  <c r="Z214" i="1" s="1"/>
  <c r="AB214" i="1"/>
  <c r="AC214" i="1"/>
  <c r="Q214" i="1"/>
  <c r="O214" i="1" s="1"/>
  <c r="R214" i="1" s="1"/>
  <c r="L214" i="1" s="1"/>
  <c r="M214" i="1" s="1"/>
  <c r="AC169" i="1"/>
  <c r="Q169" i="1"/>
  <c r="O169" i="1" s="1"/>
  <c r="R169" i="1" s="1"/>
  <c r="L169" i="1" s="1"/>
  <c r="M169" i="1" s="1"/>
  <c r="V169" i="1"/>
  <c r="Z169" i="1" s="1"/>
  <c r="AB169" i="1"/>
  <c r="V155" i="1"/>
  <c r="Z155" i="1" s="1"/>
  <c r="AC155" i="1"/>
  <c r="AB155" i="1"/>
  <c r="Q155" i="1"/>
  <c r="O155" i="1" s="1"/>
  <c r="R155" i="1" s="1"/>
  <c r="L155" i="1" s="1"/>
  <c r="M155" i="1" s="1"/>
  <c r="V137" i="1"/>
  <c r="Z137" i="1" s="1"/>
  <c r="AC137" i="1"/>
  <c r="Q137" i="1"/>
  <c r="O137" i="1" s="1"/>
  <c r="R137" i="1" s="1"/>
  <c r="L137" i="1" s="1"/>
  <c r="M137" i="1" s="1"/>
  <c r="AB137" i="1"/>
  <c r="AC265" i="1"/>
  <c r="V265" i="1"/>
  <c r="Z265" i="1" s="1"/>
  <c r="Q265" i="1"/>
  <c r="O265" i="1" s="1"/>
  <c r="R265" i="1" s="1"/>
  <c r="L265" i="1" s="1"/>
  <c r="M265" i="1" s="1"/>
  <c r="AB265" i="1"/>
  <c r="AC284" i="1"/>
  <c r="V284" i="1"/>
  <c r="Z284" i="1" s="1"/>
  <c r="AB284" i="1"/>
  <c r="Q284" i="1"/>
  <c r="O284" i="1" s="1"/>
  <c r="R284" i="1" s="1"/>
  <c r="L284" i="1" s="1"/>
  <c r="M284" i="1" s="1"/>
  <c r="AD234" i="1"/>
  <c r="AD119" i="1"/>
  <c r="AD174" i="1"/>
  <c r="AC85" i="1"/>
  <c r="V85" i="1"/>
  <c r="Z85" i="1" s="1"/>
  <c r="AB85" i="1"/>
  <c r="Q85" i="1"/>
  <c r="O85" i="1" s="1"/>
  <c r="R85" i="1" s="1"/>
  <c r="L85" i="1" s="1"/>
  <c r="M85" i="1" s="1"/>
  <c r="AC92" i="1"/>
  <c r="V92" i="1"/>
  <c r="Z92" i="1" s="1"/>
  <c r="Q92" i="1"/>
  <c r="O92" i="1" s="1"/>
  <c r="R92" i="1" s="1"/>
  <c r="L92" i="1" s="1"/>
  <c r="M92" i="1" s="1"/>
  <c r="AB92" i="1"/>
  <c r="AD179" i="1"/>
  <c r="AD156" i="1"/>
  <c r="AD168" i="1"/>
  <c r="V17" i="1"/>
  <c r="Z17" i="1" s="1"/>
  <c r="AC17" i="1"/>
  <c r="AD17" i="1" s="1"/>
  <c r="Q17" i="1"/>
  <c r="O17" i="1" s="1"/>
  <c r="R17" i="1" s="1"/>
  <c r="L17" i="1" s="1"/>
  <c r="M17" i="1" s="1"/>
  <c r="AB17" i="1"/>
  <c r="AC145" i="1"/>
  <c r="V145" i="1"/>
  <c r="Z145" i="1" s="1"/>
  <c r="Q145" i="1"/>
  <c r="O145" i="1" s="1"/>
  <c r="R145" i="1" s="1"/>
  <c r="L145" i="1" s="1"/>
  <c r="M145" i="1" s="1"/>
  <c r="AB145" i="1"/>
  <c r="V257" i="1"/>
  <c r="Z257" i="1" s="1"/>
  <c r="AC257" i="1"/>
  <c r="AB257" i="1"/>
  <c r="Q257" i="1"/>
  <c r="O257" i="1" s="1"/>
  <c r="R257" i="1" s="1"/>
  <c r="L257" i="1" s="1"/>
  <c r="M257" i="1" s="1"/>
  <c r="AD240" i="1"/>
  <c r="AD278" i="1"/>
  <c r="AD101" i="1"/>
  <c r="AD77" i="1"/>
  <c r="V206" i="1"/>
  <c r="Z206" i="1" s="1"/>
  <c r="AB206" i="1"/>
  <c r="AC206" i="1"/>
  <c r="Q206" i="1"/>
  <c r="O206" i="1" s="1"/>
  <c r="R206" i="1" s="1"/>
  <c r="L206" i="1" s="1"/>
  <c r="M206" i="1" s="1"/>
  <c r="AC127" i="1"/>
  <c r="V127" i="1"/>
  <c r="Z127" i="1" s="1"/>
  <c r="Q127" i="1"/>
  <c r="O127" i="1" s="1"/>
  <c r="R127" i="1" s="1"/>
  <c r="L127" i="1" s="1"/>
  <c r="M127" i="1" s="1"/>
  <c r="AB127" i="1"/>
  <c r="AC224" i="1"/>
  <c r="V224" i="1"/>
  <c r="Z224" i="1" s="1"/>
  <c r="AB224" i="1"/>
  <c r="Q224" i="1"/>
  <c r="O224" i="1" s="1"/>
  <c r="R224" i="1" s="1"/>
  <c r="L224" i="1" s="1"/>
  <c r="M224" i="1" s="1"/>
  <c r="AC282" i="1"/>
  <c r="V282" i="1"/>
  <c r="Z282" i="1" s="1"/>
  <c r="AB282" i="1"/>
  <c r="Q282" i="1"/>
  <c r="O282" i="1" s="1"/>
  <c r="R282" i="1" s="1"/>
  <c r="L282" i="1" s="1"/>
  <c r="M282" i="1" s="1"/>
  <c r="V277" i="1"/>
  <c r="Z277" i="1" s="1"/>
  <c r="AC277" i="1"/>
  <c r="AB277" i="1"/>
  <c r="Q277" i="1"/>
  <c r="O277" i="1" s="1"/>
  <c r="R277" i="1" s="1"/>
  <c r="L277" i="1" s="1"/>
  <c r="M277" i="1" s="1"/>
  <c r="AD164" i="1"/>
  <c r="AC247" i="1"/>
  <c r="AD247" i="1" s="1"/>
  <c r="AB247" i="1"/>
  <c r="V247" i="1"/>
  <c r="Z247" i="1" s="1"/>
  <c r="Q247" i="1"/>
  <c r="O247" i="1" s="1"/>
  <c r="R247" i="1" s="1"/>
  <c r="L247" i="1" s="1"/>
  <c r="M247" i="1" s="1"/>
  <c r="V181" i="1"/>
  <c r="Z181" i="1" s="1"/>
  <c r="AC181" i="1"/>
  <c r="AB181" i="1"/>
  <c r="Q181" i="1"/>
  <c r="O181" i="1" s="1"/>
  <c r="R181" i="1" s="1"/>
  <c r="L181" i="1" s="1"/>
  <c r="M181" i="1" s="1"/>
  <c r="V200" i="1"/>
  <c r="Z200" i="1" s="1"/>
  <c r="AC200" i="1"/>
  <c r="Q200" i="1"/>
  <c r="O200" i="1" s="1"/>
  <c r="R200" i="1" s="1"/>
  <c r="L200" i="1" s="1"/>
  <c r="M200" i="1" s="1"/>
  <c r="AB200" i="1"/>
  <c r="AC47" i="1"/>
  <c r="AB47" i="1"/>
  <c r="V47" i="1"/>
  <c r="Z47" i="1" s="1"/>
  <c r="Q47" i="1"/>
  <c r="O47" i="1" s="1"/>
  <c r="R47" i="1" s="1"/>
  <c r="L47" i="1" s="1"/>
  <c r="M47" i="1" s="1"/>
  <c r="V266" i="1"/>
  <c r="Z266" i="1" s="1"/>
  <c r="AC266" i="1"/>
  <c r="AB266" i="1"/>
  <c r="Q266" i="1"/>
  <c r="O266" i="1" s="1"/>
  <c r="R266" i="1" s="1"/>
  <c r="L266" i="1" s="1"/>
  <c r="M266" i="1" s="1"/>
  <c r="AD67" i="1"/>
  <c r="AD250" i="1"/>
  <c r="AC82" i="1"/>
  <c r="AD82" i="1" s="1"/>
  <c r="V82" i="1"/>
  <c r="Z82" i="1" s="1"/>
  <c r="Q82" i="1"/>
  <c r="O82" i="1" s="1"/>
  <c r="R82" i="1" s="1"/>
  <c r="L82" i="1" s="1"/>
  <c r="M82" i="1" s="1"/>
  <c r="AB82" i="1"/>
  <c r="AD36" i="1"/>
  <c r="AD258" i="1"/>
  <c r="V297" i="1"/>
  <c r="Z297" i="1" s="1"/>
  <c r="AC297" i="1"/>
  <c r="AB297" i="1"/>
  <c r="Q297" i="1"/>
  <c r="O297" i="1" s="1"/>
  <c r="R297" i="1" s="1"/>
  <c r="L297" i="1" s="1"/>
  <c r="M297" i="1" s="1"/>
  <c r="AC172" i="1"/>
  <c r="V172" i="1"/>
  <c r="Z172" i="1" s="1"/>
  <c r="Q172" i="1"/>
  <c r="O172" i="1" s="1"/>
  <c r="R172" i="1" s="1"/>
  <c r="L172" i="1" s="1"/>
  <c r="M172" i="1" s="1"/>
  <c r="AB172" i="1"/>
  <c r="AD225" i="1"/>
  <c r="V268" i="1"/>
  <c r="Z268" i="1" s="1"/>
  <c r="AC268" i="1"/>
  <c r="AB268" i="1"/>
  <c r="Q268" i="1"/>
  <c r="O268" i="1" s="1"/>
  <c r="R268" i="1" s="1"/>
  <c r="L268" i="1" s="1"/>
  <c r="M268" i="1" s="1"/>
  <c r="V216" i="1"/>
  <c r="Z216" i="1" s="1"/>
  <c r="AC216" i="1"/>
  <c r="AB216" i="1"/>
  <c r="Q216" i="1"/>
  <c r="O216" i="1" s="1"/>
  <c r="R216" i="1" s="1"/>
  <c r="L216" i="1" s="1"/>
  <c r="M216" i="1" s="1"/>
  <c r="V86" i="1"/>
  <c r="Z86" i="1" s="1"/>
  <c r="AB86" i="1"/>
  <c r="AC86" i="1"/>
  <c r="Q86" i="1"/>
  <c r="O86" i="1" s="1"/>
  <c r="R86" i="1" s="1"/>
  <c r="L86" i="1" s="1"/>
  <c r="M86" i="1" s="1"/>
  <c r="V254" i="1"/>
  <c r="Z254" i="1" s="1"/>
  <c r="Q254" i="1"/>
  <c r="O254" i="1" s="1"/>
  <c r="R254" i="1" s="1"/>
  <c r="L254" i="1" s="1"/>
  <c r="M254" i="1" s="1"/>
  <c r="AC254" i="1"/>
  <c r="AB254" i="1"/>
  <c r="AB90" i="1"/>
  <c r="V90" i="1"/>
  <c r="Z90" i="1" s="1"/>
  <c r="AC90" i="1"/>
  <c r="Q90" i="1"/>
  <c r="O90" i="1" s="1"/>
  <c r="R90" i="1" s="1"/>
  <c r="L90" i="1" s="1"/>
  <c r="M90" i="1" s="1"/>
  <c r="AB106" i="1"/>
  <c r="AC106" i="1"/>
  <c r="AD106" i="1" s="1"/>
  <c r="V106" i="1"/>
  <c r="Z106" i="1" s="1"/>
  <c r="Q106" i="1"/>
  <c r="O106" i="1" s="1"/>
  <c r="R106" i="1" s="1"/>
  <c r="L106" i="1" s="1"/>
  <c r="M106" i="1" s="1"/>
  <c r="AC289" i="1"/>
  <c r="V289" i="1"/>
  <c r="Z289" i="1" s="1"/>
  <c r="Q289" i="1"/>
  <c r="O289" i="1" s="1"/>
  <c r="R289" i="1" s="1"/>
  <c r="L289" i="1" s="1"/>
  <c r="M289" i="1" s="1"/>
  <c r="AB289" i="1"/>
  <c r="V188" i="1"/>
  <c r="Z188" i="1" s="1"/>
  <c r="AC188" i="1"/>
  <c r="Q188" i="1"/>
  <c r="O188" i="1" s="1"/>
  <c r="R188" i="1" s="1"/>
  <c r="L188" i="1" s="1"/>
  <c r="M188" i="1" s="1"/>
  <c r="AB188" i="1"/>
  <c r="AC165" i="1"/>
  <c r="V165" i="1"/>
  <c r="Z165" i="1" s="1"/>
  <c r="AB165" i="1"/>
  <c r="Q165" i="1"/>
  <c r="O165" i="1" s="1"/>
  <c r="R165" i="1" s="1"/>
  <c r="L165" i="1" s="1"/>
  <c r="M165" i="1" s="1"/>
  <c r="AD252" i="1"/>
  <c r="AB233" i="1"/>
  <c r="V233" i="1"/>
  <c r="Z233" i="1" s="1"/>
  <c r="AC233" i="1"/>
  <c r="Q233" i="1"/>
  <c r="O233" i="1" s="1"/>
  <c r="R233" i="1" s="1"/>
  <c r="L233" i="1" s="1"/>
  <c r="M233" i="1" s="1"/>
  <c r="AD312" i="1"/>
  <c r="AD288" i="1"/>
  <c r="AD132" i="1"/>
  <c r="V198" i="1"/>
  <c r="Z198" i="1" s="1"/>
  <c r="AB198" i="1"/>
  <c r="AC198" i="1"/>
  <c r="Q198" i="1"/>
  <c r="O198" i="1" s="1"/>
  <c r="R198" i="1" s="1"/>
  <c r="L198" i="1" s="1"/>
  <c r="M198" i="1" s="1"/>
  <c r="AD287" i="1"/>
  <c r="AC263" i="1"/>
  <c r="AB263" i="1"/>
  <c r="V263" i="1"/>
  <c r="Z263" i="1" s="1"/>
  <c r="Q263" i="1"/>
  <c r="O263" i="1" s="1"/>
  <c r="R263" i="1" s="1"/>
  <c r="L263" i="1" s="1"/>
  <c r="M263" i="1" s="1"/>
  <c r="AC27" i="1"/>
  <c r="V27" i="1"/>
  <c r="Z27" i="1" s="1"/>
  <c r="AB27" i="1"/>
  <c r="Q27" i="1"/>
  <c r="O27" i="1" s="1"/>
  <c r="R27" i="1" s="1"/>
  <c r="L27" i="1" s="1"/>
  <c r="M27" i="1" s="1"/>
  <c r="AC276" i="1"/>
  <c r="V276" i="1"/>
  <c r="Z276" i="1" s="1"/>
  <c r="AB276" i="1"/>
  <c r="Q276" i="1"/>
  <c r="O276" i="1" s="1"/>
  <c r="R276" i="1" s="1"/>
  <c r="L276" i="1" s="1"/>
  <c r="M276" i="1" s="1"/>
  <c r="V190" i="1"/>
  <c r="Z190" i="1" s="1"/>
  <c r="AC190" i="1"/>
  <c r="Q190" i="1"/>
  <c r="O190" i="1" s="1"/>
  <c r="R190" i="1" s="1"/>
  <c r="L190" i="1" s="1"/>
  <c r="M190" i="1" s="1"/>
  <c r="AB190" i="1"/>
  <c r="AD79" i="1"/>
  <c r="AD228" i="1"/>
  <c r="AD238" i="1"/>
  <c r="AB118" i="1"/>
  <c r="V118" i="1"/>
  <c r="Z118" i="1" s="1"/>
  <c r="AC118" i="1"/>
  <c r="AD118" i="1" s="1"/>
  <c r="Q118" i="1"/>
  <c r="O118" i="1" s="1"/>
  <c r="R118" i="1" s="1"/>
  <c r="L118" i="1" s="1"/>
  <c r="M118" i="1" s="1"/>
  <c r="AC176" i="1"/>
  <c r="V176" i="1"/>
  <c r="Z176" i="1" s="1"/>
  <c r="Q176" i="1"/>
  <c r="O176" i="1" s="1"/>
  <c r="R176" i="1" s="1"/>
  <c r="L176" i="1" s="1"/>
  <c r="M176" i="1" s="1"/>
  <c r="AB176" i="1"/>
  <c r="V30" i="1"/>
  <c r="Z30" i="1" s="1"/>
  <c r="AC30" i="1"/>
  <c r="Q30" i="1"/>
  <c r="O30" i="1" s="1"/>
  <c r="R30" i="1" s="1"/>
  <c r="L30" i="1" s="1"/>
  <c r="M30" i="1" s="1"/>
  <c r="AB30" i="1"/>
  <c r="AC149" i="1"/>
  <c r="V149" i="1"/>
  <c r="Z149" i="1" s="1"/>
  <c r="AB149" i="1"/>
  <c r="Q149" i="1"/>
  <c r="O149" i="1" s="1"/>
  <c r="R149" i="1" s="1"/>
  <c r="L149" i="1" s="1"/>
  <c r="M149" i="1" s="1"/>
  <c r="V141" i="1"/>
  <c r="Z141" i="1" s="1"/>
  <c r="AC141" i="1"/>
  <c r="AB141" i="1"/>
  <c r="Q141" i="1"/>
  <c r="O141" i="1" s="1"/>
  <c r="R141" i="1" s="1"/>
  <c r="L141" i="1" s="1"/>
  <c r="M141" i="1" s="1"/>
  <c r="AC196" i="1"/>
  <c r="V196" i="1"/>
  <c r="Z196" i="1" s="1"/>
  <c r="Q196" i="1"/>
  <c r="O196" i="1" s="1"/>
  <c r="R196" i="1" s="1"/>
  <c r="L196" i="1" s="1"/>
  <c r="M196" i="1" s="1"/>
  <c r="AB196" i="1"/>
  <c r="AC292" i="1"/>
  <c r="V292" i="1"/>
  <c r="Z292" i="1" s="1"/>
  <c r="AB292" i="1"/>
  <c r="Q292" i="1"/>
  <c r="O292" i="1" s="1"/>
  <c r="R292" i="1" s="1"/>
  <c r="L292" i="1" s="1"/>
  <c r="M292" i="1" s="1"/>
  <c r="V159" i="1"/>
  <c r="Z159" i="1" s="1"/>
  <c r="AC159" i="1"/>
  <c r="AB159" i="1"/>
  <c r="Q159" i="1"/>
  <c r="O159" i="1" s="1"/>
  <c r="R159" i="1" s="1"/>
  <c r="L159" i="1" s="1"/>
  <c r="M159" i="1" s="1"/>
  <c r="V222" i="1"/>
  <c r="Z222" i="1" s="1"/>
  <c r="AB222" i="1"/>
  <c r="AC222" i="1"/>
  <c r="Q222" i="1"/>
  <c r="O222" i="1" s="1"/>
  <c r="R222" i="1" s="1"/>
  <c r="L222" i="1" s="1"/>
  <c r="M222" i="1" s="1"/>
  <c r="AC62" i="1"/>
  <c r="V62" i="1"/>
  <c r="Z62" i="1" s="1"/>
  <c r="AB62" i="1"/>
  <c r="Q62" i="1"/>
  <c r="O62" i="1" s="1"/>
  <c r="R62" i="1" s="1"/>
  <c r="L62" i="1" s="1"/>
  <c r="M62" i="1" s="1"/>
  <c r="AC22" i="1"/>
  <c r="V22" i="1"/>
  <c r="Z22" i="1" s="1"/>
  <c r="AB22" i="1"/>
  <c r="Q22" i="1"/>
  <c r="O22" i="1" s="1"/>
  <c r="R22" i="1" s="1"/>
  <c r="L22" i="1" s="1"/>
  <c r="M22" i="1" s="1"/>
  <c r="V124" i="1"/>
  <c r="Z124" i="1" s="1"/>
  <c r="AC124" i="1"/>
  <c r="Q124" i="1"/>
  <c r="O124" i="1" s="1"/>
  <c r="R124" i="1" s="1"/>
  <c r="L124" i="1" s="1"/>
  <c r="M124" i="1" s="1"/>
  <c r="AB124" i="1"/>
  <c r="AD170" i="1"/>
  <c r="V163" i="1"/>
  <c r="Z163" i="1" s="1"/>
  <c r="AC163" i="1"/>
  <c r="AB163" i="1"/>
  <c r="Q163" i="1"/>
  <c r="O163" i="1" s="1"/>
  <c r="R163" i="1" s="1"/>
  <c r="L163" i="1" s="1"/>
  <c r="M163" i="1" s="1"/>
  <c r="V32" i="1"/>
  <c r="Z32" i="1" s="1"/>
  <c r="AC32" i="1"/>
  <c r="AB32" i="1"/>
  <c r="Q32" i="1"/>
  <c r="O32" i="1" s="1"/>
  <c r="R32" i="1" s="1"/>
  <c r="L32" i="1" s="1"/>
  <c r="M32" i="1" s="1"/>
  <c r="AC259" i="1"/>
  <c r="V259" i="1"/>
  <c r="Z259" i="1" s="1"/>
  <c r="AB259" i="1"/>
  <c r="Q259" i="1"/>
  <c r="O259" i="1" s="1"/>
  <c r="R259" i="1" s="1"/>
  <c r="L259" i="1" s="1"/>
  <c r="M259" i="1" s="1"/>
  <c r="AD160" i="1"/>
  <c r="AC212" i="1"/>
  <c r="V212" i="1"/>
  <c r="Z212" i="1" s="1"/>
  <c r="Q212" i="1"/>
  <c r="O212" i="1" s="1"/>
  <c r="R212" i="1" s="1"/>
  <c r="L212" i="1" s="1"/>
  <c r="M212" i="1" s="1"/>
  <c r="AB212" i="1"/>
  <c r="AC291" i="1"/>
  <c r="V291" i="1"/>
  <c r="Z291" i="1" s="1"/>
  <c r="AB291" i="1"/>
  <c r="Q291" i="1"/>
  <c r="O291" i="1" s="1"/>
  <c r="R291" i="1" s="1"/>
  <c r="L291" i="1" s="1"/>
  <c r="M291" i="1" s="1"/>
  <c r="V262" i="1"/>
  <c r="Z262" i="1" s="1"/>
  <c r="AC262" i="1"/>
  <c r="AD262" i="1" s="1"/>
  <c r="AB262" i="1"/>
  <c r="Q262" i="1"/>
  <c r="O262" i="1" s="1"/>
  <c r="R262" i="1" s="1"/>
  <c r="L262" i="1" s="1"/>
  <c r="M262" i="1" s="1"/>
  <c r="AC304" i="1"/>
  <c r="AB304" i="1"/>
  <c r="V304" i="1"/>
  <c r="Z304" i="1" s="1"/>
  <c r="Q304" i="1"/>
  <c r="O304" i="1" s="1"/>
  <c r="R304" i="1" s="1"/>
  <c r="L304" i="1" s="1"/>
  <c r="M304" i="1" s="1"/>
  <c r="V218" i="1"/>
  <c r="Z218" i="1" s="1"/>
  <c r="AB218" i="1"/>
  <c r="AC218" i="1"/>
  <c r="Q218" i="1"/>
  <c r="O218" i="1" s="1"/>
  <c r="R218" i="1" s="1"/>
  <c r="L218" i="1" s="1"/>
  <c r="M218" i="1" s="1"/>
  <c r="V100" i="1"/>
  <c r="Z100" i="1" s="1"/>
  <c r="AC100" i="1"/>
  <c r="AB100" i="1"/>
  <c r="Q100" i="1"/>
  <c r="O100" i="1" s="1"/>
  <c r="R100" i="1" s="1"/>
  <c r="L100" i="1" s="1"/>
  <c r="M100" i="1" s="1"/>
  <c r="AD65" i="1"/>
  <c r="AB60" i="1"/>
  <c r="AC60" i="1"/>
  <c r="V60" i="1"/>
  <c r="Z60" i="1" s="1"/>
  <c r="Q60" i="1"/>
  <c r="O60" i="1" s="1"/>
  <c r="R60" i="1" s="1"/>
  <c r="L60" i="1" s="1"/>
  <c r="M60" i="1" s="1"/>
  <c r="V96" i="1"/>
  <c r="Z96" i="1" s="1"/>
  <c r="AC96" i="1"/>
  <c r="AB96" i="1"/>
  <c r="Q96" i="1"/>
  <c r="O96" i="1" s="1"/>
  <c r="R96" i="1" s="1"/>
  <c r="L96" i="1" s="1"/>
  <c r="M96" i="1" s="1"/>
  <c r="AC34" i="1"/>
  <c r="V34" i="1"/>
  <c r="Z34" i="1" s="1"/>
  <c r="Q34" i="1"/>
  <c r="O34" i="1" s="1"/>
  <c r="R34" i="1" s="1"/>
  <c r="L34" i="1" s="1"/>
  <c r="M34" i="1" s="1"/>
  <c r="AB34" i="1"/>
  <c r="V208" i="1"/>
  <c r="Z208" i="1" s="1"/>
  <c r="AC208" i="1"/>
  <c r="AB208" i="1"/>
  <c r="Q208" i="1"/>
  <c r="O208" i="1" s="1"/>
  <c r="R208" i="1" s="1"/>
  <c r="L208" i="1" s="1"/>
  <c r="M208" i="1" s="1"/>
  <c r="AC51" i="1"/>
  <c r="V51" i="1"/>
  <c r="Z51" i="1" s="1"/>
  <c r="Q51" i="1"/>
  <c r="O51" i="1" s="1"/>
  <c r="R51" i="1" s="1"/>
  <c r="L51" i="1" s="1"/>
  <c r="M51" i="1" s="1"/>
  <c r="AB51" i="1"/>
  <c r="AC220" i="1"/>
  <c r="V220" i="1"/>
  <c r="Z220" i="1" s="1"/>
  <c r="Q220" i="1"/>
  <c r="O220" i="1" s="1"/>
  <c r="R220" i="1" s="1"/>
  <c r="L220" i="1" s="1"/>
  <c r="M220" i="1" s="1"/>
  <c r="AB220" i="1"/>
  <c r="V303" i="1"/>
  <c r="Z303" i="1" s="1"/>
  <c r="AC303" i="1"/>
  <c r="Q303" i="1"/>
  <c r="O303" i="1" s="1"/>
  <c r="R303" i="1" s="1"/>
  <c r="L303" i="1" s="1"/>
  <c r="M303" i="1" s="1"/>
  <c r="AB303" i="1"/>
  <c r="AC78" i="1"/>
  <c r="V78" i="1"/>
  <c r="Z78" i="1" s="1"/>
  <c r="Q78" i="1"/>
  <c r="O78" i="1" s="1"/>
  <c r="R78" i="1" s="1"/>
  <c r="L78" i="1" s="1"/>
  <c r="M78" i="1" s="1"/>
  <c r="AB78" i="1"/>
  <c r="V129" i="1"/>
  <c r="Z129" i="1" s="1"/>
  <c r="AC129" i="1"/>
  <c r="AB129" i="1"/>
  <c r="Q129" i="1"/>
  <c r="O129" i="1" s="1"/>
  <c r="R129" i="1" s="1"/>
  <c r="L129" i="1" s="1"/>
  <c r="M129" i="1" s="1"/>
  <c r="AB110" i="1"/>
  <c r="V110" i="1"/>
  <c r="Z110" i="1" s="1"/>
  <c r="AC110" i="1"/>
  <c r="Q110" i="1"/>
  <c r="O110" i="1" s="1"/>
  <c r="R110" i="1" s="1"/>
  <c r="L110" i="1" s="1"/>
  <c r="M110" i="1" s="1"/>
  <c r="AB237" i="1"/>
  <c r="AC237" i="1"/>
  <c r="V237" i="1"/>
  <c r="Z237" i="1" s="1"/>
  <c r="Q237" i="1"/>
  <c r="O237" i="1" s="1"/>
  <c r="R237" i="1" s="1"/>
  <c r="L237" i="1" s="1"/>
  <c r="M237" i="1" s="1"/>
  <c r="AC161" i="1"/>
  <c r="V161" i="1"/>
  <c r="Z161" i="1" s="1"/>
  <c r="Q161" i="1"/>
  <c r="O161" i="1" s="1"/>
  <c r="R161" i="1" s="1"/>
  <c r="L161" i="1" s="1"/>
  <c r="M161" i="1" s="1"/>
  <c r="AB161" i="1"/>
  <c r="V104" i="1"/>
  <c r="Z104" i="1" s="1"/>
  <c r="AC104" i="1"/>
  <c r="AB104" i="1"/>
  <c r="Q104" i="1"/>
  <c r="O104" i="1" s="1"/>
  <c r="R104" i="1" s="1"/>
  <c r="L104" i="1" s="1"/>
  <c r="M104" i="1" s="1"/>
  <c r="AD275" i="1"/>
  <c r="AC280" i="1"/>
  <c r="V280" i="1"/>
  <c r="Z280" i="1" s="1"/>
  <c r="Q280" i="1"/>
  <c r="O280" i="1" s="1"/>
  <c r="R280" i="1" s="1"/>
  <c r="L280" i="1" s="1"/>
  <c r="M280" i="1" s="1"/>
  <c r="AB280" i="1"/>
  <c r="V311" i="1"/>
  <c r="Z311" i="1" s="1"/>
  <c r="AC311" i="1"/>
  <c r="AB311" i="1"/>
  <c r="Q311" i="1"/>
  <c r="O311" i="1" s="1"/>
  <c r="R311" i="1" s="1"/>
  <c r="L311" i="1" s="1"/>
  <c r="M311" i="1" s="1"/>
  <c r="AC70" i="1"/>
  <c r="V70" i="1"/>
  <c r="Z70" i="1" s="1"/>
  <c r="AB70" i="1"/>
  <c r="Q70" i="1"/>
  <c r="O70" i="1" s="1"/>
  <c r="R70" i="1" s="1"/>
  <c r="L70" i="1" s="1"/>
  <c r="M70" i="1" s="1"/>
  <c r="V241" i="1"/>
  <c r="Z241" i="1" s="1"/>
  <c r="AC241" i="1"/>
  <c r="AB241" i="1"/>
  <c r="Q241" i="1"/>
  <c r="O241" i="1" s="1"/>
  <c r="R241" i="1" s="1"/>
  <c r="L241" i="1" s="1"/>
  <c r="M241" i="1" s="1"/>
  <c r="AD41" i="1"/>
  <c r="AC253" i="1"/>
  <c r="AD253" i="1" s="1"/>
  <c r="V253" i="1"/>
  <c r="Z253" i="1" s="1"/>
  <c r="Q253" i="1"/>
  <c r="O253" i="1" s="1"/>
  <c r="R253" i="1" s="1"/>
  <c r="L253" i="1" s="1"/>
  <c r="M253" i="1" s="1"/>
  <c r="AB253" i="1"/>
  <c r="V186" i="1"/>
  <c r="Z186" i="1" s="1"/>
  <c r="AC186" i="1"/>
  <c r="AB186" i="1"/>
  <c r="Q186" i="1"/>
  <c r="O186" i="1" s="1"/>
  <c r="R186" i="1" s="1"/>
  <c r="L186" i="1" s="1"/>
  <c r="M186" i="1" s="1"/>
  <c r="AB98" i="1"/>
  <c r="AC98" i="1"/>
  <c r="AD98" i="1" s="1"/>
  <c r="V98" i="1"/>
  <c r="Z98" i="1" s="1"/>
  <c r="Q98" i="1"/>
  <c r="O98" i="1" s="1"/>
  <c r="R98" i="1" s="1"/>
  <c r="L98" i="1" s="1"/>
  <c r="M98" i="1" s="1"/>
  <c r="AB122" i="1"/>
  <c r="AC122" i="1"/>
  <c r="V122" i="1"/>
  <c r="Z122" i="1" s="1"/>
  <c r="Q122" i="1"/>
  <c r="O122" i="1" s="1"/>
  <c r="R122" i="1" s="1"/>
  <c r="L122" i="1" s="1"/>
  <c r="M122" i="1" s="1"/>
  <c r="AC84" i="1"/>
  <c r="V84" i="1"/>
  <c r="Z84" i="1" s="1"/>
  <c r="AB84" i="1"/>
  <c r="Q84" i="1"/>
  <c r="O84" i="1" s="1"/>
  <c r="R84" i="1" s="1"/>
  <c r="L84" i="1" s="1"/>
  <c r="M84" i="1" s="1"/>
  <c r="AB102" i="1"/>
  <c r="V102" i="1"/>
  <c r="Z102" i="1" s="1"/>
  <c r="AC102" i="1"/>
  <c r="AD102" i="1" s="1"/>
  <c r="Q102" i="1"/>
  <c r="O102" i="1" s="1"/>
  <c r="R102" i="1" s="1"/>
  <c r="L102" i="1" s="1"/>
  <c r="M102" i="1" s="1"/>
  <c r="AC54" i="1"/>
  <c r="V54" i="1"/>
  <c r="Z54" i="1" s="1"/>
  <c r="AB54" i="1"/>
  <c r="Q54" i="1"/>
  <c r="O54" i="1" s="1"/>
  <c r="R54" i="1" s="1"/>
  <c r="L54" i="1" s="1"/>
  <c r="M54" i="1" s="1"/>
  <c r="AD87" i="1"/>
  <c r="V116" i="1"/>
  <c r="Z116" i="1" s="1"/>
  <c r="AC116" i="1"/>
  <c r="AD116" i="1" s="1"/>
  <c r="Q116" i="1"/>
  <c r="O116" i="1" s="1"/>
  <c r="R116" i="1" s="1"/>
  <c r="L116" i="1" s="1"/>
  <c r="M116" i="1" s="1"/>
  <c r="AB116" i="1"/>
  <c r="V210" i="1"/>
  <c r="Z210" i="1" s="1"/>
  <c r="AB210" i="1"/>
  <c r="AC210" i="1"/>
  <c r="Q210" i="1"/>
  <c r="O210" i="1" s="1"/>
  <c r="R210" i="1" s="1"/>
  <c r="L210" i="1" s="1"/>
  <c r="M210" i="1" s="1"/>
  <c r="AC249" i="1"/>
  <c r="V249" i="1"/>
  <c r="Z249" i="1" s="1"/>
  <c r="AB249" i="1"/>
  <c r="Q249" i="1"/>
  <c r="O249" i="1" s="1"/>
  <c r="R249" i="1" s="1"/>
  <c r="L249" i="1" s="1"/>
  <c r="M249" i="1" s="1"/>
  <c r="V272" i="1"/>
  <c r="Z272" i="1" s="1"/>
  <c r="AC272" i="1"/>
  <c r="AB272" i="1"/>
  <c r="Q272" i="1"/>
  <c r="O272" i="1" s="1"/>
  <c r="R272" i="1" s="1"/>
  <c r="L272" i="1" s="1"/>
  <c r="M272" i="1" s="1"/>
  <c r="AD148" i="1"/>
  <c r="AB114" i="1"/>
  <c r="AC114" i="1"/>
  <c r="V114" i="1"/>
  <c r="Z114" i="1" s="1"/>
  <c r="Q114" i="1"/>
  <c r="O114" i="1" s="1"/>
  <c r="R114" i="1" s="1"/>
  <c r="L114" i="1" s="1"/>
  <c r="M114" i="1" s="1"/>
  <c r="V120" i="1"/>
  <c r="Z120" i="1" s="1"/>
  <c r="AC120" i="1"/>
  <c r="Q120" i="1"/>
  <c r="O120" i="1" s="1"/>
  <c r="R120" i="1" s="1"/>
  <c r="L120" i="1" s="1"/>
  <c r="M120" i="1" s="1"/>
  <c r="AB120" i="1"/>
  <c r="V151" i="1"/>
  <c r="Z151" i="1" s="1"/>
  <c r="AC151" i="1"/>
  <c r="AB151" i="1"/>
  <c r="Q151" i="1"/>
  <c r="O151" i="1" s="1"/>
  <c r="R151" i="1" s="1"/>
  <c r="L151" i="1" s="1"/>
  <c r="M151" i="1" s="1"/>
  <c r="AD232" i="1"/>
  <c r="V202" i="1"/>
  <c r="Z202" i="1" s="1"/>
  <c r="AB202" i="1"/>
  <c r="AC202" i="1"/>
  <c r="Q202" i="1"/>
  <c r="O202" i="1" s="1"/>
  <c r="R202" i="1" s="1"/>
  <c r="L202" i="1" s="1"/>
  <c r="M202" i="1" s="1"/>
  <c r="AC20" i="1"/>
  <c r="V20" i="1"/>
  <c r="Z20" i="1" s="1"/>
  <c r="AB20" i="1"/>
  <c r="Q20" i="1"/>
  <c r="O20" i="1" s="1"/>
  <c r="R20" i="1" s="1"/>
  <c r="L20" i="1" s="1"/>
  <c r="M20" i="1" s="1"/>
  <c r="AC242" i="1"/>
  <c r="V242" i="1"/>
  <c r="Z242" i="1" s="1"/>
  <c r="Q242" i="1"/>
  <c r="O242" i="1" s="1"/>
  <c r="R242" i="1" s="1"/>
  <c r="L242" i="1" s="1"/>
  <c r="M242" i="1" s="1"/>
  <c r="AB242" i="1"/>
  <c r="V112" i="1"/>
  <c r="Z112" i="1" s="1"/>
  <c r="AC112" i="1"/>
  <c r="Q112" i="1"/>
  <c r="O112" i="1" s="1"/>
  <c r="R112" i="1" s="1"/>
  <c r="L112" i="1" s="1"/>
  <c r="M112" i="1" s="1"/>
  <c r="AB112" i="1"/>
  <c r="AC88" i="1"/>
  <c r="V88" i="1"/>
  <c r="Z88" i="1" s="1"/>
  <c r="Q88" i="1"/>
  <c r="O88" i="1" s="1"/>
  <c r="R88" i="1" s="1"/>
  <c r="L88" i="1" s="1"/>
  <c r="M88" i="1" s="1"/>
  <c r="AB88" i="1"/>
  <c r="V194" i="1"/>
  <c r="Z194" i="1" s="1"/>
  <c r="AC194" i="1"/>
  <c r="AB194" i="1"/>
  <c r="Q194" i="1"/>
  <c r="O194" i="1" s="1"/>
  <c r="R194" i="1" s="1"/>
  <c r="L194" i="1" s="1"/>
  <c r="M194" i="1" s="1"/>
  <c r="V139" i="1"/>
  <c r="Z139" i="1" s="1"/>
  <c r="AC139" i="1"/>
  <c r="AB139" i="1"/>
  <c r="Q139" i="1"/>
  <c r="O139" i="1" s="1"/>
  <c r="R139" i="1" s="1"/>
  <c r="L139" i="1" s="1"/>
  <c r="M139" i="1" s="1"/>
  <c r="V143" i="1"/>
  <c r="Z143" i="1" s="1"/>
  <c r="AC143" i="1"/>
  <c r="AB143" i="1"/>
  <c r="Q143" i="1"/>
  <c r="O143" i="1" s="1"/>
  <c r="R143" i="1" s="1"/>
  <c r="L143" i="1" s="1"/>
  <c r="M143" i="1" s="1"/>
  <c r="V246" i="1"/>
  <c r="Z246" i="1" s="1"/>
  <c r="AC246" i="1"/>
  <c r="AB246" i="1"/>
  <c r="Q246" i="1"/>
  <c r="O246" i="1" s="1"/>
  <c r="R246" i="1" s="1"/>
  <c r="L246" i="1" s="1"/>
  <c r="M246" i="1" s="1"/>
  <c r="V28" i="1"/>
  <c r="Z28" i="1" s="1"/>
  <c r="AC28" i="1"/>
  <c r="Q28" i="1"/>
  <c r="O28" i="1" s="1"/>
  <c r="R28" i="1" s="1"/>
  <c r="L28" i="1" s="1"/>
  <c r="M28" i="1" s="1"/>
  <c r="AB28" i="1"/>
  <c r="AC133" i="1"/>
  <c r="V133" i="1"/>
  <c r="Z133" i="1" s="1"/>
  <c r="AB133" i="1"/>
  <c r="Q133" i="1"/>
  <c r="O133" i="1" s="1"/>
  <c r="R133" i="1" s="1"/>
  <c r="L133" i="1" s="1"/>
  <c r="M133" i="1" s="1"/>
  <c r="AC261" i="1"/>
  <c r="V261" i="1"/>
  <c r="Z261" i="1" s="1"/>
  <c r="Q261" i="1"/>
  <c r="O261" i="1" s="1"/>
  <c r="R261" i="1" s="1"/>
  <c r="L261" i="1" s="1"/>
  <c r="M261" i="1" s="1"/>
  <c r="AB261" i="1"/>
  <c r="Q135" i="1"/>
  <c r="O135" i="1" s="1"/>
  <c r="R135" i="1" s="1"/>
  <c r="L135" i="1" s="1"/>
  <c r="M135" i="1" s="1"/>
  <c r="AB135" i="1"/>
  <c r="V135" i="1"/>
  <c r="Z135" i="1" s="1"/>
  <c r="AC135" i="1"/>
  <c r="AD135" i="1" s="1"/>
  <c r="AD268" i="1" l="1"/>
  <c r="AD155" i="1"/>
  <c r="AD161" i="1"/>
  <c r="AD78" i="1"/>
  <c r="AD220" i="1"/>
  <c r="AD233" i="1"/>
  <c r="AD92" i="1"/>
  <c r="AD204" i="1"/>
  <c r="AD202" i="1"/>
  <c r="AD122" i="1"/>
  <c r="AD222" i="1"/>
  <c r="AD198" i="1"/>
  <c r="AD26" i="1"/>
  <c r="AD210" i="1"/>
  <c r="AD293" i="1"/>
  <c r="AD295" i="1"/>
  <c r="AD85" i="1"/>
  <c r="AD59" i="1"/>
  <c r="AD212" i="1"/>
  <c r="AD112" i="1"/>
  <c r="AD261" i="1"/>
  <c r="AD20" i="1"/>
  <c r="AD151" i="1"/>
  <c r="AD114" i="1"/>
  <c r="AD70" i="1"/>
  <c r="AD280" i="1"/>
  <c r="AD208" i="1"/>
  <c r="AD96" i="1"/>
  <c r="AD62" i="1"/>
  <c r="AD196" i="1"/>
  <c r="AD149" i="1"/>
  <c r="AD176" i="1"/>
  <c r="AD165" i="1"/>
  <c r="AD289" i="1"/>
  <c r="AD297" i="1"/>
  <c r="AD181" i="1"/>
  <c r="AD206" i="1"/>
  <c r="AD265" i="1"/>
  <c r="AD157" i="1"/>
  <c r="AD35" i="1"/>
  <c r="AD100" i="1"/>
  <c r="AD163" i="1"/>
  <c r="AD153" i="1"/>
  <c r="AD246" i="1"/>
  <c r="AD241" i="1"/>
  <c r="AD311" i="1"/>
  <c r="AD259" i="1"/>
  <c r="AD141" i="1"/>
  <c r="AD30" i="1"/>
  <c r="AD27" i="1"/>
  <c r="AD188" i="1"/>
  <c r="AD216" i="1"/>
  <c r="AD137" i="1"/>
  <c r="AD307" i="1"/>
  <c r="AD108" i="1"/>
  <c r="AD245" i="1"/>
  <c r="AD50" i="1"/>
  <c r="AD186" i="1"/>
  <c r="AD190" i="1"/>
  <c r="AD139" i="1"/>
  <c r="AD133" i="1"/>
  <c r="AD88" i="1"/>
  <c r="AD242" i="1"/>
  <c r="AD120" i="1"/>
  <c r="AD104" i="1"/>
  <c r="AD237" i="1"/>
  <c r="AD129" i="1"/>
  <c r="AD303" i="1"/>
  <c r="AD60" i="1"/>
  <c r="AD218" i="1"/>
  <c r="AD22" i="1"/>
  <c r="AD292" i="1"/>
  <c r="AD266" i="1"/>
  <c r="AD200" i="1"/>
  <c r="AD284" i="1"/>
  <c r="AD169" i="1"/>
  <c r="AD24" i="1"/>
  <c r="AD277" i="1"/>
  <c r="AD257" i="1"/>
  <c r="AD271" i="1"/>
  <c r="AD249" i="1"/>
  <c r="AD291" i="1"/>
  <c r="AD254" i="1"/>
  <c r="AD272" i="1"/>
  <c r="AD51" i="1"/>
  <c r="AD34" i="1"/>
  <c r="AD172" i="1"/>
  <c r="AD299" i="1"/>
  <c r="AD224" i="1"/>
  <c r="AD32" i="1"/>
  <c r="AD90" i="1"/>
  <c r="AD86" i="1"/>
  <c r="AD282" i="1"/>
  <c r="AD127" i="1"/>
  <c r="AD145" i="1"/>
  <c r="AD214" i="1"/>
  <c r="AD192" i="1"/>
  <c r="AD251" i="1"/>
  <c r="AD58" i="1"/>
  <c r="AD75" i="1"/>
  <c r="AD147" i="1"/>
  <c r="AD47" i="1"/>
  <c r="AD304" i="1"/>
  <c r="AD31" i="1"/>
  <c r="AD28" i="1"/>
  <c r="AD143" i="1"/>
  <c r="AD194" i="1"/>
  <c r="AD54" i="1"/>
  <c r="AD84" i="1"/>
  <c r="AD110" i="1"/>
  <c r="AD124" i="1"/>
  <c r="AD159" i="1"/>
  <c r="AD276" i="1"/>
  <c r="AD263" i="1"/>
  <c r="AD71" i="1"/>
</calcChain>
</file>

<file path=xl/sharedStrings.xml><?xml version="1.0" encoding="utf-8"?>
<sst xmlns="http://schemas.openxmlformats.org/spreadsheetml/2006/main" count="4012" uniqueCount="959">
  <si>
    <t>File opened</t>
  </si>
  <si>
    <t>2022-10-14 11:32:19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</si>
  <si>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</si>
  <si>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</si>
  <si>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</si>
  <si>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</si>
  <si>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</si>
  <si>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</si>
  <si>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</si>
  <si>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</si>
  <si>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</si>
  <si>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</si>
  <si>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</si>
  <si>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</si>
  <si>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</si>
  <si>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Fri Oct 14 08:41</t>
  </si>
  <si>
    <t>H2O rangematch</t>
  </si>
  <si>
    <t>Fri Oct 14 08:47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</si>
  <si>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</si>
  <si>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</si>
  <si>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</si>
  <si>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</si>
  <si>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</si>
  <si>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</si>
  <si>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</si>
  <si>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</si>
  <si>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</si>
  <si>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11:32:19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</si>
  <si>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</si>
  <si>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</si>
  <si>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</si>
  <si>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</si>
  <si>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</si>
  <si>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</si>
  <si>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</si>
  <si>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</si>
  <si>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</si>
  <si>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</si>
  <si>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</si>
  <si>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</si>
  <si>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</si>
  <si>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</si>
  <si>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</si>
  <si>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</si>
  <si>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</si>
  <si>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</si>
  <si>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</si>
  <si>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</si>
  <si>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</si>
  <si>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</si>
  <si>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</si>
  <si>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</si>
  <si>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</si>
  <si>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</si>
  <si>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</si>
  <si>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</si>
  <si>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</si>
  <si>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</si>
  <si>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</si>
  <si>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</si>
  <si>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</si>
  <si>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</si>
  <si>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</si>
  <si>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</si>
  <si>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</si>
  <si>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</si>
  <si>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</si>
  <si>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</si>
  <si>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</si>
  <si>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</si>
  <si>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</si>
  <si>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</si>
  <si>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</si>
  <si>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</si>
  <si>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</si>
  <si>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</si>
  <si>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</si>
  <si>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</si>
  <si>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</si>
  <si>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</si>
  <si>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4.52703 80.1054 390.245 637.149 894.27 1109.13 1290.95 1434.96</t>
  </si>
  <si>
    <t>Fs_true</t>
  </si>
  <si>
    <t>0.417312 99.3467 401.195 601.275 801.262 1003.95 1200.5 1401.62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</si>
  <si>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</si>
  <si>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</si>
  <si>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</si>
  <si>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</si>
  <si>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</si>
  <si>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</si>
  <si>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</si>
  <si>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</si>
  <si>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</si>
  <si>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</si>
  <si>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</si>
  <si>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</si>
  <si>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</si>
  <si>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</si>
  <si>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</si>
  <si>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</si>
  <si>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</si>
  <si>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</si>
  <si>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</si>
  <si>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</si>
  <si>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</si>
  <si>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</si>
  <si>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</si>
  <si>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</si>
  <si>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</si>
  <si>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</si>
  <si>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</si>
  <si>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</si>
  <si>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</si>
  <si>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</si>
  <si>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</si>
  <si>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</si>
  <si>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</si>
  <si>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</si>
  <si>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</si>
  <si>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</si>
  <si>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</si>
  <si>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</si>
  <si>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</si>
  <si>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</si>
  <si>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</si>
  <si>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</si>
  <si>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</si>
  <si>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</si>
  <si>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</si>
  <si>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</si>
  <si>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</si>
  <si>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</si>
  <si>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</si>
  <si>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</si>
  <si>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</si>
  <si>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</si>
  <si>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</si>
  <si>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</si>
  <si>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</si>
  <si>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</si>
  <si>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</si>
  <si>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</si>
  <si>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</si>
  <si>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</si>
  <si>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</si>
  <si>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</si>
  <si>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</si>
  <si>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</si>
  <si>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</si>
  <si>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</si>
  <si>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</si>
  <si>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</si>
  <si>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</si>
  <si>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</si>
  <si>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</si>
  <si>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</si>
  <si>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</si>
  <si>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</si>
  <si>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</si>
  <si>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</si>
  <si>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</si>
  <si>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</si>
  <si>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</si>
  <si>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</si>
  <si>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</si>
  <si>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</si>
  <si>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</si>
  <si>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</si>
  <si>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</si>
  <si>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</si>
  <si>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</si>
  <si>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</si>
  <si>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</si>
  <si>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</si>
  <si>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</si>
  <si>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</si>
  <si>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</si>
  <si>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</si>
  <si>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</si>
  <si>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</si>
  <si>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</si>
  <si>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</si>
  <si>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</si>
  <si>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</si>
  <si>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</si>
  <si>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</si>
  <si>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</si>
  <si>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</si>
  <si>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</si>
  <si>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</si>
  <si>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</si>
  <si>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</si>
  <si>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</si>
  <si>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</si>
  <si>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</si>
  <si>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</si>
  <si>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</si>
  <si>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</si>
  <si>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</si>
  <si>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</si>
  <si>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</si>
  <si>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</si>
  <si>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</si>
  <si>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</si>
  <si>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</si>
  <si>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</si>
  <si>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</si>
  <si>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</si>
  <si>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</si>
  <si>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</si>
  <si>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</si>
  <si>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</si>
  <si>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</si>
  <si>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</si>
  <si>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</si>
  <si>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</si>
  <si>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</si>
  <si>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</si>
  <si>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</si>
  <si>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</si>
  <si>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</si>
  <si>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</si>
  <si>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</si>
  <si>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</si>
  <si>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</si>
  <si>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</si>
  <si>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</si>
  <si>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</si>
  <si>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</si>
  <si>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</si>
  <si>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</si>
  <si>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</si>
  <si>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</si>
  <si>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</si>
  <si>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</si>
  <si>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</si>
  <si>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</si>
  <si>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</si>
  <si>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</si>
  <si>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</si>
  <si>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</si>
  <si>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</si>
  <si>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</si>
  <si>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</si>
  <si>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</si>
  <si>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</si>
  <si>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</si>
  <si>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</si>
  <si>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</si>
  <si>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</si>
  <si>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</si>
  <si>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</si>
  <si>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</si>
  <si>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</si>
  <si>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</si>
  <si>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</si>
  <si>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</si>
  <si>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</si>
  <si>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</si>
  <si>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</si>
  <si>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</si>
  <si>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</si>
  <si>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</si>
  <si>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</si>
  <si>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</si>
  <si>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</si>
  <si>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</si>
  <si>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</si>
  <si>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</si>
  <si>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</si>
  <si>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</si>
  <si>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</si>
  <si>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</si>
  <si>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</si>
  <si>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</si>
  <si>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</si>
  <si>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</si>
  <si>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</si>
  <si>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</si>
  <si>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</si>
  <si>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</si>
  <si>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</si>
  <si>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</si>
  <si>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</si>
  <si>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</si>
  <si>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</si>
  <si>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</si>
  <si>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</si>
  <si>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</si>
  <si>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</si>
  <si>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</si>
  <si>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</si>
  <si>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</si>
  <si>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</si>
  <si>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</si>
  <si>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</si>
  <si>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</si>
  <si>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</si>
  <si>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</si>
  <si>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</si>
  <si>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</si>
  <si>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</si>
  <si>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</si>
  <si>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</si>
  <si>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</si>
  <si>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</si>
  <si>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</si>
  <si>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</si>
  <si>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</si>
  <si>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</si>
  <si>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</si>
  <si>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</si>
  <si>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</si>
  <si>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</si>
  <si>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</si>
  <si>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</si>
  <si>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</si>
  <si>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</si>
  <si>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</si>
  <si>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</si>
  <si>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</si>
  <si>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</si>
  <si>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</si>
  <si>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</si>
  <si>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</si>
  <si>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</si>
  <si>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</si>
  <si>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</si>
  <si>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</si>
  <si>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</si>
  <si>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</si>
  <si>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</si>
  <si>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</si>
  <si>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</si>
  <si>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</si>
  <si>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</si>
  <si>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</si>
  <si>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</si>
  <si>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</si>
  <si>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</si>
  <si>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</si>
  <si>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</si>
  <si>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</si>
  <si>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</si>
  <si>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</si>
  <si>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</si>
  <si>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</si>
  <si>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</si>
  <si>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</si>
  <si>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</si>
  <si>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</si>
  <si>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</si>
  <si>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</si>
  <si>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</si>
  <si>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20221014 11:36:11</t>
  </si>
  <si>
    <t>11:36:11</t>
  </si>
  <si>
    <t>0: Broadleaf</t>
  </si>
  <si>
    <t>11:31:53</t>
  </si>
  <si>
    <t>1/2</t>
  </si>
  <si>
    <t>00000000</t>
  </si>
  <si>
    <t>iiiiiiii</t>
  </si>
  <si>
    <t>off</t>
  </si>
  <si>
    <t>20221014 11:36:15</t>
  </si>
  <si>
    <t>11:36:15</t>
  </si>
  <si>
    <t>2/2</t>
  </si>
  <si>
    <t>20221014 11:36:19</t>
  </si>
  <si>
    <t>11:36:19</t>
  </si>
  <si>
    <t>20221014 11:36:23</t>
  </si>
  <si>
    <t>11:36:23</t>
  </si>
  <si>
    <t>20221014 11:36:27</t>
  </si>
  <si>
    <t>11:36:27</t>
  </si>
  <si>
    <t>20221014 11:36:31</t>
  </si>
  <si>
    <t>11:36:31</t>
  </si>
  <si>
    <t>20221014 11:36:35</t>
  </si>
  <si>
    <t>11:36:35</t>
  </si>
  <si>
    <t>0/2</t>
  </si>
  <si>
    <t>20221014 11:36:39</t>
  </si>
  <si>
    <t>11:36:39</t>
  </si>
  <si>
    <t>20221014 11:36:43</t>
  </si>
  <si>
    <t>11:36:43</t>
  </si>
  <si>
    <t>20221014 11:36:47</t>
  </si>
  <si>
    <t>11:36:47</t>
  </si>
  <si>
    <t>20221014 11:36:51</t>
  </si>
  <si>
    <t>11:36:51</t>
  </si>
  <si>
    <t>20221014 11:36:55</t>
  </si>
  <si>
    <t>11:36:55</t>
  </si>
  <si>
    <t>20221014 11:36:59</t>
  </si>
  <si>
    <t>11:36:59</t>
  </si>
  <si>
    <t>20221014 11:37:03</t>
  </si>
  <si>
    <t>11:37:03</t>
  </si>
  <si>
    <t>20221014 11:37:07</t>
  </si>
  <si>
    <t>11:37:07</t>
  </si>
  <si>
    <t>20221014 11:37:11</t>
  </si>
  <si>
    <t>11:37:11</t>
  </si>
  <si>
    <t>20221014 11:37:15</t>
  </si>
  <si>
    <t>11:37:15</t>
  </si>
  <si>
    <t>20221014 11:37:19</t>
  </si>
  <si>
    <t>11:37:19</t>
  </si>
  <si>
    <t>20221014 11:37:23</t>
  </si>
  <si>
    <t>11:37:23</t>
  </si>
  <si>
    <t>20221014 11:37:27</t>
  </si>
  <si>
    <t>11:37:27</t>
  </si>
  <si>
    <t>20221014 11:37:31</t>
  </si>
  <si>
    <t>11:37:31</t>
  </si>
  <si>
    <t>20221014 11:37:35</t>
  </si>
  <si>
    <t>11:37:35</t>
  </si>
  <si>
    <t>20221014 11:37:39</t>
  </si>
  <si>
    <t>11:37:39</t>
  </si>
  <si>
    <t>20221014 11:37:43</t>
  </si>
  <si>
    <t>11:37:43</t>
  </si>
  <si>
    <t>20221014 11:37:47</t>
  </si>
  <si>
    <t>11:37:47</t>
  </si>
  <si>
    <t>20221014 11:37:51</t>
  </si>
  <si>
    <t>11:37:51</t>
  </si>
  <si>
    <t>20221014 11:37:55</t>
  </si>
  <si>
    <t>11:37:55</t>
  </si>
  <si>
    <t>20221014 11:37:59</t>
  </si>
  <si>
    <t>11:37:59</t>
  </si>
  <si>
    <t>20221014 11:38:03</t>
  </si>
  <si>
    <t>11:38:03</t>
  </si>
  <si>
    <t>20221014 11:38:07</t>
  </si>
  <si>
    <t>11:38:07</t>
  </si>
  <si>
    <t>20221014 11:38:11</t>
  </si>
  <si>
    <t>11:38:11</t>
  </si>
  <si>
    <t>20221014 11:38:15</t>
  </si>
  <si>
    <t>11:38:15</t>
  </si>
  <si>
    <t>20221014 11:38:19</t>
  </si>
  <si>
    <t>11:38:19</t>
  </si>
  <si>
    <t>20221014 11:38:23</t>
  </si>
  <si>
    <t>11:38:23</t>
  </si>
  <si>
    <t>20221014 11:38:27</t>
  </si>
  <si>
    <t>11:38:27</t>
  </si>
  <si>
    <t>20221014 11:38:31</t>
  </si>
  <si>
    <t>11:38:31</t>
  </si>
  <si>
    <t>20221014 11:38:35</t>
  </si>
  <si>
    <t>11:38:35</t>
  </si>
  <si>
    <t>20221014 11:38:39</t>
  </si>
  <si>
    <t>11:38:39</t>
  </si>
  <si>
    <t>20221014 11:38:43</t>
  </si>
  <si>
    <t>11:38:43</t>
  </si>
  <si>
    <t>20221014 11:38:47</t>
  </si>
  <si>
    <t>11:38:47</t>
  </si>
  <si>
    <t>20221014 11:38:51</t>
  </si>
  <si>
    <t>11:38:51</t>
  </si>
  <si>
    <t>20221014 11:38:55</t>
  </si>
  <si>
    <t>11:38:55</t>
  </si>
  <si>
    <t>20221014 11:38:59</t>
  </si>
  <si>
    <t>11:38:59</t>
  </si>
  <si>
    <t>20221014 11:39:03</t>
  </si>
  <si>
    <t>11:39:03</t>
  </si>
  <si>
    <t>20221014 11:39:07</t>
  </si>
  <si>
    <t>11:39:07</t>
  </si>
  <si>
    <t>20221014 11:39:11</t>
  </si>
  <si>
    <t>11:39:11</t>
  </si>
  <si>
    <t>20221014 11:39:15</t>
  </si>
  <si>
    <t>11:39:15</t>
  </si>
  <si>
    <t>20221014 11:39:19</t>
  </si>
  <si>
    <t>11:39:19</t>
  </si>
  <si>
    <t>20221014 11:39:23</t>
  </si>
  <si>
    <t>11:39:23</t>
  </si>
  <si>
    <t>20221014 11:39:27</t>
  </si>
  <si>
    <t>11:39:27</t>
  </si>
  <si>
    <t>20221014 11:39:31</t>
  </si>
  <si>
    <t>11:39:31</t>
  </si>
  <si>
    <t>20221014 11:39:35</t>
  </si>
  <si>
    <t>11:39:35</t>
  </si>
  <si>
    <t>20221014 11:39:39</t>
  </si>
  <si>
    <t>11:39:39</t>
  </si>
  <si>
    <t>20221014 11:39:43</t>
  </si>
  <si>
    <t>11:39:43</t>
  </si>
  <si>
    <t>20221014 11:39:47</t>
  </si>
  <si>
    <t>11:39:47</t>
  </si>
  <si>
    <t>20221014 11:39:51</t>
  </si>
  <si>
    <t>11:39:51</t>
  </si>
  <si>
    <t>20221014 11:39:55</t>
  </si>
  <si>
    <t>11:39:55</t>
  </si>
  <si>
    <t>20221014 11:39:59</t>
  </si>
  <si>
    <t>11:39:59</t>
  </si>
  <si>
    <t>20221014 11:40:03</t>
  </si>
  <si>
    <t>11:40:03</t>
  </si>
  <si>
    <t>20221014 11:40:07</t>
  </si>
  <si>
    <t>11:40:07</t>
  </si>
  <si>
    <t>20221014 11:40:11</t>
  </si>
  <si>
    <t>11:40:11</t>
  </si>
  <si>
    <t>20221014 11:40:15</t>
  </si>
  <si>
    <t>11:40:15</t>
  </si>
  <si>
    <t>20221014 11:40:19</t>
  </si>
  <si>
    <t>11:40:19</t>
  </si>
  <si>
    <t>20221014 11:40:23</t>
  </si>
  <si>
    <t>11:40:23</t>
  </si>
  <si>
    <t>20221014 11:40:27</t>
  </si>
  <si>
    <t>11:40:27</t>
  </si>
  <si>
    <t>20221014 11:40:31</t>
  </si>
  <si>
    <t>11:40:31</t>
  </si>
  <si>
    <t>20221014 11:40:35</t>
  </si>
  <si>
    <t>11:40:35</t>
  </si>
  <si>
    <t>20221014 11:40:39</t>
  </si>
  <si>
    <t>11:40:39</t>
  </si>
  <si>
    <t>20221014 11:40:43</t>
  </si>
  <si>
    <t>11:40:43</t>
  </si>
  <si>
    <t>20221014 11:40:47</t>
  </si>
  <si>
    <t>11:40:47</t>
  </si>
  <si>
    <t>20221014 11:40:50</t>
  </si>
  <si>
    <t>11:40:50</t>
  </si>
  <si>
    <t>20221014 11:40:55</t>
  </si>
  <si>
    <t>11:40:55</t>
  </si>
  <si>
    <t>20221014 11:40:59</t>
  </si>
  <si>
    <t>11:40:59</t>
  </si>
  <si>
    <t>20221014 11:41:03</t>
  </si>
  <si>
    <t>11:41:03</t>
  </si>
  <si>
    <t>20221014 11:41:07</t>
  </si>
  <si>
    <t>11:41:07</t>
  </si>
  <si>
    <t>20221014 11:41:11</t>
  </si>
  <si>
    <t>11:41:11</t>
  </si>
  <si>
    <t>20221014 11:41:15</t>
  </si>
  <si>
    <t>11:41:15</t>
  </si>
  <si>
    <t>20221014 11:41:19</t>
  </si>
  <si>
    <t>11:41:19</t>
  </si>
  <si>
    <t>20221014 11:41:23</t>
  </si>
  <si>
    <t>11:41:23</t>
  </si>
  <si>
    <t>20221014 11:41:27</t>
  </si>
  <si>
    <t>11:41:27</t>
  </si>
  <si>
    <t>20221014 11:41:31</t>
  </si>
  <si>
    <t>11:41:31</t>
  </si>
  <si>
    <t>20221014 11:41:34</t>
  </si>
  <si>
    <t>11:41:34</t>
  </si>
  <si>
    <t>20221014 11:41:38</t>
  </si>
  <si>
    <t>11:41:38</t>
  </si>
  <si>
    <t>20221014 11:41:42</t>
  </si>
  <si>
    <t>11:41:42</t>
  </si>
  <si>
    <t>20221014 11:41:46</t>
  </si>
  <si>
    <t>11:41:46</t>
  </si>
  <si>
    <t>20221014 11:41:50</t>
  </si>
  <si>
    <t>11:41:50</t>
  </si>
  <si>
    <t>20221014 11:41:54</t>
  </si>
  <si>
    <t>11:41:54</t>
  </si>
  <si>
    <t>20221014 11:41:58</t>
  </si>
  <si>
    <t>11:41:58</t>
  </si>
  <si>
    <t>20221014 11:42:02</t>
  </si>
  <si>
    <t>11:42:02</t>
  </si>
  <si>
    <t>20221014 11:42:06</t>
  </si>
  <si>
    <t>11:42:06</t>
  </si>
  <si>
    <t>20221014 11:42:10</t>
  </si>
  <si>
    <t>11:42:10</t>
  </si>
  <si>
    <t>20221014 11:42:14</t>
  </si>
  <si>
    <t>11:42:14</t>
  </si>
  <si>
    <t>20221014 11:42:18</t>
  </si>
  <si>
    <t>11:42:18</t>
  </si>
  <si>
    <t>20221014 11:42:22</t>
  </si>
  <si>
    <t>11:42:22</t>
  </si>
  <si>
    <t>20221014 11:42:26</t>
  </si>
  <si>
    <t>11:42:26</t>
  </si>
  <si>
    <t>20221014 11:42:30</t>
  </si>
  <si>
    <t>11:42:30</t>
  </si>
  <si>
    <t>20221014 11:42:34</t>
  </si>
  <si>
    <t>11:42:34</t>
  </si>
  <si>
    <t>20221014 11:42:38</t>
  </si>
  <si>
    <t>11:42:38</t>
  </si>
  <si>
    <t>20221014 11:42:42</t>
  </si>
  <si>
    <t>11:42:42</t>
  </si>
  <si>
    <t>20221014 11:42:46</t>
  </si>
  <si>
    <t>11:42:46</t>
  </si>
  <si>
    <t>20221014 11:42:50</t>
  </si>
  <si>
    <t>11:42:50</t>
  </si>
  <si>
    <t>20221014 11:42:54</t>
  </si>
  <si>
    <t>11:42:54</t>
  </si>
  <si>
    <t>20221014 11:42:58</t>
  </si>
  <si>
    <t>11:42:58</t>
  </si>
  <si>
    <t>20221014 11:43:02</t>
  </si>
  <si>
    <t>11:43:02</t>
  </si>
  <si>
    <t>20221014 11:43:06</t>
  </si>
  <si>
    <t>11:43:06</t>
  </si>
  <si>
    <t>20221014 11:43:10</t>
  </si>
  <si>
    <t>11:43:10</t>
  </si>
  <si>
    <t>20221014 11:43:14</t>
  </si>
  <si>
    <t>11:43:14</t>
  </si>
  <si>
    <t>20221014 11:43:18</t>
  </si>
  <si>
    <t>11:43:18</t>
  </si>
  <si>
    <t>20221014 11:43:22</t>
  </si>
  <si>
    <t>11:43:22</t>
  </si>
  <si>
    <t>20221014 11:43:26</t>
  </si>
  <si>
    <t>11:43:26</t>
  </si>
  <si>
    <t>20221014 11:43:30</t>
  </si>
  <si>
    <t>11:43:30</t>
  </si>
  <si>
    <t>20221014 11:43:34</t>
  </si>
  <si>
    <t>11:43:34</t>
  </si>
  <si>
    <t>20221014 11:43:38</t>
  </si>
  <si>
    <t>11:43:38</t>
  </si>
  <si>
    <t>20221014 11:43:42</t>
  </si>
  <si>
    <t>11:43:42</t>
  </si>
  <si>
    <t>20221014 11:43:46</t>
  </si>
  <si>
    <t>11:43:46</t>
  </si>
  <si>
    <t>20221014 11:43:50</t>
  </si>
  <si>
    <t>11:43:50</t>
  </si>
  <si>
    <t>20221014 11:43:54</t>
  </si>
  <si>
    <t>11:43:54</t>
  </si>
  <si>
    <t>20221014 11:43:58</t>
  </si>
  <si>
    <t>11:43:58</t>
  </si>
  <si>
    <t>20221014 11:44:02</t>
  </si>
  <si>
    <t>11:44:02</t>
  </si>
  <si>
    <t>20221014 11:44:06</t>
  </si>
  <si>
    <t>11:44:06</t>
  </si>
  <si>
    <t>20221014 11:44:10</t>
  </si>
  <si>
    <t>11:44:10</t>
  </si>
  <si>
    <t>20221014 11:44:14</t>
  </si>
  <si>
    <t>11:44:14</t>
  </si>
  <si>
    <t>20221014 11:44:18</t>
  </si>
  <si>
    <t>11:44:18</t>
  </si>
  <si>
    <t>20221014 11:44:22</t>
  </si>
  <si>
    <t>11:44:22</t>
  </si>
  <si>
    <t>20221014 11:44:26</t>
  </si>
  <si>
    <t>11:44:26</t>
  </si>
  <si>
    <t>20221014 11:44:30</t>
  </si>
  <si>
    <t>11:44:30</t>
  </si>
  <si>
    <t>20221014 11:44:34</t>
  </si>
  <si>
    <t>11:44:34</t>
  </si>
  <si>
    <t>20221014 11:44:38</t>
  </si>
  <si>
    <t>11:44:38</t>
  </si>
  <si>
    <t>20221014 11:44:42</t>
  </si>
  <si>
    <t>11:44:42</t>
  </si>
  <si>
    <t>20221014 11:44:46</t>
  </si>
  <si>
    <t>11:44:46</t>
  </si>
  <si>
    <t>20221014 11:44:50</t>
  </si>
  <si>
    <t>11:44:50</t>
  </si>
  <si>
    <t>20221014 11:44:54</t>
  </si>
  <si>
    <t>11:44:54</t>
  </si>
  <si>
    <t>20221014 11:44:58</t>
  </si>
  <si>
    <t>11:44:58</t>
  </si>
  <si>
    <t>20221014 11:45:02</t>
  </si>
  <si>
    <t>11:45:02</t>
  </si>
  <si>
    <t>20221014 11:45:06</t>
  </si>
  <si>
    <t>11:45:06</t>
  </si>
  <si>
    <t>20221014 11:45:10</t>
  </si>
  <si>
    <t>11:45:10</t>
  </si>
  <si>
    <t>20221014 11:45:14</t>
  </si>
  <si>
    <t>11:45:14</t>
  </si>
  <si>
    <t>20221014 11:45:18</t>
  </si>
  <si>
    <t>11:45:18</t>
  </si>
  <si>
    <t>20221014 11:45:22</t>
  </si>
  <si>
    <t>11:45:22</t>
  </si>
  <si>
    <t>20221014 11:45:26</t>
  </si>
  <si>
    <t>11:45:26</t>
  </si>
  <si>
    <t>20221014 11:45:30</t>
  </si>
  <si>
    <t>11:45:30</t>
  </si>
  <si>
    <t>20221014 11:45:34</t>
  </si>
  <si>
    <t>11:45:34</t>
  </si>
  <si>
    <t>20221014 11:45:38</t>
  </si>
  <si>
    <t>11:45:38</t>
  </si>
  <si>
    <t>20221014 11:45:42</t>
  </si>
  <si>
    <t>11:45:42</t>
  </si>
  <si>
    <t>20221014 11:45:46</t>
  </si>
  <si>
    <t>11:45:46</t>
  </si>
  <si>
    <t>20221014 11:45:50</t>
  </si>
  <si>
    <t>11:45:50</t>
  </si>
  <si>
    <t>20221014 11:45:54</t>
  </si>
  <si>
    <t>11:45:54</t>
  </si>
  <si>
    <t>20221014 11:45:58</t>
  </si>
  <si>
    <t>11:45:58</t>
  </si>
  <si>
    <t>20221014 11:46:02</t>
  </si>
  <si>
    <t>11:46:02</t>
  </si>
  <si>
    <t>20221014 11:46:06</t>
  </si>
  <si>
    <t>11:46:06</t>
  </si>
  <si>
    <t>20221014 11:46:10</t>
  </si>
  <si>
    <t>11:46:10</t>
  </si>
  <si>
    <t>20221014 11:46:14</t>
  </si>
  <si>
    <t>11:46:14</t>
  </si>
  <si>
    <t>20221014 11:46:18</t>
  </si>
  <si>
    <t>11:46:18</t>
  </si>
  <si>
    <t>20221014 11:46:22</t>
  </si>
  <si>
    <t>11:46:22</t>
  </si>
  <si>
    <t>20221014 11:46:26</t>
  </si>
  <si>
    <t>11:46:26</t>
  </si>
  <si>
    <t>20221014 11:46:30</t>
  </si>
  <si>
    <t>11:46:30</t>
  </si>
  <si>
    <t>20221014 11:46:34</t>
  </si>
  <si>
    <t>11:46:34</t>
  </si>
  <si>
    <t>20221014 11:46:38</t>
  </si>
  <si>
    <t>11:46:38</t>
  </si>
  <si>
    <t>20221014 11:46:42</t>
  </si>
  <si>
    <t>11:46:42</t>
  </si>
  <si>
    <t>20221014 11:46:46</t>
  </si>
  <si>
    <t>11:46:46</t>
  </si>
  <si>
    <t>20221014 11:46:50</t>
  </si>
  <si>
    <t>11:46:50</t>
  </si>
  <si>
    <t>20221014 11:46:54</t>
  </si>
  <si>
    <t>11:46:54</t>
  </si>
  <si>
    <t>20221014 11:46:58</t>
  </si>
  <si>
    <t>11:46:58</t>
  </si>
  <si>
    <t>20221014 11:47:02</t>
  </si>
  <si>
    <t>11:47:02</t>
  </si>
  <si>
    <t>20221014 11:47:06</t>
  </si>
  <si>
    <t>11:47:06</t>
  </si>
  <si>
    <t>20221014 11:47:10</t>
  </si>
  <si>
    <t>11:47:10</t>
  </si>
  <si>
    <t>20221014 11:47:14</t>
  </si>
  <si>
    <t>11:47:14</t>
  </si>
  <si>
    <t>20221014 11:47:18</t>
  </si>
  <si>
    <t>11:47:18</t>
  </si>
  <si>
    <t>20221014 11:47:22</t>
  </si>
  <si>
    <t>11:47:22</t>
  </si>
  <si>
    <t>20221014 11:47:26</t>
  </si>
  <si>
    <t>11:47:26</t>
  </si>
  <si>
    <t>20221014 11:47:30</t>
  </si>
  <si>
    <t>11:47:30</t>
  </si>
  <si>
    <t>20221014 11:47:34</t>
  </si>
  <si>
    <t>11:47:34</t>
  </si>
  <si>
    <t>20221014 11:47:38</t>
  </si>
  <si>
    <t>11:47:38</t>
  </si>
  <si>
    <t>20221014 11:47:42</t>
  </si>
  <si>
    <t>11:47:42</t>
  </si>
  <si>
    <t>20221014 11:47:46</t>
  </si>
  <si>
    <t>11:47:46</t>
  </si>
  <si>
    <t>20221014 11:47:50</t>
  </si>
  <si>
    <t>11:47:50</t>
  </si>
  <si>
    <t>20221014 11:47:54</t>
  </si>
  <si>
    <t>11:47:54</t>
  </si>
  <si>
    <t>20221014 11:47:58</t>
  </si>
  <si>
    <t>11:47:58</t>
  </si>
  <si>
    <t>20221014 11:48:02</t>
  </si>
  <si>
    <t>11:48:02</t>
  </si>
  <si>
    <t>20221014 11:48:06</t>
  </si>
  <si>
    <t>11:48:06</t>
  </si>
  <si>
    <t>20221014 11:48:10</t>
  </si>
  <si>
    <t>11:48:10</t>
  </si>
  <si>
    <t>20221014 11:48:14</t>
  </si>
  <si>
    <t>11:48:14</t>
  </si>
  <si>
    <t>20221014 11:48:17</t>
  </si>
  <si>
    <t>11:48:17</t>
  </si>
  <si>
    <t>20221014 11:48:22</t>
  </si>
  <si>
    <t>11:48:22</t>
  </si>
  <si>
    <t>20221014 11:48:26</t>
  </si>
  <si>
    <t>11:48:26</t>
  </si>
  <si>
    <t>20221014 11:48:30</t>
  </si>
  <si>
    <t>11:48:30</t>
  </si>
  <si>
    <t>20221014 11:48:34</t>
  </si>
  <si>
    <t>11:48:34</t>
  </si>
  <si>
    <t>20221014 11:48:38</t>
  </si>
  <si>
    <t>11:48:38</t>
  </si>
  <si>
    <t>20221014 11:48:42</t>
  </si>
  <si>
    <t>11:48:42</t>
  </si>
  <si>
    <t>20221014 11:48:46</t>
  </si>
  <si>
    <t>11:48:46</t>
  </si>
  <si>
    <t>20221014 11:48:50</t>
  </si>
  <si>
    <t>11:48:50</t>
  </si>
  <si>
    <t>20221014 11:48:54</t>
  </si>
  <si>
    <t>11:48:54</t>
  </si>
  <si>
    <t>20221014 11:48:58</t>
  </si>
  <si>
    <t>11:48:58</t>
  </si>
  <si>
    <t>20221014 11:49:02</t>
  </si>
  <si>
    <t>11:49:02</t>
  </si>
  <si>
    <t>20221014 11:49:06</t>
  </si>
  <si>
    <t>11:49:06</t>
  </si>
  <si>
    <t>20221014 11:49:10</t>
  </si>
  <si>
    <t>11:49:10</t>
  </si>
  <si>
    <t>20221014 11:49:14</t>
  </si>
  <si>
    <t>11:49:14</t>
  </si>
  <si>
    <t>20221014 11:49:18</t>
  </si>
  <si>
    <t>11:49:18</t>
  </si>
  <si>
    <t>20221014 11:49:22</t>
  </si>
  <si>
    <t>11:49:22</t>
  </si>
  <si>
    <t>20221014 11:49:26</t>
  </si>
  <si>
    <t>11:49:26</t>
  </si>
  <si>
    <t>20221014 11:49:30</t>
  </si>
  <si>
    <t>11:49:30</t>
  </si>
  <si>
    <t>20221014 11:49:34</t>
  </si>
  <si>
    <t>11:49:34</t>
  </si>
  <si>
    <t>20221014 11:49:38</t>
  </si>
  <si>
    <t>11:49:38</t>
  </si>
  <si>
    <t>20221014 11:49:42</t>
  </si>
  <si>
    <t>11:49:42</t>
  </si>
  <si>
    <t>20221014 11:49:46</t>
  </si>
  <si>
    <t>11:49:46</t>
  </si>
  <si>
    <t>20221014 11:49:50</t>
  </si>
  <si>
    <t>11:49:50</t>
  </si>
  <si>
    <t>20221014 11:49:54</t>
  </si>
  <si>
    <t>11:49:54</t>
  </si>
  <si>
    <t>20221014 11:49:58</t>
  </si>
  <si>
    <t>11:49:58</t>
  </si>
  <si>
    <t>20221014 11:50:02</t>
  </si>
  <si>
    <t>11:50:02</t>
  </si>
  <si>
    <t>20221014 11:50:06</t>
  </si>
  <si>
    <t>11:50:06</t>
  </si>
  <si>
    <t>20221014 11:50:10</t>
  </si>
  <si>
    <t>11:50:10</t>
  </si>
  <si>
    <t>20221014 11:50:14</t>
  </si>
  <si>
    <t>11:50:14</t>
  </si>
  <si>
    <t>20221014 11:50:18</t>
  </si>
  <si>
    <t>11:50:18</t>
  </si>
  <si>
    <t>20221014 11:50:22</t>
  </si>
  <si>
    <t>11:50:22</t>
  </si>
  <si>
    <t>20221014 11:50:26</t>
  </si>
  <si>
    <t>11:50:26</t>
  </si>
  <si>
    <t>20221014 11:50:30</t>
  </si>
  <si>
    <t>11:50:30</t>
  </si>
  <si>
    <t>20221014 11:50:34</t>
  </si>
  <si>
    <t>11:50:34</t>
  </si>
  <si>
    <t>20221014 11:50:38</t>
  </si>
  <si>
    <t>11:50:38</t>
  </si>
  <si>
    <t>20221014 11:50:42</t>
  </si>
  <si>
    <t>11:50:42</t>
  </si>
  <si>
    <t>20221014 11:50:46</t>
  </si>
  <si>
    <t>11:50:46</t>
  </si>
  <si>
    <t>20221014 11:50:50</t>
  </si>
  <si>
    <t>11:50:50</t>
  </si>
  <si>
    <t>20221014 11:50:53</t>
  </si>
  <si>
    <t>11:50:53</t>
  </si>
  <si>
    <t>20221014 11:50:57</t>
  </si>
  <si>
    <t>11:50:57</t>
  </si>
  <si>
    <t>20221014 11:51:01</t>
  </si>
  <si>
    <t>11:51:01</t>
  </si>
  <si>
    <t>20221014 11:51:05</t>
  </si>
  <si>
    <t>11:51:05</t>
  </si>
  <si>
    <t>20221014 11:51:09</t>
  </si>
  <si>
    <t>11:51:09</t>
  </si>
  <si>
    <t>20221014 11:51:13</t>
  </si>
  <si>
    <t>11:51:13</t>
  </si>
  <si>
    <t>20221014 11:51:17</t>
  </si>
  <si>
    <t>11:51:17</t>
  </si>
  <si>
    <t>20221014 11:51:21</t>
  </si>
  <si>
    <t>11:51:21</t>
  </si>
  <si>
    <t>20221014 11:51:25</t>
  </si>
  <si>
    <t>11:51:25</t>
  </si>
  <si>
    <t>20221014 11:51:29</t>
  </si>
  <si>
    <t>11:51:29</t>
  </si>
  <si>
    <t>20221014 11:51:33</t>
  </si>
  <si>
    <t>11:51:33</t>
  </si>
  <si>
    <t>20221014 11:51:37</t>
  </si>
  <si>
    <t>11:51:37</t>
  </si>
  <si>
    <t>20221014 11:51:41</t>
  </si>
  <si>
    <t>11:51:41</t>
  </si>
  <si>
    <t>20221014 11:51:45</t>
  </si>
  <si>
    <t>11:51:45</t>
  </si>
  <si>
    <t>20221014 11:51:49</t>
  </si>
  <si>
    <t>11:51:49</t>
  </si>
  <si>
    <t>20221014 11:51:53</t>
  </si>
  <si>
    <t>11:51:53</t>
  </si>
  <si>
    <t>20221014 11:51:57</t>
  </si>
  <si>
    <t>11:51:57</t>
  </si>
  <si>
    <t>20221014 11:52:01</t>
  </si>
  <si>
    <t>11:52:01</t>
  </si>
  <si>
    <t>20221014 11:52:05</t>
  </si>
  <si>
    <t>11:52:05</t>
  </si>
  <si>
    <t>20221014 11:52:09</t>
  </si>
  <si>
    <t>11:52:09</t>
  </si>
  <si>
    <t>20221014 11:52:13</t>
  </si>
  <si>
    <t>11:52:13</t>
  </si>
  <si>
    <t>20221014 11:52:17</t>
  </si>
  <si>
    <t>11:52:17</t>
  </si>
  <si>
    <t>20221014 11:52:21</t>
  </si>
  <si>
    <t>11:52:21</t>
  </si>
  <si>
    <t>20221014 11:52:25</t>
  </si>
  <si>
    <t>11:52:25</t>
  </si>
  <si>
    <t>20221014 11:52:29</t>
  </si>
  <si>
    <t>11:52:29</t>
  </si>
  <si>
    <t>20221014 11:52:33</t>
  </si>
  <si>
    <t>11:52:33</t>
  </si>
  <si>
    <t>20221014 11:52:37</t>
  </si>
  <si>
    <t>11:52:37</t>
  </si>
  <si>
    <t>20221014 11:52:41</t>
  </si>
  <si>
    <t>11:52:41</t>
  </si>
  <si>
    <t>20221014 11:52:45</t>
  </si>
  <si>
    <t>11:52:45</t>
  </si>
  <si>
    <t>20221014 11:52:49</t>
  </si>
  <si>
    <t>11:52:49</t>
  </si>
  <si>
    <t>20221014 11:52:53</t>
  </si>
  <si>
    <t>11:52:53</t>
  </si>
  <si>
    <t>20221014 11:52:57</t>
  </si>
  <si>
    <t>11:52:57</t>
  </si>
  <si>
    <t>20221014 11:53:01</t>
  </si>
  <si>
    <t>11:53:01</t>
  </si>
  <si>
    <t>20221014 11:53:05</t>
  </si>
  <si>
    <t>11:53:05</t>
  </si>
  <si>
    <t>20221014 11:53:09</t>
  </si>
  <si>
    <t>11:53:09</t>
  </si>
  <si>
    <t>20221014 11:53:13</t>
  </si>
  <si>
    <t>11:53:13</t>
  </si>
  <si>
    <t>20221014 11:53:17</t>
  </si>
  <si>
    <t>11:53:17</t>
  </si>
  <si>
    <t>20221014 11:53:21</t>
  </si>
  <si>
    <t>11:53:21</t>
  </si>
  <si>
    <t>20221014 11:53:25</t>
  </si>
  <si>
    <t>11:53:25</t>
  </si>
  <si>
    <t>20221014 11:53:29</t>
  </si>
  <si>
    <t>11:53:29</t>
  </si>
  <si>
    <t>20221014 11:53:33</t>
  </si>
  <si>
    <t>11:53:33</t>
  </si>
  <si>
    <t>20221014 11:53:37</t>
  </si>
  <si>
    <t>11:53:37</t>
  </si>
  <si>
    <t>20221014 11:53:41</t>
  </si>
  <si>
    <t>11:53:41</t>
  </si>
  <si>
    <t>20221014 11:53:45</t>
  </si>
  <si>
    <t>11:53:45</t>
  </si>
  <si>
    <t>20221014 11:53:49</t>
  </si>
  <si>
    <t>11:53:49</t>
  </si>
  <si>
    <t>20221014 11:53:53</t>
  </si>
  <si>
    <t>11:53:53</t>
  </si>
  <si>
    <t>20221014 11:53:57</t>
  </si>
  <si>
    <t>11:53:57</t>
  </si>
  <si>
    <t>20221014 11:54:01</t>
  </si>
  <si>
    <t>11:54:01</t>
  </si>
  <si>
    <t>20221014 11:54:05</t>
  </si>
  <si>
    <t>11:54:05</t>
  </si>
  <si>
    <t>20221014 11:54:09</t>
  </si>
  <si>
    <t>11:54:09</t>
  </si>
  <si>
    <t>20221014 11:54:13</t>
  </si>
  <si>
    <t>11:54:13</t>
  </si>
  <si>
    <t>20221014 11:54:17</t>
  </si>
  <si>
    <t>11:54:17</t>
  </si>
  <si>
    <t>20221014 11:54:21</t>
  </si>
  <si>
    <t>11:54:21</t>
  </si>
  <si>
    <t>20221014 11:54:25</t>
  </si>
  <si>
    <t>11:54:25</t>
  </si>
  <si>
    <t>20221014 11:54:29</t>
  </si>
  <si>
    <t>11:54:29</t>
  </si>
  <si>
    <t>20221014 11:54:33</t>
  </si>
  <si>
    <t>11:54:33</t>
  </si>
  <si>
    <t>20221014 11:54:37</t>
  </si>
  <si>
    <t>11:54:37</t>
  </si>
  <si>
    <t>20221014 11:54:41</t>
  </si>
  <si>
    <t>11:54:41</t>
  </si>
  <si>
    <t>20221014 11:54:45</t>
  </si>
  <si>
    <t>11:54:45</t>
  </si>
  <si>
    <t>20221014 11:54:49</t>
  </si>
  <si>
    <t>11:54:49</t>
  </si>
  <si>
    <t>20221014 11:54:53</t>
  </si>
  <si>
    <t>11:54:53</t>
  </si>
  <si>
    <t>20221014 11:54:57</t>
  </si>
  <si>
    <t>11:54:57</t>
  </si>
  <si>
    <t>20221014 11:55:01</t>
  </si>
  <si>
    <t>11:55:01</t>
  </si>
  <si>
    <t>20221014 11:55:05</t>
  </si>
  <si>
    <t>11:55:05</t>
  </si>
  <si>
    <t>20221014 11:55:09</t>
  </si>
  <si>
    <t>11:55:09</t>
  </si>
  <si>
    <t>20221014 11:55:13</t>
  </si>
  <si>
    <t>11:55:13</t>
  </si>
  <si>
    <t>20221014 11:55:17</t>
  </si>
  <si>
    <t>11:55:17</t>
  </si>
  <si>
    <t>20221014 11:55:21</t>
  </si>
  <si>
    <t>11:55:21</t>
  </si>
  <si>
    <t>20221014 11:55:25</t>
  </si>
  <si>
    <t>11:55:25</t>
  </si>
  <si>
    <t>20221014 11:55:29</t>
  </si>
  <si>
    <t>11:55:29</t>
  </si>
  <si>
    <t>20221014 11:55:33</t>
  </si>
  <si>
    <t>11:55:33</t>
  </si>
  <si>
    <t>20221014 11:55:37</t>
  </si>
  <si>
    <t>11:55:37</t>
  </si>
  <si>
    <t>20221014 11:55:41</t>
  </si>
  <si>
    <t>11:55:41</t>
  </si>
  <si>
    <t>20221014 11:55:45</t>
  </si>
  <si>
    <t>11:55:45</t>
  </si>
  <si>
    <t>20221014 11:55:49</t>
  </si>
  <si>
    <t>11:55:49</t>
  </si>
  <si>
    <t>20221014 11:55:53</t>
  </si>
  <si>
    <t>11:55:53</t>
  </si>
  <si>
    <t>20221014 11:55:57</t>
  </si>
  <si>
    <t>11:55:57</t>
  </si>
  <si>
    <t>20221014 11:56:01</t>
  </si>
  <si>
    <t>11:56:01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</si>
</sst>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14"/>
  <sheetViews>
    <sheetView tabSelected="1" workbookViewId="0">
      <selection activeCell="AZ16" sqref="AZ16:AZ314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1665765371.5999999</v>
      </c>
      <c r="C16">
        <v>0</v>
      </c>
      <c r="D16" t="s">
        <v>353</v>
      </c>
      <c r="E16" t="s">
        <v>354</v>
      </c>
      <c r="F16">
        <v>4</v>
      </c>
      <c r="G16">
        <v>1665765369.0999999</v>
      </c>
      <c r="H16">
        <f t="shared" ref="H16:H79" si="0">(I16)/1000</f>
        <v>6.6714192701231446E-4</v>
      </c>
      <c r="I16">
        <f t="shared" ref="I16:I79" si="1">IF(BD16, AL16, AF16)</f>
        <v>0.66714192701231445</v>
      </c>
      <c r="J16">
        <f t="shared" ref="J16:J79" si="2">IF(BD16, AG16, AE16)</f>
        <v>-1.1533502323237275</v>
      </c>
      <c r="K16">
        <f t="shared" ref="K16:K79" si="3">BF16 - IF(AS16&gt;1, J16*AZ16*100/(AU16*BT16), 0)</f>
        <v>10.894177777777781</v>
      </c>
      <c r="L16">
        <f t="shared" ref="L16:L79" si="4">((R16-H16/2)*K16-J16)/(R16+H16/2)</f>
        <v>54.259296662540535</v>
      </c>
      <c r="M16">
        <f t="shared" ref="M16:M79" si="5">L16*(BM16+BN16)/1000</f>
        <v>5.5029990431097069</v>
      </c>
      <c r="N16">
        <f t="shared" ref="N16:N79" si="6">(BF16 - IF(AS16&gt;1, J16*AZ16*100/(AU16*BT16), 0))*(BM16+BN16)/1000</f>
        <v>1.1048917618566703</v>
      </c>
      <c r="O16">
        <f t="shared" ref="O16:O79" si="7">2/((1/Q16-1/P16)+SIGN(Q16)*SQRT((1/Q16-1/P16)*(1/Q16-1/P16) + 4*BA16/((BA16+1)*(BA16+1))*(2*1/Q16*1/P16-1/P16*1/P16)))</f>
        <v>4.2052836007858911E-2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2.7761595482668997</v>
      </c>
      <c r="Q16">
        <f t="shared" ref="Q16:Q79" si="9">H16*(1000-(1000*0.61365*EXP(17.502*U16/(240.97+U16))/(BM16+BN16)+BH16)/2)/(1000*0.61365*EXP(17.502*U16/(240.97+U16))/(BM16+BN16)-BH16)</f>
        <v>4.1702127702104255E-2</v>
      </c>
      <c r="R16">
        <f t="shared" ref="R16:R79" si="10">1/((BA16+1)/(O16/1.6)+1/(P16/1.37)) + BA16/((BA16+1)/(O16/1.6) + BA16/(P16/1.37))</f>
        <v>2.6095095647864441E-2</v>
      </c>
      <c r="S16">
        <f t="shared" ref="S16:S79" si="11">(AV16*AY16)</f>
        <v>226.11185823533461</v>
      </c>
      <c r="T16">
        <f t="shared" ref="T16:T79" si="12">(BO16+(S16+2*0.95*0.0000000567*(((BO16+$B$6)+273)^4-(BO16+273)^4)-44100*H16)/(1.84*29.3*P16+8*0.95*0.0000000567*(BO16+273)^3))</f>
        <v>34.824238519677749</v>
      </c>
      <c r="U16">
        <f t="shared" ref="U16:U79" si="13">($C$6*BP16+$D$6*BQ16+$E$6*T16)</f>
        <v>33.568611111111103</v>
      </c>
      <c r="V16">
        <f t="shared" ref="V16:V79" si="14">0.61365*EXP(17.502*U16/(240.97+U16))</f>
        <v>5.2157787652962453</v>
      </c>
      <c r="W16">
        <f t="shared" ref="W16:W79" si="15">(X16/Y16*100)</f>
        <v>70.088774633080945</v>
      </c>
      <c r="X16">
        <f t="shared" ref="X16:X79" si="16">BH16*(BM16+BN16)/1000</f>
        <v>3.664307431402416</v>
      </c>
      <c r="Y16">
        <f t="shared" ref="Y16:Y79" si="17">0.61365*EXP(17.502*BO16/(240.97+BO16))</f>
        <v>5.2280945851675842</v>
      </c>
      <c r="Z16">
        <f t="shared" ref="Z16:Z79" si="18">(V16-BH16*(BM16+BN16)/1000)</f>
        <v>1.5514713338938293</v>
      </c>
      <c r="AA16">
        <f t="shared" ref="AA16:AA79" si="19">(-H16*44100)</f>
        <v>-29.420958981243068</v>
      </c>
      <c r="AB16">
        <f t="shared" ref="AB16:AB79" si="20">2*29.3*P16*0.92*(BO16-U16)</f>
        <v>6.3093509074454399</v>
      </c>
      <c r="AC16">
        <f t="shared" ref="AC16:AC79" si="21">2*0.95*0.0000000567*(((BO16+$B$6)+273)^4-(U16+273)^4)</f>
        <v>0.52350894238740142</v>
      </c>
      <c r="AD16">
        <f t="shared" ref="AD16:AD79" si="22">S16+AC16+AA16+AB16</f>
        <v>203.52375910392436</v>
      </c>
      <c r="AE16">
        <f t="shared" ref="AE16:AE79" si="23">BL16*AS16*(BG16-BF16*(1000-AS16*BI16)/(1000-AS16*BH16))/(100*AZ16)</f>
        <v>-1.1867082668176909</v>
      </c>
      <c r="AF16">
        <f t="shared" ref="AF16:AF79" si="24">1000*BL16*AS16*(BH16-BI16)/(100*AZ16*(1000-AS16*BH16))</f>
        <v>0.69166430022288372</v>
      </c>
      <c r="AG16">
        <f t="shared" ref="AG16:AG79" si="25">(AH16 - AI16 - BM16*1000/(8.314*(BO16+273.15)) * AK16/BL16 * AJ16) * BL16/(100*AZ16) * (1000 - BI16)/1000</f>
        <v>-1.1533502323237275</v>
      </c>
      <c r="AH16">
        <v>10.18814167501008</v>
      </c>
      <c r="AI16">
        <v>11.29314909090909</v>
      </c>
      <c r="AJ16">
        <v>-3.6813221886969571E-4</v>
      </c>
      <c r="AK16">
        <v>66.616070625786293</v>
      </c>
      <c r="AL16">
        <f t="shared" ref="AL16:AL79" si="26">(AN16 - AM16 + BM16*1000/(8.314*(BO16+273.15)) * AP16/BL16 * AO16) * BL16/(100*AZ16) * 1000/(1000 - AN16)</f>
        <v>0.66714192701231445</v>
      </c>
      <c r="AM16">
        <v>35.523800042348782</v>
      </c>
      <c r="AN16">
        <v>36.118916470588204</v>
      </c>
      <c r="AO16">
        <v>-3.1998976218107868E-4</v>
      </c>
      <c r="AP16">
        <v>87.478479371058</v>
      </c>
      <c r="AQ16">
        <v>10</v>
      </c>
      <c r="AR16">
        <v>2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47478.153080187716</v>
      </c>
      <c r="AV16">
        <f t="shared" ref="AV16:AV79" si="30">$B$10*BU16+$C$10*BV16+$F$10*CG16*(1-CJ16)</f>
        <v>1199.9777777777781</v>
      </c>
      <c r="AW16">
        <f t="shared" ref="AW16:AW79" si="31">AV16*AX16</f>
        <v>1025.9064135934377</v>
      </c>
      <c r="AX16">
        <f t="shared" ref="AX16:AX79" si="32">($B$10*$D$8+$C$10*$D$8+$F$10*((CT16+CL16)/MAX(CT16+CL16+CU16, 0.1)*$I$8+CU16/MAX(CT16+CL16+CU16, 0.1)*$J$8))/($B$10+$C$10+$F$10)</f>
        <v>0.85493784351015178</v>
      </c>
      <c r="AY16">
        <f t="shared" ref="AY16:AY79" si="33">($B$10*$K$8+$C$10*$K$8+$F$10*((CT16+CL16)/MAX(CT16+CL16+CU16, 0.1)*$P$8+CU16/MAX(CT16+CL16+CU16, 0.1)*$Q$8))/($B$10+$C$10+$F$10)</f>
        <v>0.18843003797459312</v>
      </c>
      <c r="AZ16">
        <v>6</v>
      </c>
      <c r="BA16">
        <v>0.5</v>
      </c>
      <c r="BB16" t="s">
        <v>355</v>
      </c>
      <c r="BC16">
        <v>2</v>
      </c>
      <c r="BD16" t="b">
        <v>1</v>
      </c>
      <c r="BE16">
        <v>1665765369.0999999</v>
      </c>
      <c r="BF16">
        <v>10.894177777777781</v>
      </c>
      <c r="BG16">
        <v>9.8060299999999998</v>
      </c>
      <c r="BH16">
        <v>36.129888888888892</v>
      </c>
      <c r="BI16">
        <v>35.51467777777777</v>
      </c>
      <c r="BJ16">
        <v>11.969355555555561</v>
      </c>
      <c r="BK16">
        <v>35.921588888888891</v>
      </c>
      <c r="BL16">
        <v>650.19100000000014</v>
      </c>
      <c r="BM16">
        <v>101.3208888888889</v>
      </c>
      <c r="BN16">
        <v>9.9501377777777775E-2</v>
      </c>
      <c r="BO16">
        <v>33.610766666666663</v>
      </c>
      <c r="BP16">
        <v>33.568611111111103</v>
      </c>
      <c r="BQ16">
        <v>999.90000000000009</v>
      </c>
      <c r="BR16">
        <v>0</v>
      </c>
      <c r="BS16">
        <v>0</v>
      </c>
      <c r="BT16">
        <v>9030.9011111111104</v>
      </c>
      <c r="BU16">
        <v>0</v>
      </c>
      <c r="BV16">
        <v>499.90833333333342</v>
      </c>
      <c r="BW16">
        <v>1.088166444444445</v>
      </c>
      <c r="BX16">
        <v>11.302555555555561</v>
      </c>
      <c r="BY16">
        <v>10.16712222222222</v>
      </c>
      <c r="BZ16">
        <v>0.61518666666666666</v>
      </c>
      <c r="CA16">
        <v>9.8060299999999998</v>
      </c>
      <c r="CB16">
        <v>35.51467777777777</v>
      </c>
      <c r="CC16">
        <v>3.6607099999999999</v>
      </c>
      <c r="CD16">
        <v>3.598380000000001</v>
      </c>
      <c r="CE16">
        <v>27.384133333333331</v>
      </c>
      <c r="CF16">
        <v>27.091222222222221</v>
      </c>
      <c r="CG16">
        <v>1199.9777777777781</v>
      </c>
      <c r="CH16">
        <v>0.49998900000000002</v>
      </c>
      <c r="CI16">
        <v>0.500010888888889</v>
      </c>
      <c r="CJ16">
        <v>0</v>
      </c>
      <c r="CK16">
        <v>1095.298888888889</v>
      </c>
      <c r="CL16">
        <v>4.9990899999999998</v>
      </c>
      <c r="CM16">
        <v>12049.16666666667</v>
      </c>
      <c r="CN16">
        <v>9557.6388888888869</v>
      </c>
      <c r="CO16">
        <v>43.235999999999997</v>
      </c>
      <c r="CP16">
        <v>45.319000000000003</v>
      </c>
      <c r="CQ16">
        <v>44.048222222222222</v>
      </c>
      <c r="CR16">
        <v>44.173222222222222</v>
      </c>
      <c r="CS16">
        <v>44.686999999999998</v>
      </c>
      <c r="CT16">
        <v>597.4755555555555</v>
      </c>
      <c r="CU16">
        <v>597.50222222222214</v>
      </c>
      <c r="CV16">
        <v>0</v>
      </c>
      <c r="CW16">
        <v>1665765377</v>
      </c>
      <c r="CX16">
        <v>0</v>
      </c>
      <c r="CY16">
        <v>1665765113.0999999</v>
      </c>
      <c r="CZ16" t="s">
        <v>356</v>
      </c>
      <c r="DA16">
        <v>1665765113.0999999</v>
      </c>
      <c r="DB16">
        <v>1665765111.5999999</v>
      </c>
      <c r="DC16">
        <v>8</v>
      </c>
      <c r="DD16">
        <v>-0.245</v>
      </c>
      <c r="DE16">
        <v>-2.5999999999999999E-2</v>
      </c>
      <c r="DF16">
        <v>-1.129</v>
      </c>
      <c r="DG16">
        <v>0.20499999999999999</v>
      </c>
      <c r="DH16">
        <v>412</v>
      </c>
      <c r="DI16">
        <v>36</v>
      </c>
      <c r="DJ16">
        <v>0.91</v>
      </c>
      <c r="DK16">
        <v>0.26</v>
      </c>
      <c r="DL16">
        <v>1.107573634146342</v>
      </c>
      <c r="DM16">
        <v>0.12686312195122021</v>
      </c>
      <c r="DN16">
        <v>7.0780890565578472E-2</v>
      </c>
      <c r="DO16">
        <v>0</v>
      </c>
      <c r="DP16">
        <v>0.61264751219512192</v>
      </c>
      <c r="DQ16">
        <v>6.8787261324041948E-2</v>
      </c>
      <c r="DR16">
        <v>9.4917686190795873E-3</v>
      </c>
      <c r="DS16">
        <v>1</v>
      </c>
      <c r="DT16">
        <v>0</v>
      </c>
      <c r="DU16">
        <v>0</v>
      </c>
      <c r="DV16">
        <v>0</v>
      </c>
      <c r="DW16">
        <v>-1</v>
      </c>
      <c r="DX16">
        <v>1</v>
      </c>
      <c r="DY16">
        <v>2</v>
      </c>
      <c r="DZ16" t="s">
        <v>357</v>
      </c>
      <c r="EA16">
        <v>3.29481</v>
      </c>
      <c r="EB16">
        <v>2.6243099999999999</v>
      </c>
      <c r="EC16">
        <v>3.5409500000000002E-3</v>
      </c>
      <c r="ED16">
        <v>2.8894099999999998E-3</v>
      </c>
      <c r="EE16">
        <v>0.14496700000000001</v>
      </c>
      <c r="EF16">
        <v>0.14188200000000001</v>
      </c>
      <c r="EG16">
        <v>30164</v>
      </c>
      <c r="EH16">
        <v>30791.3</v>
      </c>
      <c r="EI16">
        <v>28167.5</v>
      </c>
      <c r="EJ16">
        <v>29728.2</v>
      </c>
      <c r="EK16">
        <v>33077.9</v>
      </c>
      <c r="EL16">
        <v>35432</v>
      </c>
      <c r="EM16">
        <v>39694.400000000001</v>
      </c>
      <c r="EN16">
        <v>42522.400000000001</v>
      </c>
      <c r="EO16">
        <v>2.1873</v>
      </c>
      <c r="EP16">
        <v>2.1339199999999998</v>
      </c>
      <c r="EQ16">
        <v>7.59214E-2</v>
      </c>
      <c r="ER16">
        <v>0</v>
      </c>
      <c r="ES16">
        <v>32.313200000000002</v>
      </c>
      <c r="ET16">
        <v>999.9</v>
      </c>
      <c r="EU16">
        <v>55.5</v>
      </c>
      <c r="EV16">
        <v>40.799999999999997</v>
      </c>
      <c r="EW16">
        <v>42.382899999999999</v>
      </c>
      <c r="EX16">
        <v>56.454700000000003</v>
      </c>
      <c r="EY16">
        <v>-1.5945499999999999</v>
      </c>
      <c r="EZ16">
        <v>2</v>
      </c>
      <c r="FA16">
        <v>0.55056700000000003</v>
      </c>
      <c r="FB16">
        <v>0.84936800000000001</v>
      </c>
      <c r="FC16">
        <v>20.270499999999998</v>
      </c>
      <c r="FD16">
        <v>5.2223800000000002</v>
      </c>
      <c r="FE16">
        <v>12.004</v>
      </c>
      <c r="FF16">
        <v>4.9874499999999999</v>
      </c>
      <c r="FG16">
        <v>3.28518</v>
      </c>
      <c r="FH16">
        <v>7895.9</v>
      </c>
      <c r="FI16">
        <v>9999</v>
      </c>
      <c r="FJ16">
        <v>9999</v>
      </c>
      <c r="FK16">
        <v>560.9</v>
      </c>
      <c r="FL16">
        <v>1.8658399999999999</v>
      </c>
      <c r="FM16">
        <v>1.8622000000000001</v>
      </c>
      <c r="FN16">
        <v>1.8643099999999999</v>
      </c>
      <c r="FO16">
        <v>1.8603499999999999</v>
      </c>
      <c r="FP16">
        <v>1.86111</v>
      </c>
      <c r="FQ16">
        <v>1.86016</v>
      </c>
      <c r="FR16">
        <v>1.86188</v>
      </c>
      <c r="FS16">
        <v>1.85846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-1.075</v>
      </c>
      <c r="GH16">
        <v>0.2082</v>
      </c>
      <c r="GI16">
        <v>-1.070346792845744</v>
      </c>
      <c r="GJ16">
        <v>-4.1205714796583209E-4</v>
      </c>
      <c r="GK16">
        <v>7.7744911336874259E-7</v>
      </c>
      <c r="GL16">
        <v>-3.0144991668536769E-10</v>
      </c>
      <c r="GM16">
        <v>-0.1158602512650415</v>
      </c>
      <c r="GN16">
        <v>4.3598202540073173E-3</v>
      </c>
      <c r="GO16">
        <v>2.9285056325319391E-4</v>
      </c>
      <c r="GP16">
        <v>-4.5385929978810709E-6</v>
      </c>
      <c r="GQ16">
        <v>2</v>
      </c>
      <c r="GR16">
        <v>2069</v>
      </c>
      <c r="GS16">
        <v>4</v>
      </c>
      <c r="GT16">
        <v>38</v>
      </c>
      <c r="GU16">
        <v>4.3</v>
      </c>
      <c r="GV16">
        <v>4.3</v>
      </c>
      <c r="GW16">
        <v>0.162354</v>
      </c>
      <c r="GX16">
        <v>2.7343799999999998</v>
      </c>
      <c r="GY16">
        <v>2.04834</v>
      </c>
      <c r="GZ16">
        <v>2.6000999999999999</v>
      </c>
      <c r="HA16">
        <v>2.1972700000000001</v>
      </c>
      <c r="HB16">
        <v>2.3010299999999999</v>
      </c>
      <c r="HC16">
        <v>43.426400000000001</v>
      </c>
      <c r="HD16">
        <v>13.921900000000001</v>
      </c>
      <c r="HE16">
        <v>18</v>
      </c>
      <c r="HF16">
        <v>686.029</v>
      </c>
      <c r="HG16">
        <v>712.95799999999997</v>
      </c>
      <c r="HH16">
        <v>31.0002</v>
      </c>
      <c r="HI16">
        <v>34.256599999999999</v>
      </c>
      <c r="HJ16">
        <v>29.9999</v>
      </c>
      <c r="HK16">
        <v>34.179699999999997</v>
      </c>
      <c r="HL16">
        <v>34.171100000000003</v>
      </c>
      <c r="HM16">
        <v>3.3259099999999999</v>
      </c>
      <c r="HN16">
        <v>20.991399999999999</v>
      </c>
      <c r="HO16">
        <v>69.640600000000006</v>
      </c>
      <c r="HP16">
        <v>31</v>
      </c>
      <c r="HQ16">
        <v>13.341900000000001</v>
      </c>
      <c r="HR16">
        <v>35.545699999999997</v>
      </c>
      <c r="HS16">
        <v>99.159099999999995</v>
      </c>
      <c r="HT16">
        <v>98.576599999999999</v>
      </c>
    </row>
    <row r="17" spans="1:228" x14ac:dyDescent="0.2">
      <c r="A17">
        <v>2</v>
      </c>
      <c r="B17">
        <v>1665765375.5999999</v>
      </c>
      <c r="C17">
        <v>4</v>
      </c>
      <c r="D17" t="s">
        <v>361</v>
      </c>
      <c r="E17" t="s">
        <v>362</v>
      </c>
      <c r="F17">
        <v>4</v>
      </c>
      <c r="G17">
        <v>1665765373.5999999</v>
      </c>
      <c r="H17">
        <f t="shared" si="0"/>
        <v>6.3603122587510693E-4</v>
      </c>
      <c r="I17">
        <f t="shared" si="1"/>
        <v>0.63603122587510696</v>
      </c>
      <c r="J17">
        <f t="shared" si="2"/>
        <v>-1.1808863579529651</v>
      </c>
      <c r="K17">
        <f t="shared" si="3"/>
        <v>10.94222857142857</v>
      </c>
      <c r="L17">
        <f t="shared" si="4"/>
        <v>57.381415287021213</v>
      </c>
      <c r="M17">
        <f t="shared" si="5"/>
        <v>5.8194550452917504</v>
      </c>
      <c r="N17">
        <f t="shared" si="6"/>
        <v>1.1097287675499088</v>
      </c>
      <c r="O17">
        <f t="shared" si="7"/>
        <v>4.0213129437541448E-2</v>
      </c>
      <c r="P17">
        <f t="shared" si="8"/>
        <v>2.7676771531817455</v>
      </c>
      <c r="Q17">
        <f t="shared" si="9"/>
        <v>3.9891334091059279E-2</v>
      </c>
      <c r="R17">
        <f t="shared" si="10"/>
        <v>2.4960781065616479E-2</v>
      </c>
      <c r="S17">
        <f t="shared" si="11"/>
        <v>226.1103857213885</v>
      </c>
      <c r="T17">
        <f t="shared" si="12"/>
        <v>34.809394688258642</v>
      </c>
      <c r="U17">
        <f t="shared" si="13"/>
        <v>33.543214285714278</v>
      </c>
      <c r="V17">
        <f t="shared" si="14"/>
        <v>5.2083712256243535</v>
      </c>
      <c r="W17">
        <f t="shared" si="15"/>
        <v>70.151260469212119</v>
      </c>
      <c r="X17">
        <f t="shared" si="16"/>
        <v>3.6620834904483437</v>
      </c>
      <c r="Y17">
        <f t="shared" si="17"/>
        <v>5.2202675560698637</v>
      </c>
      <c r="Z17">
        <f t="shared" si="18"/>
        <v>1.5462877351760098</v>
      </c>
      <c r="AA17">
        <f t="shared" si="19"/>
        <v>-28.048977061092216</v>
      </c>
      <c r="AB17">
        <f t="shared" si="20"/>
        <v>6.0835460641059713</v>
      </c>
      <c r="AC17">
        <f t="shared" si="21"/>
        <v>0.50619091235562685</v>
      </c>
      <c r="AD17">
        <f t="shared" si="22"/>
        <v>204.65114563675789</v>
      </c>
      <c r="AE17">
        <f t="shared" si="23"/>
        <v>-1.0897341969112402</v>
      </c>
      <c r="AF17">
        <f t="shared" si="24"/>
        <v>0.68936551941240587</v>
      </c>
      <c r="AG17">
        <f t="shared" si="25"/>
        <v>-1.1808863579529651</v>
      </c>
      <c r="AH17">
        <v>10.21826218827897</v>
      </c>
      <c r="AI17">
        <v>11.34831878787878</v>
      </c>
      <c r="AJ17">
        <v>1.4166104017747971E-4</v>
      </c>
      <c r="AK17">
        <v>66.616070625786293</v>
      </c>
      <c r="AL17">
        <f t="shared" si="26"/>
        <v>0.63603122587510696</v>
      </c>
      <c r="AM17">
        <v>35.506741972854329</v>
      </c>
      <c r="AN17">
        <v>36.103956176470582</v>
      </c>
      <c r="AO17">
        <v>-5.8085538569028934E-3</v>
      </c>
      <c r="AP17">
        <v>87.478479371058</v>
      </c>
      <c r="AQ17">
        <v>10</v>
      </c>
      <c r="AR17">
        <v>2</v>
      </c>
      <c r="AS17">
        <f t="shared" si="27"/>
        <v>1</v>
      </c>
      <c r="AT17">
        <f t="shared" si="28"/>
        <v>0</v>
      </c>
      <c r="AU17">
        <f t="shared" si="29"/>
        <v>47249.070243140603</v>
      </c>
      <c r="AV17">
        <f t="shared" si="30"/>
        <v>1199.971428571429</v>
      </c>
      <c r="AW17">
        <f t="shared" si="31"/>
        <v>1025.9008423426887</v>
      </c>
      <c r="AX17">
        <f t="shared" si="32"/>
        <v>0.85493772427900883</v>
      </c>
      <c r="AY17">
        <f t="shared" si="33"/>
        <v>0.18842980785848698</v>
      </c>
      <c r="AZ17">
        <v>6</v>
      </c>
      <c r="BA17">
        <v>0.5</v>
      </c>
      <c r="BB17" t="s">
        <v>355</v>
      </c>
      <c r="BC17">
        <v>2</v>
      </c>
      <c r="BD17" t="b">
        <v>1</v>
      </c>
      <c r="BE17">
        <v>1665765373.5999999</v>
      </c>
      <c r="BF17">
        <v>10.94222857142857</v>
      </c>
      <c r="BG17">
        <v>9.9428685714285727</v>
      </c>
      <c r="BH17">
        <v>36.109142857142857</v>
      </c>
      <c r="BI17">
        <v>35.495528571428572</v>
      </c>
      <c r="BJ17">
        <v>12.017428571428569</v>
      </c>
      <c r="BK17">
        <v>35.901028571428569</v>
      </c>
      <c r="BL17">
        <v>649.73042857142843</v>
      </c>
      <c r="BM17">
        <v>101.31742857142859</v>
      </c>
      <c r="BN17">
        <v>9.9642028571428565E-2</v>
      </c>
      <c r="BO17">
        <v>33.58398571428571</v>
      </c>
      <c r="BP17">
        <v>33.543214285714278</v>
      </c>
      <c r="BQ17">
        <v>999.89999999999986</v>
      </c>
      <c r="BR17">
        <v>0</v>
      </c>
      <c r="BS17">
        <v>0</v>
      </c>
      <c r="BT17">
        <v>8986.1614285714277</v>
      </c>
      <c r="BU17">
        <v>0</v>
      </c>
      <c r="BV17">
        <v>414.04199999999997</v>
      </c>
      <c r="BW17">
        <v>0.9993698571428572</v>
      </c>
      <c r="BX17">
        <v>11.35214285714286</v>
      </c>
      <c r="BY17">
        <v>10.308771428571429</v>
      </c>
      <c r="BZ17">
        <v>0.61361685714285719</v>
      </c>
      <c r="CA17">
        <v>9.9428685714285727</v>
      </c>
      <c r="CB17">
        <v>35.495528571428572</v>
      </c>
      <c r="CC17">
        <v>3.65849</v>
      </c>
      <c r="CD17">
        <v>3.5963214285714291</v>
      </c>
      <c r="CE17">
        <v>27.37377142857143</v>
      </c>
      <c r="CF17">
        <v>27.08145714285714</v>
      </c>
      <c r="CG17">
        <v>1199.971428571429</v>
      </c>
      <c r="CH17">
        <v>0.49999157142857148</v>
      </c>
      <c r="CI17">
        <v>0.50000842857142858</v>
      </c>
      <c r="CJ17">
        <v>0</v>
      </c>
      <c r="CK17">
        <v>1095.495714285714</v>
      </c>
      <c r="CL17">
        <v>4.9990899999999998</v>
      </c>
      <c r="CM17">
        <v>11992.27142857143</v>
      </c>
      <c r="CN17">
        <v>9557.6071428571431</v>
      </c>
      <c r="CO17">
        <v>43.186999999999998</v>
      </c>
      <c r="CP17">
        <v>45.311999999999998</v>
      </c>
      <c r="CQ17">
        <v>44.044285714285706</v>
      </c>
      <c r="CR17">
        <v>44.125</v>
      </c>
      <c r="CS17">
        <v>44.686999999999998</v>
      </c>
      <c r="CT17">
        <v>597.4785714285714</v>
      </c>
      <c r="CU17">
        <v>597.49571428571437</v>
      </c>
      <c r="CV17">
        <v>0</v>
      </c>
      <c r="CW17">
        <v>1665765381.2</v>
      </c>
      <c r="CX17">
        <v>0</v>
      </c>
      <c r="CY17">
        <v>1665765113.0999999</v>
      </c>
      <c r="CZ17" t="s">
        <v>356</v>
      </c>
      <c r="DA17">
        <v>1665765113.0999999</v>
      </c>
      <c r="DB17">
        <v>1665765111.5999999</v>
      </c>
      <c r="DC17">
        <v>8</v>
      </c>
      <c r="DD17">
        <v>-0.245</v>
      </c>
      <c r="DE17">
        <v>-2.5999999999999999E-2</v>
      </c>
      <c r="DF17">
        <v>-1.129</v>
      </c>
      <c r="DG17">
        <v>0.20499999999999999</v>
      </c>
      <c r="DH17">
        <v>412</v>
      </c>
      <c r="DI17">
        <v>36</v>
      </c>
      <c r="DJ17">
        <v>0.91</v>
      </c>
      <c r="DK17">
        <v>0.26</v>
      </c>
      <c r="DL17">
        <v>1.09905045</v>
      </c>
      <c r="DM17">
        <v>-1.236382739212189E-2</v>
      </c>
      <c r="DN17">
        <v>7.6837641123003633E-2</v>
      </c>
      <c r="DO17">
        <v>1</v>
      </c>
      <c r="DP17">
        <v>0.61572072499999997</v>
      </c>
      <c r="DQ17">
        <v>3.856829268290935E-3</v>
      </c>
      <c r="DR17">
        <v>5.7563808247348396E-3</v>
      </c>
      <c r="DS17">
        <v>1</v>
      </c>
      <c r="DT17">
        <v>0</v>
      </c>
      <c r="DU17">
        <v>0</v>
      </c>
      <c r="DV17">
        <v>0</v>
      </c>
      <c r="DW17">
        <v>-1</v>
      </c>
      <c r="DX17">
        <v>2</v>
      </c>
      <c r="DY17">
        <v>2</v>
      </c>
      <c r="DZ17" t="s">
        <v>363</v>
      </c>
      <c r="EA17">
        <v>3.29555</v>
      </c>
      <c r="EB17">
        <v>2.6251799999999998</v>
      </c>
      <c r="EC17">
        <v>3.5627699999999998E-3</v>
      </c>
      <c r="ED17">
        <v>3.04835E-3</v>
      </c>
      <c r="EE17">
        <v>0.14491999999999999</v>
      </c>
      <c r="EF17">
        <v>0.14180899999999999</v>
      </c>
      <c r="EG17">
        <v>30163.9</v>
      </c>
      <c r="EH17">
        <v>30786.6</v>
      </c>
      <c r="EI17">
        <v>28168.1</v>
      </c>
      <c r="EJ17">
        <v>29728.400000000001</v>
      </c>
      <c r="EK17">
        <v>33080.199999999997</v>
      </c>
      <c r="EL17">
        <v>35435.199999999997</v>
      </c>
      <c r="EM17">
        <v>39695.1</v>
      </c>
      <c r="EN17">
        <v>42522.6</v>
      </c>
      <c r="EO17">
        <v>2.1876699999999998</v>
      </c>
      <c r="EP17">
        <v>2.1333700000000002</v>
      </c>
      <c r="EQ17">
        <v>7.6554700000000003E-2</v>
      </c>
      <c r="ER17">
        <v>0</v>
      </c>
      <c r="ES17">
        <v>32.300400000000003</v>
      </c>
      <c r="ET17">
        <v>999.9</v>
      </c>
      <c r="EU17">
        <v>55.5</v>
      </c>
      <c r="EV17">
        <v>40.799999999999997</v>
      </c>
      <c r="EW17">
        <v>42.376800000000003</v>
      </c>
      <c r="EX17">
        <v>56.964700000000001</v>
      </c>
      <c r="EY17">
        <v>-1.6466400000000001</v>
      </c>
      <c r="EZ17">
        <v>2</v>
      </c>
      <c r="FA17">
        <v>0.55044999999999999</v>
      </c>
      <c r="FB17">
        <v>0.84719199999999995</v>
      </c>
      <c r="FC17">
        <v>20.2699</v>
      </c>
      <c r="FD17">
        <v>5.2190899999999996</v>
      </c>
      <c r="FE17">
        <v>12.004</v>
      </c>
      <c r="FF17">
        <v>4.9863499999999998</v>
      </c>
      <c r="FG17">
        <v>3.2846500000000001</v>
      </c>
      <c r="FH17">
        <v>7896.2</v>
      </c>
      <c r="FI17">
        <v>9999</v>
      </c>
      <c r="FJ17">
        <v>9999</v>
      </c>
      <c r="FK17">
        <v>561</v>
      </c>
      <c r="FL17">
        <v>1.8658399999999999</v>
      </c>
      <c r="FM17">
        <v>1.86219</v>
      </c>
      <c r="FN17">
        <v>1.8643099999999999</v>
      </c>
      <c r="FO17">
        <v>1.86036</v>
      </c>
      <c r="FP17">
        <v>1.86111</v>
      </c>
      <c r="FQ17">
        <v>1.86016</v>
      </c>
      <c r="FR17">
        <v>1.86188</v>
      </c>
      <c r="FS17">
        <v>1.8584700000000001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-1.075</v>
      </c>
      <c r="GH17">
        <v>0.20799999999999999</v>
      </c>
      <c r="GI17">
        <v>-1.070346792845744</v>
      </c>
      <c r="GJ17">
        <v>-4.1205714796583209E-4</v>
      </c>
      <c r="GK17">
        <v>7.7744911336874259E-7</v>
      </c>
      <c r="GL17">
        <v>-3.0144991668536769E-10</v>
      </c>
      <c r="GM17">
        <v>-0.1158602512650415</v>
      </c>
      <c r="GN17">
        <v>4.3598202540073173E-3</v>
      </c>
      <c r="GO17">
        <v>2.9285056325319391E-4</v>
      </c>
      <c r="GP17">
        <v>-4.5385929978810709E-6</v>
      </c>
      <c r="GQ17">
        <v>2</v>
      </c>
      <c r="GR17">
        <v>2069</v>
      </c>
      <c r="GS17">
        <v>4</v>
      </c>
      <c r="GT17">
        <v>38</v>
      </c>
      <c r="GU17">
        <v>4.4000000000000004</v>
      </c>
      <c r="GV17">
        <v>4.4000000000000004</v>
      </c>
      <c r="GW17">
        <v>0.17211899999999999</v>
      </c>
      <c r="GX17">
        <v>2.7246100000000002</v>
      </c>
      <c r="GY17">
        <v>2.04834</v>
      </c>
      <c r="GZ17">
        <v>2.6000999999999999</v>
      </c>
      <c r="HA17">
        <v>2.1972700000000001</v>
      </c>
      <c r="HB17">
        <v>2.3144499999999999</v>
      </c>
      <c r="HC17">
        <v>43.426400000000001</v>
      </c>
      <c r="HD17">
        <v>13.921900000000001</v>
      </c>
      <c r="HE17">
        <v>18</v>
      </c>
      <c r="HF17">
        <v>686.31299999999999</v>
      </c>
      <c r="HG17">
        <v>712.41899999999998</v>
      </c>
      <c r="HH17">
        <v>30.9998</v>
      </c>
      <c r="HI17">
        <v>34.254100000000001</v>
      </c>
      <c r="HJ17">
        <v>29.9998</v>
      </c>
      <c r="HK17">
        <v>34.177399999999999</v>
      </c>
      <c r="HL17">
        <v>34.168799999999997</v>
      </c>
      <c r="HM17">
        <v>3.5440900000000002</v>
      </c>
      <c r="HN17">
        <v>20.991399999999999</v>
      </c>
      <c r="HO17">
        <v>69.640600000000006</v>
      </c>
      <c r="HP17">
        <v>31</v>
      </c>
      <c r="HQ17">
        <v>20.052499999999998</v>
      </c>
      <c r="HR17">
        <v>35.545699999999997</v>
      </c>
      <c r="HS17">
        <v>99.161000000000001</v>
      </c>
      <c r="HT17">
        <v>98.577200000000005</v>
      </c>
    </row>
    <row r="18" spans="1:228" x14ac:dyDescent="0.2">
      <c r="A18">
        <v>3</v>
      </c>
      <c r="B18">
        <v>1665765379.5999999</v>
      </c>
      <c r="C18">
        <v>8</v>
      </c>
      <c r="D18" t="s">
        <v>364</v>
      </c>
      <c r="E18" t="s">
        <v>365</v>
      </c>
      <c r="F18">
        <v>4</v>
      </c>
      <c r="G18">
        <v>1665765377.2874999</v>
      </c>
      <c r="H18">
        <f t="shared" si="0"/>
        <v>6.7449412082450967E-4</v>
      </c>
      <c r="I18">
        <f t="shared" si="1"/>
        <v>0.67449412082450966</v>
      </c>
      <c r="J18">
        <f t="shared" si="2"/>
        <v>-1.0814886983630536</v>
      </c>
      <c r="K18">
        <f t="shared" si="3"/>
        <v>11.204075</v>
      </c>
      <c r="L18">
        <f t="shared" si="4"/>
        <v>51.205249619669637</v>
      </c>
      <c r="M18">
        <f t="shared" si="5"/>
        <v>5.1931546621253508</v>
      </c>
      <c r="N18">
        <f t="shared" si="6"/>
        <v>1.1362993980738547</v>
      </c>
      <c r="O18">
        <f t="shared" si="7"/>
        <v>4.2727129729187276E-2</v>
      </c>
      <c r="P18">
        <f t="shared" si="8"/>
        <v>2.7729412973677343</v>
      </c>
      <c r="Q18">
        <f t="shared" si="9"/>
        <v>4.2364720383290436E-2</v>
      </c>
      <c r="R18">
        <f t="shared" si="10"/>
        <v>2.6510254940646384E-2</v>
      </c>
      <c r="S18">
        <f t="shared" si="11"/>
        <v>226.11628978491598</v>
      </c>
      <c r="T18">
        <f t="shared" si="12"/>
        <v>34.780561235444736</v>
      </c>
      <c r="U18">
        <f t="shared" si="13"/>
        <v>33.531312499999999</v>
      </c>
      <c r="V18">
        <f t="shared" si="14"/>
        <v>5.2049029596477299</v>
      </c>
      <c r="W18">
        <f t="shared" si="15"/>
        <v>70.190189394011256</v>
      </c>
      <c r="X18">
        <f t="shared" si="16"/>
        <v>3.6607834763658893</v>
      </c>
      <c r="Y18">
        <f t="shared" si="17"/>
        <v>5.2155201574056917</v>
      </c>
      <c r="Z18">
        <f t="shared" si="18"/>
        <v>1.5441194832818406</v>
      </c>
      <c r="AA18">
        <f t="shared" si="19"/>
        <v>-29.745190728360875</v>
      </c>
      <c r="AB18">
        <f t="shared" si="20"/>
        <v>5.4434798136832452</v>
      </c>
      <c r="AC18">
        <f t="shared" si="21"/>
        <v>0.45201106509962358</v>
      </c>
      <c r="AD18">
        <f t="shared" si="22"/>
        <v>202.26658993533795</v>
      </c>
      <c r="AE18">
        <f t="shared" si="23"/>
        <v>0.52912577937093253</v>
      </c>
      <c r="AF18">
        <f t="shared" si="24"/>
        <v>0.71684245454086248</v>
      </c>
      <c r="AG18">
        <f t="shared" si="25"/>
        <v>-1.0814886983630536</v>
      </c>
      <c r="AH18">
        <v>11.98921912397986</v>
      </c>
      <c r="AI18">
        <v>12.04303393939394</v>
      </c>
      <c r="AJ18">
        <v>0.2409607276973692</v>
      </c>
      <c r="AK18">
        <v>66.616070625786293</v>
      </c>
      <c r="AL18">
        <f t="shared" si="26"/>
        <v>0.67449412082450966</v>
      </c>
      <c r="AM18">
        <v>35.481966495771587</v>
      </c>
      <c r="AN18">
        <v>36.0895088235294</v>
      </c>
      <c r="AO18">
        <v>-1.3671052888088969E-3</v>
      </c>
      <c r="AP18">
        <v>87.478479371058</v>
      </c>
      <c r="AQ18">
        <v>11</v>
      </c>
      <c r="AR18">
        <v>2</v>
      </c>
      <c r="AS18">
        <f t="shared" si="27"/>
        <v>1</v>
      </c>
      <c r="AT18">
        <f t="shared" si="28"/>
        <v>0</v>
      </c>
      <c r="AU18">
        <f t="shared" si="29"/>
        <v>47396.275444210842</v>
      </c>
      <c r="AV18">
        <f t="shared" si="30"/>
        <v>1200</v>
      </c>
      <c r="AW18">
        <f t="shared" si="31"/>
        <v>1025.925538748661</v>
      </c>
      <c r="AX18">
        <f t="shared" si="32"/>
        <v>0.85493794895721753</v>
      </c>
      <c r="AY18">
        <f t="shared" si="33"/>
        <v>0.18843024148742998</v>
      </c>
      <c r="AZ18">
        <v>6</v>
      </c>
      <c r="BA18">
        <v>0.5</v>
      </c>
      <c r="BB18" t="s">
        <v>355</v>
      </c>
      <c r="BC18">
        <v>2</v>
      </c>
      <c r="BD18" t="b">
        <v>1</v>
      </c>
      <c r="BE18">
        <v>1665765377.2874999</v>
      </c>
      <c r="BF18">
        <v>11.204075</v>
      </c>
      <c r="BG18">
        <v>11.699987500000001</v>
      </c>
      <c r="BH18">
        <v>36.095849999999999</v>
      </c>
      <c r="BI18">
        <v>35.4579375</v>
      </c>
      <c r="BJ18">
        <v>12.2793625</v>
      </c>
      <c r="BK18">
        <v>35.887862499999997</v>
      </c>
      <c r="BL18">
        <v>649.90174999999999</v>
      </c>
      <c r="BM18">
        <v>101.31874999999999</v>
      </c>
      <c r="BN18">
        <v>9.9653400000000003E-2</v>
      </c>
      <c r="BO18">
        <v>33.567725000000003</v>
      </c>
      <c r="BP18">
        <v>33.531312499999999</v>
      </c>
      <c r="BQ18">
        <v>999.9</v>
      </c>
      <c r="BR18">
        <v>0</v>
      </c>
      <c r="BS18">
        <v>0</v>
      </c>
      <c r="BT18">
        <v>9013.9850000000006</v>
      </c>
      <c r="BU18">
        <v>0</v>
      </c>
      <c r="BV18">
        <v>387.69549999999998</v>
      </c>
      <c r="BW18">
        <v>-0.49592097875000002</v>
      </c>
      <c r="BX18">
        <v>11.62365</v>
      </c>
      <c r="BY18">
        <v>12.130075</v>
      </c>
      <c r="BZ18">
        <v>0.63791287500000005</v>
      </c>
      <c r="CA18">
        <v>11.699987500000001</v>
      </c>
      <c r="CB18">
        <v>35.4579375</v>
      </c>
      <c r="CC18">
        <v>3.6571850000000001</v>
      </c>
      <c r="CD18">
        <v>3.5925549999999999</v>
      </c>
      <c r="CE18">
        <v>27.367687499999999</v>
      </c>
      <c r="CF18">
        <v>27.063600000000001</v>
      </c>
      <c r="CG18">
        <v>1200</v>
      </c>
      <c r="CH18">
        <v>0.49998462500000002</v>
      </c>
      <c r="CI18">
        <v>0.50001537500000004</v>
      </c>
      <c r="CJ18">
        <v>0</v>
      </c>
      <c r="CK18">
        <v>1095.5775000000001</v>
      </c>
      <c r="CL18">
        <v>4.9990899999999998</v>
      </c>
      <c r="CM18">
        <v>11976.375</v>
      </c>
      <c r="CN18">
        <v>9557.8062499999996</v>
      </c>
      <c r="CO18">
        <v>43.186999999999998</v>
      </c>
      <c r="CP18">
        <v>45.311999999999998</v>
      </c>
      <c r="CQ18">
        <v>44</v>
      </c>
      <c r="CR18">
        <v>44.125</v>
      </c>
      <c r="CS18">
        <v>44.686999999999998</v>
      </c>
      <c r="CT18">
        <v>597.4837500000001</v>
      </c>
      <c r="CU18">
        <v>597.51875000000007</v>
      </c>
      <c r="CV18">
        <v>0</v>
      </c>
      <c r="CW18">
        <v>1665765384.8</v>
      </c>
      <c r="CX18">
        <v>0</v>
      </c>
      <c r="CY18">
        <v>1665765113.0999999</v>
      </c>
      <c r="CZ18" t="s">
        <v>356</v>
      </c>
      <c r="DA18">
        <v>1665765113.0999999</v>
      </c>
      <c r="DB18">
        <v>1665765111.5999999</v>
      </c>
      <c r="DC18">
        <v>8</v>
      </c>
      <c r="DD18">
        <v>-0.245</v>
      </c>
      <c r="DE18">
        <v>-2.5999999999999999E-2</v>
      </c>
      <c r="DF18">
        <v>-1.129</v>
      </c>
      <c r="DG18">
        <v>0.20499999999999999</v>
      </c>
      <c r="DH18">
        <v>412</v>
      </c>
      <c r="DI18">
        <v>36</v>
      </c>
      <c r="DJ18">
        <v>0.91</v>
      </c>
      <c r="DK18">
        <v>0.26</v>
      </c>
      <c r="DL18">
        <v>0.84028422365853661</v>
      </c>
      <c r="DM18">
        <v>-4.033495950104526</v>
      </c>
      <c r="DN18">
        <v>0.61036248670022586</v>
      </c>
      <c r="DO18">
        <v>0</v>
      </c>
      <c r="DP18">
        <v>0.62103380487804871</v>
      </c>
      <c r="DQ18">
        <v>2.834406271776984E-2</v>
      </c>
      <c r="DR18">
        <v>8.9443218674891394E-3</v>
      </c>
      <c r="DS18">
        <v>1</v>
      </c>
      <c r="DT18">
        <v>0</v>
      </c>
      <c r="DU18">
        <v>0</v>
      </c>
      <c r="DV18">
        <v>0</v>
      </c>
      <c r="DW18">
        <v>-1</v>
      </c>
      <c r="DX18">
        <v>1</v>
      </c>
      <c r="DY18">
        <v>2</v>
      </c>
      <c r="DZ18" t="s">
        <v>357</v>
      </c>
      <c r="EA18">
        <v>3.2955399999999999</v>
      </c>
      <c r="EB18">
        <v>2.6252599999999999</v>
      </c>
      <c r="EC18">
        <v>3.8112900000000002E-3</v>
      </c>
      <c r="ED18">
        <v>4.0474700000000001E-3</v>
      </c>
      <c r="EE18">
        <v>0.14488300000000001</v>
      </c>
      <c r="EF18">
        <v>0.141711</v>
      </c>
      <c r="EG18">
        <v>30156.400000000001</v>
      </c>
      <c r="EH18">
        <v>30756.1</v>
      </c>
      <c r="EI18">
        <v>28168.1</v>
      </c>
      <c r="EJ18">
        <v>29728.7</v>
      </c>
      <c r="EK18">
        <v>33082.1</v>
      </c>
      <c r="EL18">
        <v>35439.699999999997</v>
      </c>
      <c r="EM18">
        <v>39695.599999999999</v>
      </c>
      <c r="EN18">
        <v>42523.1</v>
      </c>
      <c r="EO18">
        <v>2.1875</v>
      </c>
      <c r="EP18">
        <v>2.1335199999999999</v>
      </c>
      <c r="EQ18">
        <v>7.6524900000000007E-2</v>
      </c>
      <c r="ER18">
        <v>0</v>
      </c>
      <c r="ES18">
        <v>32.283900000000003</v>
      </c>
      <c r="ET18">
        <v>999.9</v>
      </c>
      <c r="EU18">
        <v>55.5</v>
      </c>
      <c r="EV18">
        <v>40.799999999999997</v>
      </c>
      <c r="EW18">
        <v>42.378500000000003</v>
      </c>
      <c r="EX18">
        <v>57.264699999999998</v>
      </c>
      <c r="EY18">
        <v>-1.6466400000000001</v>
      </c>
      <c r="EZ18">
        <v>2</v>
      </c>
      <c r="FA18">
        <v>0.54995899999999998</v>
      </c>
      <c r="FB18">
        <v>0.84472999999999998</v>
      </c>
      <c r="FC18">
        <v>20.2698</v>
      </c>
      <c r="FD18">
        <v>5.2183400000000004</v>
      </c>
      <c r="FE18">
        <v>12.004</v>
      </c>
      <c r="FF18">
        <v>4.9857500000000003</v>
      </c>
      <c r="FG18">
        <v>3.2845</v>
      </c>
      <c r="FH18">
        <v>7896.2</v>
      </c>
      <c r="FI18">
        <v>9999</v>
      </c>
      <c r="FJ18">
        <v>9999</v>
      </c>
      <c r="FK18">
        <v>561</v>
      </c>
      <c r="FL18">
        <v>1.8658399999999999</v>
      </c>
      <c r="FM18">
        <v>1.8622000000000001</v>
      </c>
      <c r="FN18">
        <v>1.8643099999999999</v>
      </c>
      <c r="FO18">
        <v>1.8603499999999999</v>
      </c>
      <c r="FP18">
        <v>1.86111</v>
      </c>
      <c r="FQ18">
        <v>1.8601399999999999</v>
      </c>
      <c r="FR18">
        <v>1.86188</v>
      </c>
      <c r="FS18">
        <v>1.8584799999999999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-1.075</v>
      </c>
      <c r="GH18">
        <v>0.20799999999999999</v>
      </c>
      <c r="GI18">
        <v>-1.070346792845744</v>
      </c>
      <c r="GJ18">
        <v>-4.1205714796583209E-4</v>
      </c>
      <c r="GK18">
        <v>7.7744911336874259E-7</v>
      </c>
      <c r="GL18">
        <v>-3.0144991668536769E-10</v>
      </c>
      <c r="GM18">
        <v>-0.1158602512650415</v>
      </c>
      <c r="GN18">
        <v>4.3598202540073173E-3</v>
      </c>
      <c r="GO18">
        <v>2.9285056325319391E-4</v>
      </c>
      <c r="GP18">
        <v>-4.5385929978810709E-6</v>
      </c>
      <c r="GQ18">
        <v>2</v>
      </c>
      <c r="GR18">
        <v>2069</v>
      </c>
      <c r="GS18">
        <v>4</v>
      </c>
      <c r="GT18">
        <v>38</v>
      </c>
      <c r="GU18">
        <v>4.4000000000000004</v>
      </c>
      <c r="GV18">
        <v>4.5</v>
      </c>
      <c r="GW18">
        <v>0.18676799999999999</v>
      </c>
      <c r="GX18">
        <v>2.7221700000000002</v>
      </c>
      <c r="GY18">
        <v>2.04834</v>
      </c>
      <c r="GZ18">
        <v>2.6000999999999999</v>
      </c>
      <c r="HA18">
        <v>2.1972700000000001</v>
      </c>
      <c r="HB18">
        <v>2.34863</v>
      </c>
      <c r="HC18">
        <v>43.399099999999997</v>
      </c>
      <c r="HD18">
        <v>13.9306</v>
      </c>
      <c r="HE18">
        <v>18</v>
      </c>
      <c r="HF18">
        <v>686.14300000000003</v>
      </c>
      <c r="HG18">
        <v>712.53</v>
      </c>
      <c r="HH18">
        <v>30.999500000000001</v>
      </c>
      <c r="HI18">
        <v>34.251800000000003</v>
      </c>
      <c r="HJ18">
        <v>29.9998</v>
      </c>
      <c r="HK18">
        <v>34.1751</v>
      </c>
      <c r="HL18">
        <v>34.166499999999999</v>
      </c>
      <c r="HM18">
        <v>3.8491399999999998</v>
      </c>
      <c r="HN18">
        <v>20.991399999999999</v>
      </c>
      <c r="HO18">
        <v>69.640600000000006</v>
      </c>
      <c r="HP18">
        <v>31</v>
      </c>
      <c r="HQ18">
        <v>26.740300000000001</v>
      </c>
      <c r="HR18">
        <v>35.558500000000002</v>
      </c>
      <c r="HS18">
        <v>99.161699999999996</v>
      </c>
      <c r="HT18">
        <v>98.578400000000002</v>
      </c>
    </row>
    <row r="19" spans="1:228" x14ac:dyDescent="0.2">
      <c r="A19">
        <v>4</v>
      </c>
      <c r="B19">
        <v>1665765383.5999999</v>
      </c>
      <c r="C19">
        <v>12</v>
      </c>
      <c r="D19" t="s">
        <v>366</v>
      </c>
      <c r="E19" t="s">
        <v>367</v>
      </c>
      <c r="F19">
        <v>4</v>
      </c>
      <c r="G19">
        <v>1665765381.5999999</v>
      </c>
      <c r="H19">
        <f t="shared" si="0"/>
        <v>6.9532427693191716E-4</v>
      </c>
      <c r="I19">
        <f t="shared" si="1"/>
        <v>0.69532427693191712</v>
      </c>
      <c r="J19">
        <f t="shared" si="2"/>
        <v>-1.0658554768372377</v>
      </c>
      <c r="K19">
        <f t="shared" si="3"/>
        <v>12.967928571428571</v>
      </c>
      <c r="L19">
        <f t="shared" si="4"/>
        <v>51.134978552076618</v>
      </c>
      <c r="M19">
        <f t="shared" si="5"/>
        <v>5.1860460355622395</v>
      </c>
      <c r="N19">
        <f t="shared" si="6"/>
        <v>1.3151912147341713</v>
      </c>
      <c r="O19">
        <f t="shared" si="7"/>
        <v>4.4078354187994703E-2</v>
      </c>
      <c r="P19">
        <f t="shared" si="8"/>
        <v>2.7703571321020291</v>
      </c>
      <c r="Q19">
        <f t="shared" si="9"/>
        <v>4.3692415687798448E-2</v>
      </c>
      <c r="R19">
        <f t="shared" si="10"/>
        <v>2.7342153076905844E-2</v>
      </c>
      <c r="S19">
        <f t="shared" si="11"/>
        <v>226.12522247859215</v>
      </c>
      <c r="T19">
        <f t="shared" si="12"/>
        <v>34.7707479702947</v>
      </c>
      <c r="U19">
        <f t="shared" si="13"/>
        <v>33.521771428571427</v>
      </c>
      <c r="V19">
        <f t="shared" si="14"/>
        <v>5.2021240736798369</v>
      </c>
      <c r="W19">
        <f t="shared" si="15"/>
        <v>70.16973780755373</v>
      </c>
      <c r="X19">
        <f t="shared" si="16"/>
        <v>3.6586440394554511</v>
      </c>
      <c r="Y19">
        <f t="shared" si="17"/>
        <v>5.2139913212866533</v>
      </c>
      <c r="Z19">
        <f t="shared" si="18"/>
        <v>1.5434800342243857</v>
      </c>
      <c r="AA19">
        <f t="shared" si="19"/>
        <v>-30.663800612697546</v>
      </c>
      <c r="AB19">
        <f t="shared" si="20"/>
        <v>6.0809022437408791</v>
      </c>
      <c r="AC19">
        <f t="shared" si="21"/>
        <v>0.50537526176860559</v>
      </c>
      <c r="AD19">
        <f t="shared" si="22"/>
        <v>202.04769937140406</v>
      </c>
      <c r="AE19">
        <f t="shared" si="23"/>
        <v>3.5479389940614783</v>
      </c>
      <c r="AF19">
        <f t="shared" si="24"/>
        <v>0.72297181191580462</v>
      </c>
      <c r="AG19">
        <f t="shared" si="25"/>
        <v>-1.0658554768372377</v>
      </c>
      <c r="AH19">
        <v>16.408582021337839</v>
      </c>
      <c r="AI19">
        <v>14.54110484848484</v>
      </c>
      <c r="AJ19">
        <v>0.70908564539214036</v>
      </c>
      <c r="AK19">
        <v>66.616070625786293</v>
      </c>
      <c r="AL19">
        <f t="shared" si="26"/>
        <v>0.69532427693191712</v>
      </c>
      <c r="AM19">
        <v>35.442472386697183</v>
      </c>
      <c r="AN19">
        <v>36.064661470588227</v>
      </c>
      <c r="AO19">
        <v>-6.5142249681568454E-4</v>
      </c>
      <c r="AP19">
        <v>87.478479371058</v>
      </c>
      <c r="AQ19">
        <v>10</v>
      </c>
      <c r="AR19">
        <v>2</v>
      </c>
      <c r="AS19">
        <f t="shared" si="27"/>
        <v>1</v>
      </c>
      <c r="AT19">
        <f t="shared" si="28"/>
        <v>0</v>
      </c>
      <c r="AU19">
        <f t="shared" si="29"/>
        <v>47326.037874242473</v>
      </c>
      <c r="AV19">
        <f t="shared" si="30"/>
        <v>1200.0542857142859</v>
      </c>
      <c r="AW19">
        <f t="shared" si="31"/>
        <v>1025.9712779681824</v>
      </c>
      <c r="AX19">
        <f t="shared" si="32"/>
        <v>0.85493738923444851</v>
      </c>
      <c r="AY19">
        <f t="shared" si="33"/>
        <v>0.18842916122248574</v>
      </c>
      <c r="AZ19">
        <v>6</v>
      </c>
      <c r="BA19">
        <v>0.5</v>
      </c>
      <c r="BB19" t="s">
        <v>355</v>
      </c>
      <c r="BC19">
        <v>2</v>
      </c>
      <c r="BD19" t="b">
        <v>1</v>
      </c>
      <c r="BE19">
        <v>1665765381.5999999</v>
      </c>
      <c r="BF19">
        <v>12.967928571428571</v>
      </c>
      <c r="BG19">
        <v>16.251685714285721</v>
      </c>
      <c r="BH19">
        <v>36.074628571428569</v>
      </c>
      <c r="BI19">
        <v>35.431328571428573</v>
      </c>
      <c r="BJ19">
        <v>14.043900000000001</v>
      </c>
      <c r="BK19">
        <v>35.866799999999998</v>
      </c>
      <c r="BL19">
        <v>649.9837142857142</v>
      </c>
      <c r="BM19">
        <v>101.31871428571429</v>
      </c>
      <c r="BN19">
        <v>0.1000441142857143</v>
      </c>
      <c r="BO19">
        <v>33.562485714285721</v>
      </c>
      <c r="BP19">
        <v>33.521771428571427</v>
      </c>
      <c r="BQ19">
        <v>999.89999999999986</v>
      </c>
      <c r="BR19">
        <v>0</v>
      </c>
      <c r="BS19">
        <v>0</v>
      </c>
      <c r="BT19">
        <v>9000.2657142857151</v>
      </c>
      <c r="BU19">
        <v>0</v>
      </c>
      <c r="BV19">
        <v>373.65014285714278</v>
      </c>
      <c r="BW19">
        <v>-3.283765714285714</v>
      </c>
      <c r="BX19">
        <v>13.45322857142857</v>
      </c>
      <c r="BY19">
        <v>16.84862857142857</v>
      </c>
      <c r="BZ19">
        <v>0.643285</v>
      </c>
      <c r="CA19">
        <v>16.251685714285721</v>
      </c>
      <c r="CB19">
        <v>35.431328571428573</v>
      </c>
      <c r="CC19">
        <v>3.6550385714285709</v>
      </c>
      <c r="CD19">
        <v>3.5898599999999998</v>
      </c>
      <c r="CE19">
        <v>27.357671428571429</v>
      </c>
      <c r="CF19">
        <v>27.050828571428561</v>
      </c>
      <c r="CG19">
        <v>1200.0542857142859</v>
      </c>
      <c r="CH19">
        <v>0.50000342857142854</v>
      </c>
      <c r="CI19">
        <v>0.49999657142857151</v>
      </c>
      <c r="CJ19">
        <v>0</v>
      </c>
      <c r="CK19">
        <v>1095.747142857143</v>
      </c>
      <c r="CL19">
        <v>4.9990899999999998</v>
      </c>
      <c r="CM19">
        <v>11955.857142857139</v>
      </c>
      <c r="CN19">
        <v>9558.294285714288</v>
      </c>
      <c r="CO19">
        <v>43.186999999999998</v>
      </c>
      <c r="CP19">
        <v>45.311999999999998</v>
      </c>
      <c r="CQ19">
        <v>44</v>
      </c>
      <c r="CR19">
        <v>44.125</v>
      </c>
      <c r="CS19">
        <v>44.686999999999998</v>
      </c>
      <c r="CT19">
        <v>597.5328571428571</v>
      </c>
      <c r="CU19">
        <v>597.52285714285711</v>
      </c>
      <c r="CV19">
        <v>0</v>
      </c>
      <c r="CW19">
        <v>1665765389</v>
      </c>
      <c r="CX19">
        <v>0</v>
      </c>
      <c r="CY19">
        <v>1665765113.0999999</v>
      </c>
      <c r="CZ19" t="s">
        <v>356</v>
      </c>
      <c r="DA19">
        <v>1665765113.0999999</v>
      </c>
      <c r="DB19">
        <v>1665765111.5999999</v>
      </c>
      <c r="DC19">
        <v>8</v>
      </c>
      <c r="DD19">
        <v>-0.245</v>
      </c>
      <c r="DE19">
        <v>-2.5999999999999999E-2</v>
      </c>
      <c r="DF19">
        <v>-1.129</v>
      </c>
      <c r="DG19">
        <v>0.20499999999999999</v>
      </c>
      <c r="DH19">
        <v>412</v>
      </c>
      <c r="DI19">
        <v>36</v>
      </c>
      <c r="DJ19">
        <v>0.91</v>
      </c>
      <c r="DK19">
        <v>0.26</v>
      </c>
      <c r="DL19">
        <v>0.18176957925000001</v>
      </c>
      <c r="DM19">
        <v>-12.683598575347091</v>
      </c>
      <c r="DN19">
        <v>1.469497534009363</v>
      </c>
      <c r="DO19">
        <v>0</v>
      </c>
      <c r="DP19">
        <v>0.62497612499999999</v>
      </c>
      <c r="DQ19">
        <v>9.6776409005627201E-2</v>
      </c>
      <c r="DR19">
        <v>1.288950054538091E-2</v>
      </c>
      <c r="DS19">
        <v>1</v>
      </c>
      <c r="DT19">
        <v>0</v>
      </c>
      <c r="DU19">
        <v>0</v>
      </c>
      <c r="DV19">
        <v>0</v>
      </c>
      <c r="DW19">
        <v>-1</v>
      </c>
      <c r="DX19">
        <v>1</v>
      </c>
      <c r="DY19">
        <v>2</v>
      </c>
      <c r="DZ19" t="s">
        <v>357</v>
      </c>
      <c r="EA19">
        <v>3.2957100000000001</v>
      </c>
      <c r="EB19">
        <v>2.6252300000000002</v>
      </c>
      <c r="EC19">
        <v>4.5884599999999999E-3</v>
      </c>
      <c r="ED19">
        <v>5.5070199999999996E-3</v>
      </c>
      <c r="EE19">
        <v>0.14482600000000001</v>
      </c>
      <c r="EF19">
        <v>0.14168600000000001</v>
      </c>
      <c r="EG19">
        <v>30133</v>
      </c>
      <c r="EH19">
        <v>30711.599999999999</v>
      </c>
      <c r="EI19">
        <v>28168.1</v>
      </c>
      <c r="EJ19">
        <v>29729.1</v>
      </c>
      <c r="EK19">
        <v>33084.199999999997</v>
      </c>
      <c r="EL19">
        <v>35441.4</v>
      </c>
      <c r="EM19">
        <v>39695.4</v>
      </c>
      <c r="EN19">
        <v>42523.7</v>
      </c>
      <c r="EO19">
        <v>2.1880999999999999</v>
      </c>
      <c r="EP19">
        <v>2.1334499999999998</v>
      </c>
      <c r="EQ19">
        <v>7.6763300000000007E-2</v>
      </c>
      <c r="ER19">
        <v>0</v>
      </c>
      <c r="ES19">
        <v>32.268900000000002</v>
      </c>
      <c r="ET19">
        <v>999.9</v>
      </c>
      <c r="EU19">
        <v>55.5</v>
      </c>
      <c r="EV19">
        <v>40.799999999999997</v>
      </c>
      <c r="EW19">
        <v>42.380400000000002</v>
      </c>
      <c r="EX19">
        <v>56.664700000000003</v>
      </c>
      <c r="EY19">
        <v>-1.7267600000000001</v>
      </c>
      <c r="EZ19">
        <v>2</v>
      </c>
      <c r="FA19">
        <v>0.54998499999999995</v>
      </c>
      <c r="FB19">
        <v>0.84278600000000004</v>
      </c>
      <c r="FC19">
        <v>20.2699</v>
      </c>
      <c r="FD19">
        <v>5.2181899999999999</v>
      </c>
      <c r="FE19">
        <v>12.004</v>
      </c>
      <c r="FF19">
        <v>4.9861500000000003</v>
      </c>
      <c r="FG19">
        <v>3.2845</v>
      </c>
      <c r="FH19">
        <v>7896.6</v>
      </c>
      <c r="FI19">
        <v>9999</v>
      </c>
      <c r="FJ19">
        <v>9999</v>
      </c>
      <c r="FK19">
        <v>561</v>
      </c>
      <c r="FL19">
        <v>1.8658399999999999</v>
      </c>
      <c r="FM19">
        <v>1.86219</v>
      </c>
      <c r="FN19">
        <v>1.8643099999999999</v>
      </c>
      <c r="FO19">
        <v>1.86036</v>
      </c>
      <c r="FP19">
        <v>1.86111</v>
      </c>
      <c r="FQ19">
        <v>1.8601399999999999</v>
      </c>
      <c r="FR19">
        <v>1.86188</v>
      </c>
      <c r="FS19">
        <v>1.85846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-1.0760000000000001</v>
      </c>
      <c r="GH19">
        <v>0.20780000000000001</v>
      </c>
      <c r="GI19">
        <v>-1.070346792845744</v>
      </c>
      <c r="GJ19">
        <v>-4.1205714796583209E-4</v>
      </c>
      <c r="GK19">
        <v>7.7744911336874259E-7</v>
      </c>
      <c r="GL19">
        <v>-3.0144991668536769E-10</v>
      </c>
      <c r="GM19">
        <v>-0.1158602512650415</v>
      </c>
      <c r="GN19">
        <v>4.3598202540073173E-3</v>
      </c>
      <c r="GO19">
        <v>2.9285056325319391E-4</v>
      </c>
      <c r="GP19">
        <v>-4.5385929978810709E-6</v>
      </c>
      <c r="GQ19">
        <v>2</v>
      </c>
      <c r="GR19">
        <v>2069</v>
      </c>
      <c r="GS19">
        <v>4</v>
      </c>
      <c r="GT19">
        <v>38</v>
      </c>
      <c r="GU19">
        <v>4.5</v>
      </c>
      <c r="GV19">
        <v>4.5</v>
      </c>
      <c r="GW19">
        <v>0.20507800000000001</v>
      </c>
      <c r="GX19">
        <v>2.7148400000000001</v>
      </c>
      <c r="GY19">
        <v>2.04834</v>
      </c>
      <c r="GZ19">
        <v>2.6013199999999999</v>
      </c>
      <c r="HA19">
        <v>2.1972700000000001</v>
      </c>
      <c r="HB19">
        <v>2.34375</v>
      </c>
      <c r="HC19">
        <v>43.399099999999997</v>
      </c>
      <c r="HD19">
        <v>13.9306</v>
      </c>
      <c r="HE19">
        <v>18</v>
      </c>
      <c r="HF19">
        <v>686.61400000000003</v>
      </c>
      <c r="HG19">
        <v>712.42499999999995</v>
      </c>
      <c r="HH19">
        <v>30.999500000000001</v>
      </c>
      <c r="HI19">
        <v>34.248699999999999</v>
      </c>
      <c r="HJ19">
        <v>29.9999</v>
      </c>
      <c r="HK19">
        <v>34.173000000000002</v>
      </c>
      <c r="HL19">
        <v>34.163400000000003</v>
      </c>
      <c r="HM19">
        <v>4.2023799999999998</v>
      </c>
      <c r="HN19">
        <v>20.703499999999998</v>
      </c>
      <c r="HO19">
        <v>69.640600000000006</v>
      </c>
      <c r="HP19">
        <v>31</v>
      </c>
      <c r="HQ19">
        <v>33.421500000000002</v>
      </c>
      <c r="HR19">
        <v>35.575099999999999</v>
      </c>
      <c r="HS19">
        <v>99.1614</v>
      </c>
      <c r="HT19">
        <v>98.579800000000006</v>
      </c>
    </row>
    <row r="20" spans="1:228" x14ac:dyDescent="0.2">
      <c r="A20">
        <v>5</v>
      </c>
      <c r="B20">
        <v>1665765387.5999999</v>
      </c>
      <c r="C20">
        <v>16</v>
      </c>
      <c r="D20" t="s">
        <v>368</v>
      </c>
      <c r="E20" t="s">
        <v>369</v>
      </c>
      <c r="F20">
        <v>4</v>
      </c>
      <c r="G20">
        <v>1665765385.2874999</v>
      </c>
      <c r="H20">
        <f t="shared" si="0"/>
        <v>6.6316005772411204E-4</v>
      </c>
      <c r="I20">
        <f t="shared" si="1"/>
        <v>0.66316005772411202</v>
      </c>
      <c r="J20">
        <f t="shared" si="2"/>
        <v>-0.9898661091864227</v>
      </c>
      <c r="K20">
        <f t="shared" si="3"/>
        <v>16.045212500000002</v>
      </c>
      <c r="L20">
        <f t="shared" si="4"/>
        <v>53.047913352701897</v>
      </c>
      <c r="M20">
        <f t="shared" si="5"/>
        <v>5.3800346394621261</v>
      </c>
      <c r="N20">
        <f t="shared" si="6"/>
        <v>1.6272798229326391</v>
      </c>
      <c r="O20">
        <f t="shared" si="7"/>
        <v>4.2113600462738335E-2</v>
      </c>
      <c r="P20">
        <f t="shared" si="8"/>
        <v>2.7689339372271431</v>
      </c>
      <c r="Q20">
        <f t="shared" si="9"/>
        <v>4.1760972957240509E-2</v>
      </c>
      <c r="R20">
        <f t="shared" si="10"/>
        <v>2.6132044046493108E-2</v>
      </c>
      <c r="S20">
        <f t="shared" si="11"/>
        <v>226.12298091072495</v>
      </c>
      <c r="T20">
        <f t="shared" si="12"/>
        <v>34.774798962456387</v>
      </c>
      <c r="U20">
        <f t="shared" si="13"/>
        <v>33.505574999999993</v>
      </c>
      <c r="V20">
        <f t="shared" si="14"/>
        <v>5.1974097355395923</v>
      </c>
      <c r="W20">
        <f t="shared" si="15"/>
        <v>70.162808564284731</v>
      </c>
      <c r="X20">
        <f t="shared" si="16"/>
        <v>3.6572008464741739</v>
      </c>
      <c r="Y20">
        <f t="shared" si="17"/>
        <v>5.2124493322176022</v>
      </c>
      <c r="Z20">
        <f t="shared" si="18"/>
        <v>1.5402088890654184</v>
      </c>
      <c r="AA20">
        <f t="shared" si="19"/>
        <v>-29.245358545633341</v>
      </c>
      <c r="AB20">
        <f t="shared" si="20"/>
        <v>7.7065163166294095</v>
      </c>
      <c r="AC20">
        <f t="shared" si="21"/>
        <v>0.64073960917201345</v>
      </c>
      <c r="AD20">
        <f t="shared" si="22"/>
        <v>205.22487829089303</v>
      </c>
      <c r="AE20">
        <f t="shared" si="23"/>
        <v>5.5916806056969763</v>
      </c>
      <c r="AF20">
        <f t="shared" si="24"/>
        <v>0.6910415146483464</v>
      </c>
      <c r="AG20">
        <f t="shared" si="25"/>
        <v>-0.9898661091864227</v>
      </c>
      <c r="AH20">
        <v>21.965487359009199</v>
      </c>
      <c r="AI20">
        <v>18.56545696969696</v>
      </c>
      <c r="AJ20">
        <v>1.0675600758449191</v>
      </c>
      <c r="AK20">
        <v>66.616070625786293</v>
      </c>
      <c r="AL20">
        <f t="shared" si="26"/>
        <v>0.66316005772411202</v>
      </c>
      <c r="AM20">
        <v>35.429619289457953</v>
      </c>
      <c r="AN20">
        <v>36.059323529411763</v>
      </c>
      <c r="AO20">
        <v>-7.4076607623563577E-3</v>
      </c>
      <c r="AP20">
        <v>87.478479371058</v>
      </c>
      <c r="AQ20">
        <v>10</v>
      </c>
      <c r="AR20">
        <v>2</v>
      </c>
      <c r="AS20">
        <f t="shared" si="27"/>
        <v>1</v>
      </c>
      <c r="AT20">
        <f t="shared" si="28"/>
        <v>0</v>
      </c>
      <c r="AU20">
        <f t="shared" si="29"/>
        <v>47287.738090705738</v>
      </c>
      <c r="AV20">
        <f t="shared" si="30"/>
        <v>1200.0387499999999</v>
      </c>
      <c r="AW20">
        <f t="shared" si="31"/>
        <v>1025.9583512490801</v>
      </c>
      <c r="AX20">
        <f t="shared" si="32"/>
        <v>0.85493768534481096</v>
      </c>
      <c r="AY20">
        <f t="shared" si="33"/>
        <v>0.18842973271548519</v>
      </c>
      <c r="AZ20">
        <v>6</v>
      </c>
      <c r="BA20">
        <v>0.5</v>
      </c>
      <c r="BB20" t="s">
        <v>355</v>
      </c>
      <c r="BC20">
        <v>2</v>
      </c>
      <c r="BD20" t="b">
        <v>1</v>
      </c>
      <c r="BE20">
        <v>1665765385.2874999</v>
      </c>
      <c r="BF20">
        <v>16.045212500000002</v>
      </c>
      <c r="BG20">
        <v>21.21715</v>
      </c>
      <c r="BH20">
        <v>36.060524999999998</v>
      </c>
      <c r="BI20">
        <v>35.445625</v>
      </c>
      <c r="BJ20">
        <v>17.122387499999999</v>
      </c>
      <c r="BK20">
        <v>35.852800000000002</v>
      </c>
      <c r="BL20">
        <v>649.98099999999999</v>
      </c>
      <c r="BM20">
        <v>101.3185</v>
      </c>
      <c r="BN20">
        <v>9.9902712500000004E-2</v>
      </c>
      <c r="BO20">
        <v>33.557200000000002</v>
      </c>
      <c r="BP20">
        <v>33.505574999999993</v>
      </c>
      <c r="BQ20">
        <v>999.9</v>
      </c>
      <c r="BR20">
        <v>0</v>
      </c>
      <c r="BS20">
        <v>0</v>
      </c>
      <c r="BT20">
        <v>8992.7325000000019</v>
      </c>
      <c r="BU20">
        <v>0</v>
      </c>
      <c r="BV20">
        <v>370.50237499999997</v>
      </c>
      <c r="BW20">
        <v>-5.1719299999999997</v>
      </c>
      <c r="BX20">
        <v>16.645462500000001</v>
      </c>
      <c r="BY20">
        <v>21.996849999999998</v>
      </c>
      <c r="BZ20">
        <v>0.61486812499999999</v>
      </c>
      <c r="CA20">
        <v>21.21715</v>
      </c>
      <c r="CB20">
        <v>35.445625</v>
      </c>
      <c r="CC20">
        <v>3.6535975000000001</v>
      </c>
      <c r="CD20">
        <v>3.5913012499999999</v>
      </c>
      <c r="CE20">
        <v>27.350950000000001</v>
      </c>
      <c r="CF20">
        <v>27.057662499999999</v>
      </c>
      <c r="CG20">
        <v>1200.0387499999999</v>
      </c>
      <c r="CH20">
        <v>0.49999325000000011</v>
      </c>
      <c r="CI20">
        <v>0.50000674999999994</v>
      </c>
      <c r="CJ20">
        <v>0</v>
      </c>
      <c r="CK20">
        <v>1095.6375</v>
      </c>
      <c r="CL20">
        <v>4.9990899999999998</v>
      </c>
      <c r="CM20">
        <v>11972.65</v>
      </c>
      <c r="CN20">
        <v>9558.14</v>
      </c>
      <c r="CO20">
        <v>43.186999999999998</v>
      </c>
      <c r="CP20">
        <v>45.311999999999998</v>
      </c>
      <c r="CQ20">
        <v>44</v>
      </c>
      <c r="CR20">
        <v>44.125</v>
      </c>
      <c r="CS20">
        <v>44.686999999999998</v>
      </c>
      <c r="CT20">
        <v>597.51375000000007</v>
      </c>
      <c r="CU20">
        <v>597.52749999999992</v>
      </c>
      <c r="CV20">
        <v>0</v>
      </c>
      <c r="CW20">
        <v>1665765393.2</v>
      </c>
      <c r="CX20">
        <v>0</v>
      </c>
      <c r="CY20">
        <v>1665765113.0999999</v>
      </c>
      <c r="CZ20" t="s">
        <v>356</v>
      </c>
      <c r="DA20">
        <v>1665765113.0999999</v>
      </c>
      <c r="DB20">
        <v>1665765111.5999999</v>
      </c>
      <c r="DC20">
        <v>8</v>
      </c>
      <c r="DD20">
        <v>-0.245</v>
      </c>
      <c r="DE20">
        <v>-2.5999999999999999E-2</v>
      </c>
      <c r="DF20">
        <v>-1.129</v>
      </c>
      <c r="DG20">
        <v>0.20499999999999999</v>
      </c>
      <c r="DH20">
        <v>412</v>
      </c>
      <c r="DI20">
        <v>36</v>
      </c>
      <c r="DJ20">
        <v>0.91</v>
      </c>
      <c r="DK20">
        <v>0.26</v>
      </c>
      <c r="DL20">
        <v>-1.11661163</v>
      </c>
      <c r="DM20">
        <v>-23.24338864808362</v>
      </c>
      <c r="DN20">
        <v>2.4268230120956211</v>
      </c>
      <c r="DO20">
        <v>0</v>
      </c>
      <c r="DP20">
        <v>0.62517582926829274</v>
      </c>
      <c r="DQ20">
        <v>5.4902801393727003E-2</v>
      </c>
      <c r="DR20">
        <v>1.4231977648946721E-2</v>
      </c>
      <c r="DS20">
        <v>1</v>
      </c>
      <c r="DT20">
        <v>0</v>
      </c>
      <c r="DU20">
        <v>0</v>
      </c>
      <c r="DV20">
        <v>0</v>
      </c>
      <c r="DW20">
        <v>-1</v>
      </c>
      <c r="DX20">
        <v>1</v>
      </c>
      <c r="DY20">
        <v>2</v>
      </c>
      <c r="DZ20" t="s">
        <v>357</v>
      </c>
      <c r="EA20">
        <v>3.2954400000000001</v>
      </c>
      <c r="EB20">
        <v>2.6251099999999998</v>
      </c>
      <c r="EC20">
        <v>5.7723899999999996E-3</v>
      </c>
      <c r="ED20">
        <v>7.1797600000000003E-3</v>
      </c>
      <c r="EE20">
        <v>0.144814</v>
      </c>
      <c r="EF20">
        <v>0.141766</v>
      </c>
      <c r="EG20">
        <v>30097.200000000001</v>
      </c>
      <c r="EH20">
        <v>30659.7</v>
      </c>
      <c r="EI20">
        <v>28168.1</v>
      </c>
      <c r="EJ20">
        <v>29728.9</v>
      </c>
      <c r="EK20">
        <v>33084.9</v>
      </c>
      <c r="EL20">
        <v>35437.800000000003</v>
      </c>
      <c r="EM20">
        <v>39695.5</v>
      </c>
      <c r="EN20">
        <v>42523.3</v>
      </c>
      <c r="EO20">
        <v>2.18797</v>
      </c>
      <c r="EP20">
        <v>2.1337199999999998</v>
      </c>
      <c r="EQ20">
        <v>7.72476E-2</v>
      </c>
      <c r="ER20">
        <v>0</v>
      </c>
      <c r="ES20">
        <v>32.254600000000003</v>
      </c>
      <c r="ET20">
        <v>999.9</v>
      </c>
      <c r="EU20">
        <v>55.5</v>
      </c>
      <c r="EV20">
        <v>40.799999999999997</v>
      </c>
      <c r="EW20">
        <v>42.3795</v>
      </c>
      <c r="EX20">
        <v>57.174700000000001</v>
      </c>
      <c r="EY20">
        <v>-1.60256</v>
      </c>
      <c r="EZ20">
        <v>2</v>
      </c>
      <c r="FA20">
        <v>0.54996699999999998</v>
      </c>
      <c r="FB20">
        <v>0.84133999999999998</v>
      </c>
      <c r="FC20">
        <v>20.2699</v>
      </c>
      <c r="FD20">
        <v>5.2187900000000003</v>
      </c>
      <c r="FE20">
        <v>12.004</v>
      </c>
      <c r="FF20">
        <v>4.9858000000000002</v>
      </c>
      <c r="FG20">
        <v>3.2845</v>
      </c>
      <c r="FH20">
        <v>7896.6</v>
      </c>
      <c r="FI20">
        <v>9999</v>
      </c>
      <c r="FJ20">
        <v>9999</v>
      </c>
      <c r="FK20">
        <v>561</v>
      </c>
      <c r="FL20">
        <v>1.8658399999999999</v>
      </c>
      <c r="FM20">
        <v>1.86219</v>
      </c>
      <c r="FN20">
        <v>1.8643099999999999</v>
      </c>
      <c r="FO20">
        <v>1.8603499999999999</v>
      </c>
      <c r="FP20">
        <v>1.86111</v>
      </c>
      <c r="FQ20">
        <v>1.86016</v>
      </c>
      <c r="FR20">
        <v>1.86188</v>
      </c>
      <c r="FS20">
        <v>1.8584700000000001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-1.0780000000000001</v>
      </c>
      <c r="GH20">
        <v>0.2077</v>
      </c>
      <c r="GI20">
        <v>-1.070346792845744</v>
      </c>
      <c r="GJ20">
        <v>-4.1205714796583209E-4</v>
      </c>
      <c r="GK20">
        <v>7.7744911336874259E-7</v>
      </c>
      <c r="GL20">
        <v>-3.0144991668536769E-10</v>
      </c>
      <c r="GM20">
        <v>-0.1158602512650415</v>
      </c>
      <c r="GN20">
        <v>4.3598202540073173E-3</v>
      </c>
      <c r="GO20">
        <v>2.9285056325319391E-4</v>
      </c>
      <c r="GP20">
        <v>-4.5385929978810709E-6</v>
      </c>
      <c r="GQ20">
        <v>2</v>
      </c>
      <c r="GR20">
        <v>2069</v>
      </c>
      <c r="GS20">
        <v>4</v>
      </c>
      <c r="GT20">
        <v>38</v>
      </c>
      <c r="GU20">
        <v>4.5999999999999996</v>
      </c>
      <c r="GV20">
        <v>4.5999999999999996</v>
      </c>
      <c r="GW20">
        <v>0.223389</v>
      </c>
      <c r="GX20">
        <v>2.7124000000000001</v>
      </c>
      <c r="GY20">
        <v>2.04834</v>
      </c>
      <c r="GZ20">
        <v>2.6000999999999999</v>
      </c>
      <c r="HA20">
        <v>2.1972700000000001</v>
      </c>
      <c r="HB20">
        <v>2.3571800000000001</v>
      </c>
      <c r="HC20">
        <v>43.399099999999997</v>
      </c>
      <c r="HD20">
        <v>13.9306</v>
      </c>
      <c r="HE20">
        <v>18</v>
      </c>
      <c r="HF20">
        <v>686.48500000000001</v>
      </c>
      <c r="HG20">
        <v>712.66300000000001</v>
      </c>
      <c r="HH20">
        <v>30.999600000000001</v>
      </c>
      <c r="HI20">
        <v>34.245600000000003</v>
      </c>
      <c r="HJ20">
        <v>29.9999</v>
      </c>
      <c r="HK20">
        <v>34.170499999999997</v>
      </c>
      <c r="HL20">
        <v>34.161900000000003</v>
      </c>
      <c r="HM20">
        <v>4.5811200000000003</v>
      </c>
      <c r="HN20">
        <v>20.703499999999998</v>
      </c>
      <c r="HO20">
        <v>69.640600000000006</v>
      </c>
      <c r="HP20">
        <v>31</v>
      </c>
      <c r="HQ20">
        <v>40.105800000000002</v>
      </c>
      <c r="HR20">
        <v>35.588099999999997</v>
      </c>
      <c r="HS20">
        <v>99.161500000000004</v>
      </c>
      <c r="HT20">
        <v>98.578800000000001</v>
      </c>
    </row>
    <row r="21" spans="1:228" x14ac:dyDescent="0.2">
      <c r="A21">
        <v>6</v>
      </c>
      <c r="B21">
        <v>1665765391.5999999</v>
      </c>
      <c r="C21">
        <v>20</v>
      </c>
      <c r="D21" t="s">
        <v>370</v>
      </c>
      <c r="E21" t="s">
        <v>371</v>
      </c>
      <c r="F21">
        <v>4</v>
      </c>
      <c r="G21">
        <v>1665765389.5999999</v>
      </c>
      <c r="H21">
        <f t="shared" si="0"/>
        <v>6.8504642574911806E-4</v>
      </c>
      <c r="I21">
        <f t="shared" si="1"/>
        <v>0.68504642574911812</v>
      </c>
      <c r="J21">
        <f t="shared" si="2"/>
        <v>-0.81051412924831912</v>
      </c>
      <c r="K21">
        <f t="shared" si="3"/>
        <v>20.830300000000001</v>
      </c>
      <c r="L21">
        <f t="shared" si="4"/>
        <v>49.953505377596372</v>
      </c>
      <c r="M21">
        <f t="shared" si="5"/>
        <v>5.0662941143186941</v>
      </c>
      <c r="N21">
        <f t="shared" si="6"/>
        <v>2.1126130286909337</v>
      </c>
      <c r="O21">
        <f t="shared" si="7"/>
        <v>4.3519767123101738E-2</v>
      </c>
      <c r="P21">
        <f t="shared" si="8"/>
        <v>2.7676050920611917</v>
      </c>
      <c r="Q21">
        <f t="shared" si="9"/>
        <v>4.3143132625241054E-2</v>
      </c>
      <c r="R21">
        <f t="shared" si="10"/>
        <v>2.6998025204181375E-2</v>
      </c>
      <c r="S21">
        <f t="shared" si="11"/>
        <v>226.12459676341356</v>
      </c>
      <c r="T21">
        <f t="shared" si="12"/>
        <v>34.768848683491058</v>
      </c>
      <c r="U21">
        <f t="shared" si="13"/>
        <v>33.506742857142861</v>
      </c>
      <c r="V21">
        <f t="shared" si="14"/>
        <v>5.1977495425041838</v>
      </c>
      <c r="W21">
        <f t="shared" si="15"/>
        <v>70.173661873938116</v>
      </c>
      <c r="X21">
        <f t="shared" si="16"/>
        <v>3.657658378032064</v>
      </c>
      <c r="Y21">
        <f t="shared" si="17"/>
        <v>5.2122951551292589</v>
      </c>
      <c r="Z21">
        <f t="shared" si="18"/>
        <v>1.5400911644721198</v>
      </c>
      <c r="AA21">
        <f t="shared" si="19"/>
        <v>-30.210547375536105</v>
      </c>
      <c r="AB21">
        <f t="shared" si="20"/>
        <v>7.4496986343219991</v>
      </c>
      <c r="AC21">
        <f t="shared" si="21"/>
        <v>0.61968645826412794</v>
      </c>
      <c r="AD21">
        <f t="shared" si="22"/>
        <v>203.98343448046361</v>
      </c>
      <c r="AE21">
        <f t="shared" si="23"/>
        <v>7.3295535957752236</v>
      </c>
      <c r="AF21">
        <f t="shared" si="24"/>
        <v>0.68784570985946769</v>
      </c>
      <c r="AG21">
        <f t="shared" si="25"/>
        <v>-0.81051412924831912</v>
      </c>
      <c r="AH21">
        <v>28.11312180187144</v>
      </c>
      <c r="AI21">
        <v>23.579425454545451</v>
      </c>
      <c r="AJ21">
        <v>1.3038230357290961</v>
      </c>
      <c r="AK21">
        <v>66.616070625786293</v>
      </c>
      <c r="AL21">
        <f t="shared" si="26"/>
        <v>0.68504642574911812</v>
      </c>
      <c r="AM21">
        <v>35.45672156255668</v>
      </c>
      <c r="AN21">
        <v>36.06677294117646</v>
      </c>
      <c r="AO21">
        <v>-9.631604637812514E-5</v>
      </c>
      <c r="AP21">
        <v>87.478479371058</v>
      </c>
      <c r="AQ21">
        <v>10</v>
      </c>
      <c r="AR21">
        <v>2</v>
      </c>
      <c r="AS21">
        <f t="shared" si="27"/>
        <v>1</v>
      </c>
      <c r="AT21">
        <f t="shared" si="28"/>
        <v>0</v>
      </c>
      <c r="AU21">
        <f t="shared" si="29"/>
        <v>47251.319109948192</v>
      </c>
      <c r="AV21">
        <f t="shared" si="30"/>
        <v>1200.04</v>
      </c>
      <c r="AW21">
        <f t="shared" si="31"/>
        <v>1025.9601351105771</v>
      </c>
      <c r="AX21">
        <f t="shared" si="32"/>
        <v>0.85493828131610372</v>
      </c>
      <c r="AY21">
        <f t="shared" si="33"/>
        <v>0.18843088294007998</v>
      </c>
      <c r="AZ21">
        <v>6</v>
      </c>
      <c r="BA21">
        <v>0.5</v>
      </c>
      <c r="BB21" t="s">
        <v>355</v>
      </c>
      <c r="BC21">
        <v>2</v>
      </c>
      <c r="BD21" t="b">
        <v>1</v>
      </c>
      <c r="BE21">
        <v>1665765389.5999999</v>
      </c>
      <c r="BF21">
        <v>20.830300000000001</v>
      </c>
      <c r="BG21">
        <v>27.609185714285719</v>
      </c>
      <c r="BH21">
        <v>36.064399999999999</v>
      </c>
      <c r="BI21">
        <v>35.452371428571432</v>
      </c>
      <c r="BJ21">
        <v>21.909328571428571</v>
      </c>
      <c r="BK21">
        <v>35.856642857142859</v>
      </c>
      <c r="BL21">
        <v>650.00785714285723</v>
      </c>
      <c r="BM21">
        <v>101.3201428571429</v>
      </c>
      <c r="BN21">
        <v>0.10004929999999999</v>
      </c>
      <c r="BO21">
        <v>33.556671428571427</v>
      </c>
      <c r="BP21">
        <v>33.506742857142861</v>
      </c>
      <c r="BQ21">
        <v>999.89999999999986</v>
      </c>
      <c r="BR21">
        <v>0</v>
      </c>
      <c r="BS21">
        <v>0</v>
      </c>
      <c r="BT21">
        <v>8985.5385714285712</v>
      </c>
      <c r="BU21">
        <v>0</v>
      </c>
      <c r="BV21">
        <v>376.38799999999992</v>
      </c>
      <c r="BW21">
        <v>-6.7788785714285709</v>
      </c>
      <c r="BX21">
        <v>21.609642857142859</v>
      </c>
      <c r="BY21">
        <v>28.62397142857143</v>
      </c>
      <c r="BZ21">
        <v>0.61202257142857142</v>
      </c>
      <c r="CA21">
        <v>27.609185714285719</v>
      </c>
      <c r="CB21">
        <v>35.452371428571432</v>
      </c>
      <c r="CC21">
        <v>3.6540528571428581</v>
      </c>
      <c r="CD21">
        <v>3.5920414285714291</v>
      </c>
      <c r="CE21">
        <v>27.35304285714286</v>
      </c>
      <c r="CF21">
        <v>27.061171428571431</v>
      </c>
      <c r="CG21">
        <v>1200.04</v>
      </c>
      <c r="CH21">
        <v>0.4999737142857143</v>
      </c>
      <c r="CI21">
        <v>0.50002628571428576</v>
      </c>
      <c r="CJ21">
        <v>0</v>
      </c>
      <c r="CK21">
        <v>1095.588571428571</v>
      </c>
      <c r="CL21">
        <v>4.9990899999999998</v>
      </c>
      <c r="CM21">
        <v>11979.62857142857</v>
      </c>
      <c r="CN21">
        <v>9558.0785714285703</v>
      </c>
      <c r="CO21">
        <v>43.186999999999998</v>
      </c>
      <c r="CP21">
        <v>45.276571428571437</v>
      </c>
      <c r="CQ21">
        <v>44</v>
      </c>
      <c r="CR21">
        <v>44.125</v>
      </c>
      <c r="CS21">
        <v>44.686999999999998</v>
      </c>
      <c r="CT21">
        <v>597.4899999999999</v>
      </c>
      <c r="CU21">
        <v>597.55142857142857</v>
      </c>
      <c r="CV21">
        <v>0</v>
      </c>
      <c r="CW21">
        <v>1665765396.8</v>
      </c>
      <c r="CX21">
        <v>0</v>
      </c>
      <c r="CY21">
        <v>1665765113.0999999</v>
      </c>
      <c r="CZ21" t="s">
        <v>356</v>
      </c>
      <c r="DA21">
        <v>1665765113.0999999</v>
      </c>
      <c r="DB21">
        <v>1665765111.5999999</v>
      </c>
      <c r="DC21">
        <v>8</v>
      </c>
      <c r="DD21">
        <v>-0.245</v>
      </c>
      <c r="DE21">
        <v>-2.5999999999999999E-2</v>
      </c>
      <c r="DF21">
        <v>-1.129</v>
      </c>
      <c r="DG21">
        <v>0.20499999999999999</v>
      </c>
      <c r="DH21">
        <v>412</v>
      </c>
      <c r="DI21">
        <v>36</v>
      </c>
      <c r="DJ21">
        <v>0.91</v>
      </c>
      <c r="DK21">
        <v>0.26</v>
      </c>
      <c r="DL21">
        <v>-2.6148541665853648</v>
      </c>
      <c r="DM21">
        <v>-29.05810282285713</v>
      </c>
      <c r="DN21">
        <v>2.9001246873183768</v>
      </c>
      <c r="DO21">
        <v>0</v>
      </c>
      <c r="DP21">
        <v>0.62398004878048774</v>
      </c>
      <c r="DQ21">
        <v>-2.6013135888502611E-2</v>
      </c>
      <c r="DR21">
        <v>1.5509366993343271E-2</v>
      </c>
      <c r="DS21">
        <v>1</v>
      </c>
      <c r="DT21">
        <v>0</v>
      </c>
      <c r="DU21">
        <v>0</v>
      </c>
      <c r="DV21">
        <v>0</v>
      </c>
      <c r="DW21">
        <v>-1</v>
      </c>
      <c r="DX21">
        <v>1</v>
      </c>
      <c r="DY21">
        <v>2</v>
      </c>
      <c r="DZ21" t="s">
        <v>357</v>
      </c>
      <c r="EA21">
        <v>3.2955899999999998</v>
      </c>
      <c r="EB21">
        <v>2.6250800000000001</v>
      </c>
      <c r="EC21">
        <v>7.2310300000000003E-3</v>
      </c>
      <c r="ED21">
        <v>8.9665600000000002E-3</v>
      </c>
      <c r="EE21">
        <v>0.14482600000000001</v>
      </c>
      <c r="EF21">
        <v>0.14177500000000001</v>
      </c>
      <c r="EG21">
        <v>30052.9</v>
      </c>
      <c r="EH21">
        <v>30604.1</v>
      </c>
      <c r="EI21">
        <v>28167.9</v>
      </c>
      <c r="EJ21">
        <v>29728.400000000001</v>
      </c>
      <c r="EK21">
        <v>33084</v>
      </c>
      <c r="EL21">
        <v>35437.1</v>
      </c>
      <c r="EM21">
        <v>39694.9</v>
      </c>
      <c r="EN21">
        <v>42522.8</v>
      </c>
      <c r="EO21">
        <v>2.1885500000000002</v>
      </c>
      <c r="EP21">
        <v>2.1338499999999998</v>
      </c>
      <c r="EQ21">
        <v>7.8111899999999998E-2</v>
      </c>
      <c r="ER21">
        <v>0</v>
      </c>
      <c r="ES21">
        <v>32.241799999999998</v>
      </c>
      <c r="ET21">
        <v>999.9</v>
      </c>
      <c r="EU21">
        <v>55.5</v>
      </c>
      <c r="EV21">
        <v>40.799999999999997</v>
      </c>
      <c r="EW21">
        <v>42.376800000000003</v>
      </c>
      <c r="EX21">
        <v>56.7547</v>
      </c>
      <c r="EY21">
        <v>-1.50641</v>
      </c>
      <c r="EZ21">
        <v>2</v>
      </c>
      <c r="FA21">
        <v>0.54941300000000004</v>
      </c>
      <c r="FB21">
        <v>0.84093700000000005</v>
      </c>
      <c r="FC21">
        <v>20.27</v>
      </c>
      <c r="FD21">
        <v>5.2180400000000002</v>
      </c>
      <c r="FE21">
        <v>12.004</v>
      </c>
      <c r="FF21">
        <v>4.9859</v>
      </c>
      <c r="FG21">
        <v>3.2845</v>
      </c>
      <c r="FH21">
        <v>7896.6</v>
      </c>
      <c r="FI21">
        <v>9999</v>
      </c>
      <c r="FJ21">
        <v>9999</v>
      </c>
      <c r="FK21">
        <v>561</v>
      </c>
      <c r="FL21">
        <v>1.8658399999999999</v>
      </c>
      <c r="FM21">
        <v>1.86222</v>
      </c>
      <c r="FN21">
        <v>1.8643000000000001</v>
      </c>
      <c r="FO21">
        <v>1.8603499999999999</v>
      </c>
      <c r="FP21">
        <v>1.8611</v>
      </c>
      <c r="FQ21">
        <v>1.86016</v>
      </c>
      <c r="FR21">
        <v>1.86188</v>
      </c>
      <c r="FS21">
        <v>1.8584700000000001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-1.08</v>
      </c>
      <c r="GH21">
        <v>0.2077</v>
      </c>
      <c r="GI21">
        <v>-1.070346792845744</v>
      </c>
      <c r="GJ21">
        <v>-4.1205714796583209E-4</v>
      </c>
      <c r="GK21">
        <v>7.7744911336874259E-7</v>
      </c>
      <c r="GL21">
        <v>-3.0144991668536769E-10</v>
      </c>
      <c r="GM21">
        <v>-0.1158602512650415</v>
      </c>
      <c r="GN21">
        <v>4.3598202540073173E-3</v>
      </c>
      <c r="GO21">
        <v>2.9285056325319391E-4</v>
      </c>
      <c r="GP21">
        <v>-4.5385929978810709E-6</v>
      </c>
      <c r="GQ21">
        <v>2</v>
      </c>
      <c r="GR21">
        <v>2069</v>
      </c>
      <c r="GS21">
        <v>4</v>
      </c>
      <c r="GT21">
        <v>38</v>
      </c>
      <c r="GU21">
        <v>4.5999999999999996</v>
      </c>
      <c r="GV21">
        <v>4.7</v>
      </c>
      <c r="GW21">
        <v>0.24292</v>
      </c>
      <c r="GX21">
        <v>2.7050800000000002</v>
      </c>
      <c r="GY21">
        <v>2.04834</v>
      </c>
      <c r="GZ21">
        <v>2.6000999999999999</v>
      </c>
      <c r="HA21">
        <v>2.1972700000000001</v>
      </c>
      <c r="HB21">
        <v>2.36816</v>
      </c>
      <c r="HC21">
        <v>43.371899999999997</v>
      </c>
      <c r="HD21">
        <v>13.9306</v>
      </c>
      <c r="HE21">
        <v>18</v>
      </c>
      <c r="HF21">
        <v>686.93399999999997</v>
      </c>
      <c r="HG21">
        <v>712.75300000000004</v>
      </c>
      <c r="HH21">
        <v>30.9998</v>
      </c>
      <c r="HI21">
        <v>34.243200000000002</v>
      </c>
      <c r="HJ21">
        <v>29.9999</v>
      </c>
      <c r="HK21">
        <v>34.168199999999999</v>
      </c>
      <c r="HL21">
        <v>34.159599999999998</v>
      </c>
      <c r="HM21">
        <v>4.9771299999999998</v>
      </c>
      <c r="HN21">
        <v>20.413</v>
      </c>
      <c r="HO21">
        <v>69.640600000000006</v>
      </c>
      <c r="HP21">
        <v>31</v>
      </c>
      <c r="HQ21">
        <v>46.788499999999999</v>
      </c>
      <c r="HR21">
        <v>35.596499999999999</v>
      </c>
      <c r="HS21">
        <v>99.160399999999996</v>
      </c>
      <c r="HT21">
        <v>98.577500000000001</v>
      </c>
    </row>
    <row r="22" spans="1:228" x14ac:dyDescent="0.2">
      <c r="A22">
        <v>7</v>
      </c>
      <c r="B22">
        <v>1665765395.5999999</v>
      </c>
      <c r="C22">
        <v>24</v>
      </c>
      <c r="D22" t="s">
        <v>372</v>
      </c>
      <c r="E22" t="s">
        <v>373</v>
      </c>
      <c r="F22">
        <v>4</v>
      </c>
      <c r="G22">
        <v>1665765393.2874999</v>
      </c>
      <c r="H22">
        <f t="shared" si="0"/>
        <v>6.8351235614002703E-4</v>
      </c>
      <c r="I22">
        <f t="shared" si="1"/>
        <v>0.68351235614002703</v>
      </c>
      <c r="J22">
        <f t="shared" si="2"/>
        <v>-0.76864921958851562</v>
      </c>
      <c r="K22">
        <f t="shared" si="3"/>
        <v>25.728525000000001</v>
      </c>
      <c r="L22">
        <f t="shared" si="4"/>
        <v>53.222990437674056</v>
      </c>
      <c r="M22">
        <f t="shared" si="5"/>
        <v>5.3979508450431251</v>
      </c>
      <c r="N22">
        <f t="shared" si="6"/>
        <v>2.6094233361069392</v>
      </c>
      <c r="O22">
        <f t="shared" si="7"/>
        <v>4.3481605727246887E-2</v>
      </c>
      <c r="P22">
        <f t="shared" si="8"/>
        <v>2.7761218277938164</v>
      </c>
      <c r="Q22">
        <f t="shared" si="9"/>
        <v>4.3106771098548873E-2</v>
      </c>
      <c r="R22">
        <f t="shared" si="10"/>
        <v>2.6975139891370202E-2</v>
      </c>
      <c r="S22">
        <f t="shared" si="11"/>
        <v>226.1125361107097</v>
      </c>
      <c r="T22">
        <f t="shared" si="12"/>
        <v>34.763887994999997</v>
      </c>
      <c r="U22">
        <f t="shared" si="13"/>
        <v>33.499474999999997</v>
      </c>
      <c r="V22">
        <f t="shared" si="14"/>
        <v>5.1956351557124698</v>
      </c>
      <c r="W22">
        <f t="shared" si="15"/>
        <v>70.181052751867128</v>
      </c>
      <c r="X22">
        <f t="shared" si="16"/>
        <v>3.6576605373051492</v>
      </c>
      <c r="Y22">
        <f t="shared" si="17"/>
        <v>5.2117493167810007</v>
      </c>
      <c r="Z22">
        <f t="shared" si="18"/>
        <v>1.5379746184073206</v>
      </c>
      <c r="AA22">
        <f t="shared" si="19"/>
        <v>-30.142894905775194</v>
      </c>
      <c r="AB22">
        <f t="shared" si="20"/>
        <v>8.2802869398951291</v>
      </c>
      <c r="AC22">
        <f t="shared" si="21"/>
        <v>0.68663330668174205</v>
      </c>
      <c r="AD22">
        <f t="shared" si="22"/>
        <v>204.93656145151138</v>
      </c>
      <c r="AE22">
        <f t="shared" si="23"/>
        <v>8.2439482671329873</v>
      </c>
      <c r="AF22">
        <f t="shared" si="24"/>
        <v>0.64456959138448955</v>
      </c>
      <c r="AG22">
        <f t="shared" si="25"/>
        <v>-0.76864921958851562</v>
      </c>
      <c r="AH22">
        <v>34.570404600451248</v>
      </c>
      <c r="AI22">
        <v>29.3400606060606</v>
      </c>
      <c r="AJ22">
        <v>1.464890809703151</v>
      </c>
      <c r="AK22">
        <v>66.616070625786293</v>
      </c>
      <c r="AL22">
        <f t="shared" si="26"/>
        <v>0.68351235614002703</v>
      </c>
      <c r="AM22">
        <v>35.457498415236032</v>
      </c>
      <c r="AN22">
        <v>36.067146176470558</v>
      </c>
      <c r="AO22">
        <v>-2.6326721106700998E-4</v>
      </c>
      <c r="AP22">
        <v>87.478479371058</v>
      </c>
      <c r="AQ22">
        <v>10</v>
      </c>
      <c r="AR22">
        <v>2</v>
      </c>
      <c r="AS22">
        <f t="shared" si="27"/>
        <v>1</v>
      </c>
      <c r="AT22">
        <f t="shared" si="28"/>
        <v>0</v>
      </c>
      <c r="AU22">
        <f t="shared" si="29"/>
        <v>47485.789491692929</v>
      </c>
      <c r="AV22">
        <f t="shared" si="30"/>
        <v>1199.97875</v>
      </c>
      <c r="AW22">
        <f t="shared" si="31"/>
        <v>1025.9075010936319</v>
      </c>
      <c r="AX22">
        <f t="shared" si="32"/>
        <v>0.85493805710612125</v>
      </c>
      <c r="AY22">
        <f t="shared" si="33"/>
        <v>0.18843045021481397</v>
      </c>
      <c r="AZ22">
        <v>6</v>
      </c>
      <c r="BA22">
        <v>0.5</v>
      </c>
      <c r="BB22" t="s">
        <v>355</v>
      </c>
      <c r="BC22">
        <v>2</v>
      </c>
      <c r="BD22" t="b">
        <v>1</v>
      </c>
      <c r="BE22">
        <v>1665765393.2874999</v>
      </c>
      <c r="BF22">
        <v>25.728525000000001</v>
      </c>
      <c r="BG22">
        <v>33.354399999999998</v>
      </c>
      <c r="BH22">
        <v>36.063987500000003</v>
      </c>
      <c r="BI22">
        <v>35.490400000000001</v>
      </c>
      <c r="BJ22">
        <v>26.809374999999999</v>
      </c>
      <c r="BK22">
        <v>35.856250000000003</v>
      </c>
      <c r="BL22">
        <v>649.93450000000007</v>
      </c>
      <c r="BM22">
        <v>101.32174999999999</v>
      </c>
      <c r="BN22">
        <v>9.9662074999999989E-2</v>
      </c>
      <c r="BO22">
        <v>33.5548</v>
      </c>
      <c r="BP22">
        <v>33.499474999999997</v>
      </c>
      <c r="BQ22">
        <v>999.9</v>
      </c>
      <c r="BR22">
        <v>0</v>
      </c>
      <c r="BS22">
        <v>0</v>
      </c>
      <c r="BT22">
        <v>9030.6237500000007</v>
      </c>
      <c r="BU22">
        <v>0</v>
      </c>
      <c r="BV22">
        <v>386.06887499999999</v>
      </c>
      <c r="BW22">
        <v>-7.6258625000000002</v>
      </c>
      <c r="BX22">
        <v>26.691125</v>
      </c>
      <c r="BY22">
        <v>34.58175</v>
      </c>
      <c r="BZ22">
        <v>0.57359974999999996</v>
      </c>
      <c r="CA22">
        <v>33.354399999999998</v>
      </c>
      <c r="CB22">
        <v>35.490400000000001</v>
      </c>
      <c r="CC22">
        <v>3.6540662500000001</v>
      </c>
      <c r="CD22">
        <v>3.5959487499999998</v>
      </c>
      <c r="CE22">
        <v>27.353124999999999</v>
      </c>
      <c r="CF22">
        <v>27.079687499999999</v>
      </c>
      <c r="CG22">
        <v>1199.97875</v>
      </c>
      <c r="CH22">
        <v>0.49998175</v>
      </c>
      <c r="CI22">
        <v>0.50001825</v>
      </c>
      <c r="CJ22">
        <v>0</v>
      </c>
      <c r="CK22">
        <v>1095.2075</v>
      </c>
      <c r="CL22">
        <v>4.9990899999999998</v>
      </c>
      <c r="CM22">
        <v>11995.275</v>
      </c>
      <c r="CN22">
        <v>9557.6362499999996</v>
      </c>
      <c r="CO22">
        <v>43.186999999999998</v>
      </c>
      <c r="CP22">
        <v>45.265500000000003</v>
      </c>
      <c r="CQ22">
        <v>44</v>
      </c>
      <c r="CR22">
        <v>44.109250000000003</v>
      </c>
      <c r="CS22">
        <v>44.686999999999998</v>
      </c>
      <c r="CT22">
        <v>597.46749999999997</v>
      </c>
      <c r="CU22">
        <v>597.51125000000002</v>
      </c>
      <c r="CV22">
        <v>0</v>
      </c>
      <c r="CW22">
        <v>1665765401</v>
      </c>
      <c r="CX22">
        <v>0</v>
      </c>
      <c r="CY22">
        <v>1665765113.0999999</v>
      </c>
      <c r="CZ22" t="s">
        <v>356</v>
      </c>
      <c r="DA22">
        <v>1665765113.0999999</v>
      </c>
      <c r="DB22">
        <v>1665765111.5999999</v>
      </c>
      <c r="DC22">
        <v>8</v>
      </c>
      <c r="DD22">
        <v>-0.245</v>
      </c>
      <c r="DE22">
        <v>-2.5999999999999999E-2</v>
      </c>
      <c r="DF22">
        <v>-1.129</v>
      </c>
      <c r="DG22">
        <v>0.20499999999999999</v>
      </c>
      <c r="DH22">
        <v>412</v>
      </c>
      <c r="DI22">
        <v>36</v>
      </c>
      <c r="DJ22">
        <v>0.91</v>
      </c>
      <c r="DK22">
        <v>0.26</v>
      </c>
      <c r="DL22">
        <v>-4.2014543707499996</v>
      </c>
      <c r="DM22">
        <v>-28.264853046191359</v>
      </c>
      <c r="DN22">
        <v>2.75927318393857</v>
      </c>
      <c r="DO22">
        <v>0</v>
      </c>
      <c r="DP22">
        <v>0.61908067499999997</v>
      </c>
      <c r="DQ22">
        <v>-0.19005567354596681</v>
      </c>
      <c r="DR22">
        <v>2.340099953782691E-2</v>
      </c>
      <c r="DS22">
        <v>0</v>
      </c>
      <c r="DT22">
        <v>0</v>
      </c>
      <c r="DU22">
        <v>0</v>
      </c>
      <c r="DV22">
        <v>0</v>
      </c>
      <c r="DW22">
        <v>-1</v>
      </c>
      <c r="DX22">
        <v>0</v>
      </c>
      <c r="DY22">
        <v>2</v>
      </c>
      <c r="DZ22" t="s">
        <v>374</v>
      </c>
      <c r="EA22">
        <v>3.2956599999999998</v>
      </c>
      <c r="EB22">
        <v>2.62547</v>
      </c>
      <c r="EC22">
        <v>8.8872699999999992E-3</v>
      </c>
      <c r="ED22">
        <v>1.08062E-2</v>
      </c>
      <c r="EE22">
        <v>0.14485400000000001</v>
      </c>
      <c r="EF22">
        <v>0.14191899999999999</v>
      </c>
      <c r="EG22">
        <v>30002.3</v>
      </c>
      <c r="EH22">
        <v>30547.5</v>
      </c>
      <c r="EI22">
        <v>28167.4</v>
      </c>
      <c r="EJ22">
        <v>29728.5</v>
      </c>
      <c r="EK22">
        <v>33082.800000000003</v>
      </c>
      <c r="EL22">
        <v>35431.300000000003</v>
      </c>
      <c r="EM22">
        <v>39694.5</v>
      </c>
      <c r="EN22">
        <v>42522.7</v>
      </c>
      <c r="EO22">
        <v>2.18872</v>
      </c>
      <c r="EP22">
        <v>2.1339199999999998</v>
      </c>
      <c r="EQ22">
        <v>7.7485999999999999E-2</v>
      </c>
      <c r="ER22">
        <v>0</v>
      </c>
      <c r="ES22">
        <v>32.230899999999998</v>
      </c>
      <c r="ET22">
        <v>999.9</v>
      </c>
      <c r="EU22">
        <v>55.5</v>
      </c>
      <c r="EV22">
        <v>40.799999999999997</v>
      </c>
      <c r="EW22">
        <v>42.374299999999998</v>
      </c>
      <c r="EX22">
        <v>56.454700000000003</v>
      </c>
      <c r="EY22">
        <v>-1.6346099999999999</v>
      </c>
      <c r="EZ22">
        <v>2</v>
      </c>
      <c r="FA22">
        <v>0.54957299999999998</v>
      </c>
      <c r="FB22">
        <v>0.84030000000000005</v>
      </c>
      <c r="FC22">
        <v>20.270099999999999</v>
      </c>
      <c r="FD22">
        <v>5.21624</v>
      </c>
      <c r="FE22">
        <v>12.004</v>
      </c>
      <c r="FF22">
        <v>4.9853500000000004</v>
      </c>
      <c r="FG22">
        <v>3.2845</v>
      </c>
      <c r="FH22">
        <v>7896.9</v>
      </c>
      <c r="FI22">
        <v>9999</v>
      </c>
      <c r="FJ22">
        <v>9999</v>
      </c>
      <c r="FK22">
        <v>561</v>
      </c>
      <c r="FL22">
        <v>1.8658399999999999</v>
      </c>
      <c r="FM22">
        <v>1.86222</v>
      </c>
      <c r="FN22">
        <v>1.8643000000000001</v>
      </c>
      <c r="FO22">
        <v>1.8603499999999999</v>
      </c>
      <c r="FP22">
        <v>1.8611</v>
      </c>
      <c r="FQ22">
        <v>1.86016</v>
      </c>
      <c r="FR22">
        <v>1.86188</v>
      </c>
      <c r="FS22">
        <v>1.8584799999999999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-1.0820000000000001</v>
      </c>
      <c r="GH22">
        <v>0.2079</v>
      </c>
      <c r="GI22">
        <v>-1.070346792845744</v>
      </c>
      <c r="GJ22">
        <v>-4.1205714796583209E-4</v>
      </c>
      <c r="GK22">
        <v>7.7744911336874259E-7</v>
      </c>
      <c r="GL22">
        <v>-3.0144991668536769E-10</v>
      </c>
      <c r="GM22">
        <v>-0.1158602512650415</v>
      </c>
      <c r="GN22">
        <v>4.3598202540073173E-3</v>
      </c>
      <c r="GO22">
        <v>2.9285056325319391E-4</v>
      </c>
      <c r="GP22">
        <v>-4.5385929978810709E-6</v>
      </c>
      <c r="GQ22">
        <v>2</v>
      </c>
      <c r="GR22">
        <v>2069</v>
      </c>
      <c r="GS22">
        <v>4</v>
      </c>
      <c r="GT22">
        <v>38</v>
      </c>
      <c r="GU22">
        <v>4.7</v>
      </c>
      <c r="GV22">
        <v>4.7</v>
      </c>
      <c r="GW22">
        <v>0.26367200000000002</v>
      </c>
      <c r="GX22">
        <v>2.6965300000000001</v>
      </c>
      <c r="GY22">
        <v>2.04834</v>
      </c>
      <c r="GZ22">
        <v>2.6000999999999999</v>
      </c>
      <c r="HA22">
        <v>2.1972700000000001</v>
      </c>
      <c r="HB22">
        <v>2.3584000000000001</v>
      </c>
      <c r="HC22">
        <v>43.371899999999997</v>
      </c>
      <c r="HD22">
        <v>13.9306</v>
      </c>
      <c r="HE22">
        <v>18</v>
      </c>
      <c r="HF22">
        <v>687.06299999999999</v>
      </c>
      <c r="HG22">
        <v>712.79499999999996</v>
      </c>
      <c r="HH22">
        <v>30.9998</v>
      </c>
      <c r="HI22">
        <v>34.240299999999998</v>
      </c>
      <c r="HJ22">
        <v>30.0001</v>
      </c>
      <c r="HK22">
        <v>34.166800000000002</v>
      </c>
      <c r="HL22">
        <v>34.157299999999999</v>
      </c>
      <c r="HM22">
        <v>5.3822900000000002</v>
      </c>
      <c r="HN22">
        <v>20.413</v>
      </c>
      <c r="HO22">
        <v>69.640600000000006</v>
      </c>
      <c r="HP22">
        <v>31</v>
      </c>
      <c r="HQ22">
        <v>53.477699999999999</v>
      </c>
      <c r="HR22">
        <v>35.5899</v>
      </c>
      <c r="HS22">
        <v>99.159099999999995</v>
      </c>
      <c r="HT22">
        <v>98.577500000000001</v>
      </c>
    </row>
    <row r="23" spans="1:228" x14ac:dyDescent="0.2">
      <c r="A23">
        <v>8</v>
      </c>
      <c r="B23">
        <v>1665765399.5999999</v>
      </c>
      <c r="C23">
        <v>28</v>
      </c>
      <c r="D23" t="s">
        <v>375</v>
      </c>
      <c r="E23" t="s">
        <v>376</v>
      </c>
      <c r="F23">
        <v>4</v>
      </c>
      <c r="G23">
        <v>1665765397.5999999</v>
      </c>
      <c r="H23">
        <f t="shared" si="0"/>
        <v>6.5621450698117754E-4</v>
      </c>
      <c r="I23">
        <f t="shared" si="1"/>
        <v>0.65621450698117756</v>
      </c>
      <c r="J23">
        <f t="shared" si="2"/>
        <v>-0.69177353256628349</v>
      </c>
      <c r="K23">
        <f t="shared" si="3"/>
        <v>31.988628571428571</v>
      </c>
      <c r="L23">
        <f t="shared" si="4"/>
        <v>57.477470720695777</v>
      </c>
      <c r="M23">
        <f t="shared" si="5"/>
        <v>5.8295111208927883</v>
      </c>
      <c r="N23">
        <f t="shared" si="6"/>
        <v>3.2443679873357216</v>
      </c>
      <c r="O23">
        <f t="shared" si="7"/>
        <v>4.1880661948712573E-2</v>
      </c>
      <c r="P23">
        <f t="shared" si="8"/>
        <v>2.7697635749663889</v>
      </c>
      <c r="Q23">
        <f t="shared" si="9"/>
        <v>4.1532010654078376E-2</v>
      </c>
      <c r="R23">
        <f t="shared" si="10"/>
        <v>2.5988589539210301E-2</v>
      </c>
      <c r="S23">
        <f t="shared" si="11"/>
        <v>226.12801890700203</v>
      </c>
      <c r="T23">
        <f t="shared" si="12"/>
        <v>34.770506865044069</v>
      </c>
      <c r="U23">
        <f t="shared" si="13"/>
        <v>33.488371428571433</v>
      </c>
      <c r="V23">
        <f t="shared" si="14"/>
        <v>5.192406316050068</v>
      </c>
      <c r="W23">
        <f t="shared" si="15"/>
        <v>70.236619056567477</v>
      </c>
      <c r="X23">
        <f t="shared" si="16"/>
        <v>3.6598425280530837</v>
      </c>
      <c r="Y23">
        <f t="shared" si="17"/>
        <v>5.2107327733208573</v>
      </c>
      <c r="Z23">
        <f t="shared" si="18"/>
        <v>1.5325637879969842</v>
      </c>
      <c r="AA23">
        <f t="shared" si="19"/>
        <v>-28.939059757869931</v>
      </c>
      <c r="AB23">
        <f t="shared" si="20"/>
        <v>9.398847341698767</v>
      </c>
      <c r="AC23">
        <f t="shared" si="21"/>
        <v>0.78112203875144548</v>
      </c>
      <c r="AD23">
        <f t="shared" si="22"/>
        <v>207.36892852958232</v>
      </c>
      <c r="AE23">
        <f t="shared" si="23"/>
        <v>8.9346210647843414</v>
      </c>
      <c r="AF23">
        <f t="shared" si="24"/>
        <v>0.64317133628986223</v>
      </c>
      <c r="AG23">
        <f t="shared" si="25"/>
        <v>-0.69177353256628349</v>
      </c>
      <c r="AH23">
        <v>41.193391214075383</v>
      </c>
      <c r="AI23">
        <v>35.521078181818183</v>
      </c>
      <c r="AJ23">
        <v>1.5556031092979179</v>
      </c>
      <c r="AK23">
        <v>66.616070625786293</v>
      </c>
      <c r="AL23">
        <f t="shared" si="26"/>
        <v>0.65621450698117756</v>
      </c>
      <c r="AM23">
        <v>35.51260118280446</v>
      </c>
      <c r="AN23">
        <v>36.092871176470602</v>
      </c>
      <c r="AO23">
        <v>6.6274143581807792E-4</v>
      </c>
      <c r="AP23">
        <v>87.478479371058</v>
      </c>
      <c r="AQ23">
        <v>10</v>
      </c>
      <c r="AR23">
        <v>2</v>
      </c>
      <c r="AS23">
        <f t="shared" si="27"/>
        <v>1</v>
      </c>
      <c r="AT23">
        <f t="shared" si="28"/>
        <v>0</v>
      </c>
      <c r="AU23">
        <f t="shared" si="29"/>
        <v>47311.474125403285</v>
      </c>
      <c r="AV23">
        <f t="shared" si="30"/>
        <v>1200.0671428571429</v>
      </c>
      <c r="AW23">
        <f t="shared" si="31"/>
        <v>1025.9824636823846</v>
      </c>
      <c r="AX23">
        <f t="shared" si="32"/>
        <v>0.85493755061046484</v>
      </c>
      <c r="AY23">
        <f t="shared" si="33"/>
        <v>0.18842947267819707</v>
      </c>
      <c r="AZ23">
        <v>6</v>
      </c>
      <c r="BA23">
        <v>0.5</v>
      </c>
      <c r="BB23" t="s">
        <v>355</v>
      </c>
      <c r="BC23">
        <v>2</v>
      </c>
      <c r="BD23" t="b">
        <v>1</v>
      </c>
      <c r="BE23">
        <v>1665765397.5999999</v>
      </c>
      <c r="BF23">
        <v>31.988628571428571</v>
      </c>
      <c r="BG23">
        <v>40.254114285714287</v>
      </c>
      <c r="BH23">
        <v>36.085099999999997</v>
      </c>
      <c r="BI23">
        <v>35.512885714285723</v>
      </c>
      <c r="BJ23">
        <v>33.071742857142858</v>
      </c>
      <c r="BK23">
        <v>35.877171428571437</v>
      </c>
      <c r="BL23">
        <v>650.0667142857144</v>
      </c>
      <c r="BM23">
        <v>101.3224285714286</v>
      </c>
      <c r="BN23">
        <v>0.1001122571428571</v>
      </c>
      <c r="BO23">
        <v>33.551314285714291</v>
      </c>
      <c r="BP23">
        <v>33.488371428571433</v>
      </c>
      <c r="BQ23">
        <v>999.89999999999986</v>
      </c>
      <c r="BR23">
        <v>0</v>
      </c>
      <c r="BS23">
        <v>0</v>
      </c>
      <c r="BT23">
        <v>8996.7857142857138</v>
      </c>
      <c r="BU23">
        <v>0</v>
      </c>
      <c r="BV23">
        <v>406.2795714285715</v>
      </c>
      <c r="BW23">
        <v>-8.2654985714285711</v>
      </c>
      <c r="BX23">
        <v>33.186128571428569</v>
      </c>
      <c r="BY23">
        <v>41.736285714285707</v>
      </c>
      <c r="BZ23">
        <v>0.57219471428571433</v>
      </c>
      <c r="CA23">
        <v>40.254114285714287</v>
      </c>
      <c r="CB23">
        <v>35.512885714285723</v>
      </c>
      <c r="CC23">
        <v>3.6562228571428572</v>
      </c>
      <c r="CD23">
        <v>3.598248571428571</v>
      </c>
      <c r="CE23">
        <v>27.363214285714289</v>
      </c>
      <c r="CF23">
        <v>27.090599999999998</v>
      </c>
      <c r="CG23">
        <v>1200.0671428571429</v>
      </c>
      <c r="CH23">
        <v>0.499998</v>
      </c>
      <c r="CI23">
        <v>0.50000200000000006</v>
      </c>
      <c r="CJ23">
        <v>0</v>
      </c>
      <c r="CK23">
        <v>1095.1828571428571</v>
      </c>
      <c r="CL23">
        <v>4.9990899999999998</v>
      </c>
      <c r="CM23">
        <v>12030.657142857141</v>
      </c>
      <c r="CN23">
        <v>9558.3842857142845</v>
      </c>
      <c r="CO23">
        <v>43.186999999999998</v>
      </c>
      <c r="CP23">
        <v>45.25</v>
      </c>
      <c r="CQ23">
        <v>44</v>
      </c>
      <c r="CR23">
        <v>44.098000000000013</v>
      </c>
      <c r="CS23">
        <v>44.686999999999998</v>
      </c>
      <c r="CT23">
        <v>597.5328571428571</v>
      </c>
      <c r="CU23">
        <v>597.53571428571433</v>
      </c>
      <c r="CV23">
        <v>0</v>
      </c>
      <c r="CW23">
        <v>1665765405.2</v>
      </c>
      <c r="CX23">
        <v>0</v>
      </c>
      <c r="CY23">
        <v>1665765113.0999999</v>
      </c>
      <c r="CZ23" t="s">
        <v>356</v>
      </c>
      <c r="DA23">
        <v>1665765113.0999999</v>
      </c>
      <c r="DB23">
        <v>1665765111.5999999</v>
      </c>
      <c r="DC23">
        <v>8</v>
      </c>
      <c r="DD23">
        <v>-0.245</v>
      </c>
      <c r="DE23">
        <v>-2.5999999999999999E-2</v>
      </c>
      <c r="DF23">
        <v>-1.129</v>
      </c>
      <c r="DG23">
        <v>0.20499999999999999</v>
      </c>
      <c r="DH23">
        <v>412</v>
      </c>
      <c r="DI23">
        <v>36</v>
      </c>
      <c r="DJ23">
        <v>0.91</v>
      </c>
      <c r="DK23">
        <v>0.26</v>
      </c>
      <c r="DL23">
        <v>-5.896388780487805</v>
      </c>
      <c r="DM23">
        <v>-20.458408432055741</v>
      </c>
      <c r="DN23">
        <v>2.0812097513567469</v>
      </c>
      <c r="DO23">
        <v>0</v>
      </c>
      <c r="DP23">
        <v>0.60501192682926819</v>
      </c>
      <c r="DQ23">
        <v>-0.28426651567944228</v>
      </c>
      <c r="DR23">
        <v>3.024225658149517E-2</v>
      </c>
      <c r="DS23">
        <v>0</v>
      </c>
      <c r="DT23">
        <v>0</v>
      </c>
      <c r="DU23">
        <v>0</v>
      </c>
      <c r="DV23">
        <v>0</v>
      </c>
      <c r="DW23">
        <v>-1</v>
      </c>
      <c r="DX23">
        <v>0</v>
      </c>
      <c r="DY23">
        <v>2</v>
      </c>
      <c r="DZ23" t="s">
        <v>374</v>
      </c>
      <c r="EA23">
        <v>3.2957999999999998</v>
      </c>
      <c r="EB23">
        <v>2.6253000000000002</v>
      </c>
      <c r="EC23">
        <v>1.06547E-2</v>
      </c>
      <c r="ED23">
        <v>1.26999E-2</v>
      </c>
      <c r="EE23">
        <v>0.14490500000000001</v>
      </c>
      <c r="EF23">
        <v>0.14191200000000001</v>
      </c>
      <c r="EG23">
        <v>29949.200000000001</v>
      </c>
      <c r="EH23">
        <v>30488.799999999999</v>
      </c>
      <c r="EI23">
        <v>28167.7</v>
      </c>
      <c r="EJ23">
        <v>29728.2</v>
      </c>
      <c r="EK23">
        <v>33081</v>
      </c>
      <c r="EL23">
        <v>35431.599999999999</v>
      </c>
      <c r="EM23">
        <v>39694.699999999997</v>
      </c>
      <c r="EN23">
        <v>42522.5</v>
      </c>
      <c r="EO23">
        <v>2.1887500000000002</v>
      </c>
      <c r="EP23">
        <v>2.1338200000000001</v>
      </c>
      <c r="EQ23">
        <v>7.8529100000000004E-2</v>
      </c>
      <c r="ER23">
        <v>0</v>
      </c>
      <c r="ES23">
        <v>32.219000000000001</v>
      </c>
      <c r="ET23">
        <v>999.9</v>
      </c>
      <c r="EU23">
        <v>55.5</v>
      </c>
      <c r="EV23">
        <v>40.799999999999997</v>
      </c>
      <c r="EW23">
        <v>42.377099999999999</v>
      </c>
      <c r="EX23">
        <v>57.114699999999999</v>
      </c>
      <c r="EY23">
        <v>-1.7107399999999999</v>
      </c>
      <c r="EZ23">
        <v>2</v>
      </c>
      <c r="FA23">
        <v>0.549543</v>
      </c>
      <c r="FB23">
        <v>0.83796300000000001</v>
      </c>
      <c r="FC23">
        <v>20.27</v>
      </c>
      <c r="FD23">
        <v>5.21624</v>
      </c>
      <c r="FE23">
        <v>12.004</v>
      </c>
      <c r="FF23">
        <v>4.9852499999999997</v>
      </c>
      <c r="FG23">
        <v>3.2844500000000001</v>
      </c>
      <c r="FH23">
        <v>7896.9</v>
      </c>
      <c r="FI23">
        <v>9999</v>
      </c>
      <c r="FJ23">
        <v>9999</v>
      </c>
      <c r="FK23">
        <v>561</v>
      </c>
      <c r="FL23">
        <v>1.8658399999999999</v>
      </c>
      <c r="FM23">
        <v>1.8622000000000001</v>
      </c>
      <c r="FN23">
        <v>1.86429</v>
      </c>
      <c r="FO23">
        <v>1.8603499999999999</v>
      </c>
      <c r="FP23">
        <v>1.86111</v>
      </c>
      <c r="FQ23">
        <v>1.8601399999999999</v>
      </c>
      <c r="FR23">
        <v>1.86188</v>
      </c>
      <c r="FS23">
        <v>1.8584499999999999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-1.0840000000000001</v>
      </c>
      <c r="GH23">
        <v>0.20799999999999999</v>
      </c>
      <c r="GI23">
        <v>-1.070346792845744</v>
      </c>
      <c r="GJ23">
        <v>-4.1205714796583209E-4</v>
      </c>
      <c r="GK23">
        <v>7.7744911336874259E-7</v>
      </c>
      <c r="GL23">
        <v>-3.0144991668536769E-10</v>
      </c>
      <c r="GM23">
        <v>-0.1158602512650415</v>
      </c>
      <c r="GN23">
        <v>4.3598202540073173E-3</v>
      </c>
      <c r="GO23">
        <v>2.9285056325319391E-4</v>
      </c>
      <c r="GP23">
        <v>-4.5385929978810709E-6</v>
      </c>
      <c r="GQ23">
        <v>2</v>
      </c>
      <c r="GR23">
        <v>2069</v>
      </c>
      <c r="GS23">
        <v>4</v>
      </c>
      <c r="GT23">
        <v>38</v>
      </c>
      <c r="GU23">
        <v>4.8</v>
      </c>
      <c r="GV23">
        <v>4.8</v>
      </c>
      <c r="GW23">
        <v>0.28442400000000001</v>
      </c>
      <c r="GX23">
        <v>2.6953100000000001</v>
      </c>
      <c r="GY23">
        <v>2.04834</v>
      </c>
      <c r="GZ23">
        <v>2.5988799999999999</v>
      </c>
      <c r="HA23">
        <v>2.1972700000000001</v>
      </c>
      <c r="HB23">
        <v>2.36816</v>
      </c>
      <c r="HC23">
        <v>43.371899999999997</v>
      </c>
      <c r="HD23">
        <v>13.9306</v>
      </c>
      <c r="HE23">
        <v>18</v>
      </c>
      <c r="HF23">
        <v>687.05100000000004</v>
      </c>
      <c r="HG23">
        <v>712.66899999999998</v>
      </c>
      <c r="HH23">
        <v>30.999600000000001</v>
      </c>
      <c r="HI23">
        <v>34.238</v>
      </c>
      <c r="HJ23">
        <v>30</v>
      </c>
      <c r="HK23">
        <v>34.163699999999999</v>
      </c>
      <c r="HL23">
        <v>34.154400000000003</v>
      </c>
      <c r="HM23">
        <v>5.7924899999999999</v>
      </c>
      <c r="HN23">
        <v>20.413</v>
      </c>
      <c r="HO23">
        <v>69.640600000000006</v>
      </c>
      <c r="HP23">
        <v>31</v>
      </c>
      <c r="HQ23">
        <v>60.182400000000001</v>
      </c>
      <c r="HR23">
        <v>35.5839</v>
      </c>
      <c r="HS23">
        <v>99.159800000000004</v>
      </c>
      <c r="HT23">
        <v>98.576899999999995</v>
      </c>
    </row>
    <row r="24" spans="1:228" x14ac:dyDescent="0.2">
      <c r="A24">
        <v>9</v>
      </c>
      <c r="B24">
        <v>1665765403.5999999</v>
      </c>
      <c r="C24">
        <v>32</v>
      </c>
      <c r="D24" t="s">
        <v>377</v>
      </c>
      <c r="E24" t="s">
        <v>378</v>
      </c>
      <c r="F24">
        <v>4</v>
      </c>
      <c r="G24">
        <v>1665765401.2874999</v>
      </c>
      <c r="H24">
        <f t="shared" si="0"/>
        <v>6.7611116574928351E-4</v>
      </c>
      <c r="I24">
        <f t="shared" si="1"/>
        <v>0.67611116574928354</v>
      </c>
      <c r="J24">
        <f t="shared" si="2"/>
        <v>-0.65481294290613745</v>
      </c>
      <c r="K24">
        <f t="shared" si="3"/>
        <v>37.620737499999997</v>
      </c>
      <c r="L24">
        <f t="shared" si="4"/>
        <v>60.822821861738959</v>
      </c>
      <c r="M24">
        <f t="shared" si="5"/>
        <v>6.1687356235225286</v>
      </c>
      <c r="N24">
        <f t="shared" si="6"/>
        <v>3.8155477910410251</v>
      </c>
      <c r="O24">
        <f t="shared" si="7"/>
        <v>4.3178403347129725E-2</v>
      </c>
      <c r="P24">
        <f t="shared" si="8"/>
        <v>2.7678612469411488</v>
      </c>
      <c r="Q24">
        <f t="shared" si="9"/>
        <v>4.2807661064781996E-2</v>
      </c>
      <c r="R24">
        <f t="shared" si="10"/>
        <v>2.6787832436760754E-2</v>
      </c>
      <c r="S24">
        <f t="shared" si="11"/>
        <v>226.11614207235934</v>
      </c>
      <c r="T24">
        <f t="shared" si="12"/>
        <v>34.759232614656518</v>
      </c>
      <c r="U24">
        <f t="shared" si="13"/>
        <v>33.489100000000001</v>
      </c>
      <c r="V24">
        <f t="shared" si="14"/>
        <v>5.1926181259249367</v>
      </c>
      <c r="W24">
        <f t="shared" si="15"/>
        <v>70.278208753941485</v>
      </c>
      <c r="X24">
        <f t="shared" si="16"/>
        <v>3.6606671741552255</v>
      </c>
      <c r="Y24">
        <f t="shared" si="17"/>
        <v>5.2088225341257299</v>
      </c>
      <c r="Z24">
        <f t="shared" si="18"/>
        <v>1.5319509517697112</v>
      </c>
      <c r="AA24">
        <f t="shared" si="19"/>
        <v>-29.816502409543403</v>
      </c>
      <c r="AB24">
        <f t="shared" si="20"/>
        <v>8.3060103247781676</v>
      </c>
      <c r="AC24">
        <f t="shared" si="21"/>
        <v>0.69075298375615579</v>
      </c>
      <c r="AD24">
        <f t="shared" si="22"/>
        <v>205.29640297135026</v>
      </c>
      <c r="AE24">
        <f t="shared" si="23"/>
        <v>9.3719521003640764</v>
      </c>
      <c r="AF24">
        <f t="shared" si="24"/>
        <v>0.65762974367102844</v>
      </c>
      <c r="AG24">
        <f t="shared" si="25"/>
        <v>-0.65481294290613745</v>
      </c>
      <c r="AH24">
        <v>47.995148128922843</v>
      </c>
      <c r="AI24">
        <v>41.981695151515133</v>
      </c>
      <c r="AJ24">
        <v>1.6307666739032369</v>
      </c>
      <c r="AK24">
        <v>66.616070625786293</v>
      </c>
      <c r="AL24">
        <f t="shared" si="26"/>
        <v>0.67611116574928354</v>
      </c>
      <c r="AM24">
        <v>35.511338270990088</v>
      </c>
      <c r="AN24">
        <v>36.096084117647067</v>
      </c>
      <c r="AO24">
        <v>3.1291969085712181E-3</v>
      </c>
      <c r="AP24">
        <v>87.478479371058</v>
      </c>
      <c r="AQ24">
        <v>10</v>
      </c>
      <c r="AR24">
        <v>2</v>
      </c>
      <c r="AS24">
        <f t="shared" si="27"/>
        <v>1</v>
      </c>
      <c r="AT24">
        <f t="shared" si="28"/>
        <v>0</v>
      </c>
      <c r="AU24">
        <f t="shared" si="29"/>
        <v>47260.200216964229</v>
      </c>
      <c r="AV24">
        <f t="shared" si="30"/>
        <v>1199.9925000000001</v>
      </c>
      <c r="AW24">
        <f t="shared" si="31"/>
        <v>1025.9197824209118</v>
      </c>
      <c r="AX24">
        <f t="shared" si="32"/>
        <v>0.85493849538302258</v>
      </c>
      <c r="AY24">
        <f t="shared" si="33"/>
        <v>0.18843129608923334</v>
      </c>
      <c r="AZ24">
        <v>6</v>
      </c>
      <c r="BA24">
        <v>0.5</v>
      </c>
      <c r="BB24" t="s">
        <v>355</v>
      </c>
      <c r="BC24">
        <v>2</v>
      </c>
      <c r="BD24" t="b">
        <v>1</v>
      </c>
      <c r="BE24">
        <v>1665765401.2874999</v>
      </c>
      <c r="BF24">
        <v>37.620737499999997</v>
      </c>
      <c r="BG24">
        <v>46.293199999999999</v>
      </c>
      <c r="BH24">
        <v>36.0936375</v>
      </c>
      <c r="BI24">
        <v>35.508600000000001</v>
      </c>
      <c r="BJ24">
        <v>38.705850000000012</v>
      </c>
      <c r="BK24">
        <v>35.885649999999998</v>
      </c>
      <c r="BL24">
        <v>650.10550000000001</v>
      </c>
      <c r="BM24">
        <v>101.32125000000001</v>
      </c>
      <c r="BN24">
        <v>0.100148</v>
      </c>
      <c r="BO24">
        <v>33.544762499999997</v>
      </c>
      <c r="BP24">
        <v>33.489100000000001</v>
      </c>
      <c r="BQ24">
        <v>999.9</v>
      </c>
      <c r="BR24">
        <v>0</v>
      </c>
      <c r="BS24">
        <v>0</v>
      </c>
      <c r="BT24">
        <v>8986.7987499999981</v>
      </c>
      <c r="BU24">
        <v>0</v>
      </c>
      <c r="BV24">
        <v>434.82437499999997</v>
      </c>
      <c r="BW24">
        <v>-8.6724824999999992</v>
      </c>
      <c r="BX24">
        <v>39.0294375</v>
      </c>
      <c r="BY24">
        <v>47.9975375</v>
      </c>
      <c r="BZ24">
        <v>0.58504012500000002</v>
      </c>
      <c r="CA24">
        <v>46.293199999999999</v>
      </c>
      <c r="CB24">
        <v>35.508600000000001</v>
      </c>
      <c r="CC24">
        <v>3.6570450000000001</v>
      </c>
      <c r="CD24">
        <v>3.5977674999999998</v>
      </c>
      <c r="CE24">
        <v>27.367012500000001</v>
      </c>
      <c r="CF24">
        <v>27.088325000000001</v>
      </c>
      <c r="CG24">
        <v>1199.9925000000001</v>
      </c>
      <c r="CH24">
        <v>0.49996762500000003</v>
      </c>
      <c r="CI24">
        <v>0.50003237499999997</v>
      </c>
      <c r="CJ24">
        <v>0</v>
      </c>
      <c r="CK24">
        <v>1094.8262500000001</v>
      </c>
      <c r="CL24">
        <v>4.9990899999999998</v>
      </c>
      <c r="CM24">
        <v>12082.55</v>
      </c>
      <c r="CN24">
        <v>9557.6937500000004</v>
      </c>
      <c r="CO24">
        <v>43.186999999999998</v>
      </c>
      <c r="CP24">
        <v>45.25</v>
      </c>
      <c r="CQ24">
        <v>44</v>
      </c>
      <c r="CR24">
        <v>44.061999999999998</v>
      </c>
      <c r="CS24">
        <v>44.671499999999988</v>
      </c>
      <c r="CT24">
        <v>597.45749999999998</v>
      </c>
      <c r="CU24">
        <v>597.53625</v>
      </c>
      <c r="CV24">
        <v>0</v>
      </c>
      <c r="CW24">
        <v>1665765408.8</v>
      </c>
      <c r="CX24">
        <v>0</v>
      </c>
      <c r="CY24">
        <v>1665765113.0999999</v>
      </c>
      <c r="CZ24" t="s">
        <v>356</v>
      </c>
      <c r="DA24">
        <v>1665765113.0999999</v>
      </c>
      <c r="DB24">
        <v>1665765111.5999999</v>
      </c>
      <c r="DC24">
        <v>8</v>
      </c>
      <c r="DD24">
        <v>-0.245</v>
      </c>
      <c r="DE24">
        <v>-2.5999999999999999E-2</v>
      </c>
      <c r="DF24">
        <v>-1.129</v>
      </c>
      <c r="DG24">
        <v>0.20499999999999999</v>
      </c>
      <c r="DH24">
        <v>412</v>
      </c>
      <c r="DI24">
        <v>36</v>
      </c>
      <c r="DJ24">
        <v>0.91</v>
      </c>
      <c r="DK24">
        <v>0.26</v>
      </c>
      <c r="DL24">
        <v>-7.0947124390243896</v>
      </c>
      <c r="DM24">
        <v>-13.87013372822301</v>
      </c>
      <c r="DN24">
        <v>1.418010851201696</v>
      </c>
      <c r="DO24">
        <v>0</v>
      </c>
      <c r="DP24">
        <v>0.59303658536585369</v>
      </c>
      <c r="DQ24">
        <v>-0.17744308013937371</v>
      </c>
      <c r="DR24">
        <v>2.3445082738880602E-2</v>
      </c>
      <c r="DS24">
        <v>0</v>
      </c>
      <c r="DT24">
        <v>0</v>
      </c>
      <c r="DU24">
        <v>0</v>
      </c>
      <c r="DV24">
        <v>0</v>
      </c>
      <c r="DW24">
        <v>-1</v>
      </c>
      <c r="DX24">
        <v>0</v>
      </c>
      <c r="DY24">
        <v>2</v>
      </c>
      <c r="DZ24" t="s">
        <v>374</v>
      </c>
      <c r="EA24">
        <v>3.2957100000000001</v>
      </c>
      <c r="EB24">
        <v>2.62534</v>
      </c>
      <c r="EC24">
        <v>1.2486199999999999E-2</v>
      </c>
      <c r="ED24">
        <v>1.45883E-2</v>
      </c>
      <c r="EE24">
        <v>0.144922</v>
      </c>
      <c r="EF24">
        <v>0.14189199999999999</v>
      </c>
      <c r="EG24">
        <v>29893.9</v>
      </c>
      <c r="EH24">
        <v>30430.1</v>
      </c>
      <c r="EI24">
        <v>28167.8</v>
      </c>
      <c r="EJ24">
        <v>29727.8</v>
      </c>
      <c r="EK24">
        <v>33080.5</v>
      </c>
      <c r="EL24">
        <v>35431.800000000003</v>
      </c>
      <c r="EM24">
        <v>39694.699999999997</v>
      </c>
      <c r="EN24">
        <v>42521.7</v>
      </c>
      <c r="EO24">
        <v>2.1888700000000001</v>
      </c>
      <c r="EP24">
        <v>2.1341000000000001</v>
      </c>
      <c r="EQ24">
        <v>7.9236899999999999E-2</v>
      </c>
      <c r="ER24">
        <v>0</v>
      </c>
      <c r="ES24">
        <v>32.203299999999999</v>
      </c>
      <c r="ET24">
        <v>999.9</v>
      </c>
      <c r="EU24">
        <v>55.5</v>
      </c>
      <c r="EV24">
        <v>40.799999999999997</v>
      </c>
      <c r="EW24">
        <v>42.372999999999998</v>
      </c>
      <c r="EX24">
        <v>57.114699999999999</v>
      </c>
      <c r="EY24">
        <v>-1.5745199999999999</v>
      </c>
      <c r="EZ24">
        <v>2</v>
      </c>
      <c r="FA24">
        <v>0.54952000000000001</v>
      </c>
      <c r="FB24">
        <v>0.83533999999999997</v>
      </c>
      <c r="FC24">
        <v>20.27</v>
      </c>
      <c r="FD24">
        <v>5.2168400000000004</v>
      </c>
      <c r="FE24">
        <v>12.004</v>
      </c>
      <c r="FF24">
        <v>4.9855999999999998</v>
      </c>
      <c r="FG24">
        <v>3.2846500000000001</v>
      </c>
      <c r="FH24">
        <v>7896.9</v>
      </c>
      <c r="FI24">
        <v>9999</v>
      </c>
      <c r="FJ24">
        <v>9999</v>
      </c>
      <c r="FK24">
        <v>561</v>
      </c>
      <c r="FL24">
        <v>1.8658399999999999</v>
      </c>
      <c r="FM24">
        <v>1.8622000000000001</v>
      </c>
      <c r="FN24">
        <v>1.8643000000000001</v>
      </c>
      <c r="FO24">
        <v>1.86036</v>
      </c>
      <c r="FP24">
        <v>1.86111</v>
      </c>
      <c r="FQ24">
        <v>1.86016</v>
      </c>
      <c r="FR24">
        <v>1.86188</v>
      </c>
      <c r="FS24">
        <v>1.8584799999999999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-1.0860000000000001</v>
      </c>
      <c r="GH24">
        <v>0.20799999999999999</v>
      </c>
      <c r="GI24">
        <v>-1.070346792845744</v>
      </c>
      <c r="GJ24">
        <v>-4.1205714796583209E-4</v>
      </c>
      <c r="GK24">
        <v>7.7744911336874259E-7</v>
      </c>
      <c r="GL24">
        <v>-3.0144991668536769E-10</v>
      </c>
      <c r="GM24">
        <v>-0.1158602512650415</v>
      </c>
      <c r="GN24">
        <v>4.3598202540073173E-3</v>
      </c>
      <c r="GO24">
        <v>2.9285056325319391E-4</v>
      </c>
      <c r="GP24">
        <v>-4.5385929978810709E-6</v>
      </c>
      <c r="GQ24">
        <v>2</v>
      </c>
      <c r="GR24">
        <v>2069</v>
      </c>
      <c r="GS24">
        <v>4</v>
      </c>
      <c r="GT24">
        <v>38</v>
      </c>
      <c r="GU24">
        <v>4.8</v>
      </c>
      <c r="GV24">
        <v>4.9000000000000004</v>
      </c>
      <c r="GW24">
        <v>0.305176</v>
      </c>
      <c r="GX24">
        <v>2.6892100000000001</v>
      </c>
      <c r="GY24">
        <v>2.04834</v>
      </c>
      <c r="GZ24">
        <v>2.6000999999999999</v>
      </c>
      <c r="HA24">
        <v>2.1972700000000001</v>
      </c>
      <c r="HB24">
        <v>2.34863</v>
      </c>
      <c r="HC24">
        <v>43.344799999999999</v>
      </c>
      <c r="HD24">
        <v>13.9306</v>
      </c>
      <c r="HE24">
        <v>18</v>
      </c>
      <c r="HF24">
        <v>687.12900000000002</v>
      </c>
      <c r="HG24">
        <v>712.88900000000001</v>
      </c>
      <c r="HH24">
        <v>30.999400000000001</v>
      </c>
      <c r="HI24">
        <v>34.234900000000003</v>
      </c>
      <c r="HJ24">
        <v>30</v>
      </c>
      <c r="HK24">
        <v>34.1614</v>
      </c>
      <c r="HL24">
        <v>34.151299999999999</v>
      </c>
      <c r="HM24">
        <v>6.2078100000000003</v>
      </c>
      <c r="HN24">
        <v>20.413</v>
      </c>
      <c r="HO24">
        <v>69.640600000000006</v>
      </c>
      <c r="HP24">
        <v>31</v>
      </c>
      <c r="HQ24">
        <v>66.869900000000001</v>
      </c>
      <c r="HR24">
        <v>35.582000000000001</v>
      </c>
      <c r="HS24">
        <v>99.159899999999993</v>
      </c>
      <c r="HT24">
        <v>98.575199999999995</v>
      </c>
    </row>
    <row r="25" spans="1:228" x14ac:dyDescent="0.2">
      <c r="A25">
        <v>10</v>
      </c>
      <c r="B25">
        <v>1665765407.5999999</v>
      </c>
      <c r="C25">
        <v>36</v>
      </c>
      <c r="D25" t="s">
        <v>379</v>
      </c>
      <c r="E25" t="s">
        <v>380</v>
      </c>
      <c r="F25">
        <v>4</v>
      </c>
      <c r="G25">
        <v>1665765405.5999999</v>
      </c>
      <c r="H25">
        <f t="shared" si="0"/>
        <v>6.7703468698379252E-4</v>
      </c>
      <c r="I25">
        <f t="shared" si="1"/>
        <v>0.67703468698379254</v>
      </c>
      <c r="J25">
        <f t="shared" si="2"/>
        <v>-0.42863920528414301</v>
      </c>
      <c r="K25">
        <f t="shared" si="3"/>
        <v>44.402585714285713</v>
      </c>
      <c r="L25">
        <f t="shared" si="4"/>
        <v>59.053658489813095</v>
      </c>
      <c r="M25">
        <f t="shared" si="5"/>
        <v>5.9891410578495918</v>
      </c>
      <c r="N25">
        <f t="shared" si="6"/>
        <v>4.5032493494368087</v>
      </c>
      <c r="O25">
        <f t="shared" si="7"/>
        <v>4.3304890667498458E-2</v>
      </c>
      <c r="P25">
        <f t="shared" si="8"/>
        <v>2.7733667451807116</v>
      </c>
      <c r="Q25">
        <f t="shared" si="9"/>
        <v>4.2932716616482104E-2</v>
      </c>
      <c r="R25">
        <f t="shared" si="10"/>
        <v>2.6866119523070491E-2</v>
      </c>
      <c r="S25">
        <f t="shared" si="11"/>
        <v>226.11974957731448</v>
      </c>
      <c r="T25">
        <f t="shared" si="12"/>
        <v>34.749906775888903</v>
      </c>
      <c r="U25">
        <f t="shared" si="13"/>
        <v>33.483414285714282</v>
      </c>
      <c r="V25">
        <f t="shared" si="14"/>
        <v>5.1909653777855915</v>
      </c>
      <c r="W25">
        <f t="shared" si="15"/>
        <v>70.319853403938069</v>
      </c>
      <c r="X25">
        <f t="shared" si="16"/>
        <v>3.6614269204176124</v>
      </c>
      <c r="Y25">
        <f t="shared" si="17"/>
        <v>5.2068181931286057</v>
      </c>
      <c r="Z25">
        <f t="shared" si="18"/>
        <v>1.5295384573679791</v>
      </c>
      <c r="AA25">
        <f t="shared" si="19"/>
        <v>-29.85722969598525</v>
      </c>
      <c r="AB25">
        <f t="shared" si="20"/>
        <v>8.144445328500229</v>
      </c>
      <c r="AC25">
        <f t="shared" si="21"/>
        <v>0.67593063006957455</v>
      </c>
      <c r="AD25">
        <f t="shared" si="22"/>
        <v>205.08289583989907</v>
      </c>
      <c r="AE25">
        <f t="shared" si="23"/>
        <v>9.7249288728206729</v>
      </c>
      <c r="AF25">
        <f t="shared" si="24"/>
        <v>0.67583535037737263</v>
      </c>
      <c r="AG25">
        <f t="shared" si="25"/>
        <v>-0.42863920528414301</v>
      </c>
      <c r="AH25">
        <v>54.827230265671069</v>
      </c>
      <c r="AI25">
        <v>48.536138787878791</v>
      </c>
      <c r="AJ25">
        <v>1.645582252193893</v>
      </c>
      <c r="AK25">
        <v>66.616070625786293</v>
      </c>
      <c r="AL25">
        <f t="shared" si="26"/>
        <v>0.67703468698379254</v>
      </c>
      <c r="AM25">
        <v>35.505709827039098</v>
      </c>
      <c r="AN25">
        <v>36.103891470588223</v>
      </c>
      <c r="AO25">
        <v>7.8513493529729593E-4</v>
      </c>
      <c r="AP25">
        <v>87.478479371058</v>
      </c>
      <c r="AQ25">
        <v>10</v>
      </c>
      <c r="AR25">
        <v>2</v>
      </c>
      <c r="AS25">
        <f t="shared" si="27"/>
        <v>1</v>
      </c>
      <c r="AT25">
        <f t="shared" si="28"/>
        <v>0</v>
      </c>
      <c r="AU25">
        <f t="shared" si="29"/>
        <v>47412.590115850369</v>
      </c>
      <c r="AV25">
        <f t="shared" si="30"/>
        <v>1200.017142857143</v>
      </c>
      <c r="AW25">
        <f t="shared" si="31"/>
        <v>1025.9403137706295</v>
      </c>
      <c r="AX25">
        <f t="shared" si="32"/>
        <v>0.85493804807483764</v>
      </c>
      <c r="AY25">
        <f t="shared" si="33"/>
        <v>0.18843043278443655</v>
      </c>
      <c r="AZ25">
        <v>6</v>
      </c>
      <c r="BA25">
        <v>0.5</v>
      </c>
      <c r="BB25" t="s">
        <v>355</v>
      </c>
      <c r="BC25">
        <v>2</v>
      </c>
      <c r="BD25" t="b">
        <v>1</v>
      </c>
      <c r="BE25">
        <v>1665765405.5999999</v>
      </c>
      <c r="BF25">
        <v>44.402585714285713</v>
      </c>
      <c r="BG25">
        <v>53.406971428571417</v>
      </c>
      <c r="BH25">
        <v>36.102114285714293</v>
      </c>
      <c r="BI25">
        <v>35.500800000000012</v>
      </c>
      <c r="BJ25">
        <v>45.490085714285719</v>
      </c>
      <c r="BK25">
        <v>35.894071428571429</v>
      </c>
      <c r="BL25">
        <v>650.01242857142859</v>
      </c>
      <c r="BM25">
        <v>101.31871428571429</v>
      </c>
      <c r="BN25">
        <v>9.9914314285714276E-2</v>
      </c>
      <c r="BO25">
        <v>33.537885714285707</v>
      </c>
      <c r="BP25">
        <v>33.483414285714282</v>
      </c>
      <c r="BQ25">
        <v>999.89999999999986</v>
      </c>
      <c r="BR25">
        <v>0</v>
      </c>
      <c r="BS25">
        <v>0</v>
      </c>
      <c r="BT25">
        <v>9016.2485714285722</v>
      </c>
      <c r="BU25">
        <v>0</v>
      </c>
      <c r="BV25">
        <v>509.61228571428558</v>
      </c>
      <c r="BW25">
        <v>-9.0043728571428581</v>
      </c>
      <c r="BX25">
        <v>46.065671428571427</v>
      </c>
      <c r="BY25">
        <v>55.372757142857147</v>
      </c>
      <c r="BZ25">
        <v>0.60130142857142854</v>
      </c>
      <c r="CA25">
        <v>53.406971428571417</v>
      </c>
      <c r="CB25">
        <v>35.500800000000012</v>
      </c>
      <c r="CC25">
        <v>3.6578314285714288</v>
      </c>
      <c r="CD25">
        <v>3.596907142857142</v>
      </c>
      <c r="CE25">
        <v>27.370699999999999</v>
      </c>
      <c r="CF25">
        <v>27.084242857142861</v>
      </c>
      <c r="CG25">
        <v>1200.017142857143</v>
      </c>
      <c r="CH25">
        <v>0.49998199999999998</v>
      </c>
      <c r="CI25">
        <v>0.50001799999999996</v>
      </c>
      <c r="CJ25">
        <v>0</v>
      </c>
      <c r="CK25">
        <v>1094.775714285714</v>
      </c>
      <c r="CL25">
        <v>4.9990899999999998</v>
      </c>
      <c r="CM25">
        <v>12240.94285714286</v>
      </c>
      <c r="CN25">
        <v>9557.94</v>
      </c>
      <c r="CO25">
        <v>43.186999999999998</v>
      </c>
      <c r="CP25">
        <v>45.25</v>
      </c>
      <c r="CQ25">
        <v>44</v>
      </c>
      <c r="CR25">
        <v>44.061999999999998</v>
      </c>
      <c r="CS25">
        <v>44.625</v>
      </c>
      <c r="CT25">
        <v>597.48857142857139</v>
      </c>
      <c r="CU25">
        <v>597.53142857142848</v>
      </c>
      <c r="CV25">
        <v>0</v>
      </c>
      <c r="CW25">
        <v>1665765413</v>
      </c>
      <c r="CX25">
        <v>0</v>
      </c>
      <c r="CY25">
        <v>1665765113.0999999</v>
      </c>
      <c r="CZ25" t="s">
        <v>356</v>
      </c>
      <c r="DA25">
        <v>1665765113.0999999</v>
      </c>
      <c r="DB25">
        <v>1665765111.5999999</v>
      </c>
      <c r="DC25">
        <v>8</v>
      </c>
      <c r="DD25">
        <v>-0.245</v>
      </c>
      <c r="DE25">
        <v>-2.5999999999999999E-2</v>
      </c>
      <c r="DF25">
        <v>-1.129</v>
      </c>
      <c r="DG25">
        <v>0.20499999999999999</v>
      </c>
      <c r="DH25">
        <v>412</v>
      </c>
      <c r="DI25">
        <v>36</v>
      </c>
      <c r="DJ25">
        <v>0.91</v>
      </c>
      <c r="DK25">
        <v>0.26</v>
      </c>
      <c r="DL25">
        <v>-7.9119421951219513</v>
      </c>
      <c r="DM25">
        <v>-9.1835262020905972</v>
      </c>
      <c r="DN25">
        <v>0.9370163968019285</v>
      </c>
      <c r="DO25">
        <v>0</v>
      </c>
      <c r="DP25">
        <v>0.5880400731707317</v>
      </c>
      <c r="DQ25">
        <v>-2.769206968641072E-2</v>
      </c>
      <c r="DR25">
        <v>1.7671552617737799E-2</v>
      </c>
      <c r="DS25">
        <v>1</v>
      </c>
      <c r="DT25">
        <v>0</v>
      </c>
      <c r="DU25">
        <v>0</v>
      </c>
      <c r="DV25">
        <v>0</v>
      </c>
      <c r="DW25">
        <v>-1</v>
      </c>
      <c r="DX25">
        <v>1</v>
      </c>
      <c r="DY25">
        <v>2</v>
      </c>
      <c r="DZ25" t="s">
        <v>357</v>
      </c>
      <c r="EA25">
        <v>3.2956099999999999</v>
      </c>
      <c r="EB25">
        <v>2.6251899999999999</v>
      </c>
      <c r="EC25">
        <v>1.43429E-2</v>
      </c>
      <c r="ED25">
        <v>1.6507399999999998E-2</v>
      </c>
      <c r="EE25">
        <v>0.14493600000000001</v>
      </c>
      <c r="EF25">
        <v>0.141873</v>
      </c>
      <c r="EG25">
        <v>29837.4</v>
      </c>
      <c r="EH25">
        <v>30371.1</v>
      </c>
      <c r="EI25">
        <v>28167.4</v>
      </c>
      <c r="EJ25">
        <v>29728</v>
      </c>
      <c r="EK25">
        <v>33079.699999999997</v>
      </c>
      <c r="EL25">
        <v>35432.800000000003</v>
      </c>
      <c r="EM25">
        <v>39694.300000000003</v>
      </c>
      <c r="EN25">
        <v>42521.8</v>
      </c>
      <c r="EO25">
        <v>2.1888999999999998</v>
      </c>
      <c r="EP25">
        <v>2.1343000000000001</v>
      </c>
      <c r="EQ25">
        <v>7.96877E-2</v>
      </c>
      <c r="ER25">
        <v>0</v>
      </c>
      <c r="ES25">
        <v>32.186700000000002</v>
      </c>
      <c r="ET25">
        <v>999.9</v>
      </c>
      <c r="EU25">
        <v>55.5</v>
      </c>
      <c r="EV25">
        <v>40.799999999999997</v>
      </c>
      <c r="EW25">
        <v>42.3782</v>
      </c>
      <c r="EX25">
        <v>56.844700000000003</v>
      </c>
      <c r="EY25">
        <v>-1.6907000000000001</v>
      </c>
      <c r="EZ25">
        <v>2</v>
      </c>
      <c r="FA25">
        <v>0.54941099999999998</v>
      </c>
      <c r="FB25">
        <v>0.83036200000000004</v>
      </c>
      <c r="FC25">
        <v>20.2699</v>
      </c>
      <c r="FD25">
        <v>5.2159399999999998</v>
      </c>
      <c r="FE25">
        <v>12.004</v>
      </c>
      <c r="FF25">
        <v>4.9852499999999997</v>
      </c>
      <c r="FG25">
        <v>3.2845</v>
      </c>
      <c r="FH25">
        <v>7897.2</v>
      </c>
      <c r="FI25">
        <v>9999</v>
      </c>
      <c r="FJ25">
        <v>9999</v>
      </c>
      <c r="FK25">
        <v>561</v>
      </c>
      <c r="FL25">
        <v>1.8658399999999999</v>
      </c>
      <c r="FM25">
        <v>1.8621799999999999</v>
      </c>
      <c r="FN25">
        <v>1.86425</v>
      </c>
      <c r="FO25">
        <v>1.8603499999999999</v>
      </c>
      <c r="FP25">
        <v>1.86111</v>
      </c>
      <c r="FQ25">
        <v>1.8601700000000001</v>
      </c>
      <c r="FR25">
        <v>1.86188</v>
      </c>
      <c r="FS25">
        <v>1.85846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-1.089</v>
      </c>
      <c r="GH25">
        <v>0.20810000000000001</v>
      </c>
      <c r="GI25">
        <v>-1.070346792845744</v>
      </c>
      <c r="GJ25">
        <v>-4.1205714796583209E-4</v>
      </c>
      <c r="GK25">
        <v>7.7744911336874259E-7</v>
      </c>
      <c r="GL25">
        <v>-3.0144991668536769E-10</v>
      </c>
      <c r="GM25">
        <v>-0.1158602512650415</v>
      </c>
      <c r="GN25">
        <v>4.3598202540073173E-3</v>
      </c>
      <c r="GO25">
        <v>2.9285056325319391E-4</v>
      </c>
      <c r="GP25">
        <v>-4.5385929978810709E-6</v>
      </c>
      <c r="GQ25">
        <v>2</v>
      </c>
      <c r="GR25">
        <v>2069</v>
      </c>
      <c r="GS25">
        <v>4</v>
      </c>
      <c r="GT25">
        <v>38</v>
      </c>
      <c r="GU25">
        <v>4.9000000000000004</v>
      </c>
      <c r="GV25">
        <v>4.9000000000000004</v>
      </c>
      <c r="GW25">
        <v>0.325928</v>
      </c>
      <c r="GX25">
        <v>2.6879900000000001</v>
      </c>
      <c r="GY25">
        <v>2.04834</v>
      </c>
      <c r="GZ25">
        <v>2.6000999999999999</v>
      </c>
      <c r="HA25">
        <v>2.1972700000000001</v>
      </c>
      <c r="HB25">
        <v>2.3547400000000001</v>
      </c>
      <c r="HC25">
        <v>43.344799999999999</v>
      </c>
      <c r="HD25">
        <v>13.921900000000001</v>
      </c>
      <c r="HE25">
        <v>18</v>
      </c>
      <c r="HF25">
        <v>687.11599999999999</v>
      </c>
      <c r="HG25">
        <v>713.03800000000001</v>
      </c>
      <c r="HH25">
        <v>30.998999999999999</v>
      </c>
      <c r="HI25">
        <v>34.232500000000002</v>
      </c>
      <c r="HJ25">
        <v>29.9999</v>
      </c>
      <c r="HK25">
        <v>34.158200000000001</v>
      </c>
      <c r="HL25">
        <v>34.148099999999999</v>
      </c>
      <c r="HM25">
        <v>6.5829000000000004</v>
      </c>
      <c r="HN25">
        <v>20.413</v>
      </c>
      <c r="HO25">
        <v>69.640600000000006</v>
      </c>
      <c r="HP25">
        <v>31</v>
      </c>
      <c r="HQ25">
        <v>73.550200000000004</v>
      </c>
      <c r="HR25">
        <v>35.476599999999998</v>
      </c>
      <c r="HS25">
        <v>99.158799999999999</v>
      </c>
      <c r="HT25">
        <v>98.575500000000005</v>
      </c>
    </row>
    <row r="26" spans="1:228" x14ac:dyDescent="0.2">
      <c r="A26">
        <v>11</v>
      </c>
      <c r="B26">
        <v>1665765411.5999999</v>
      </c>
      <c r="C26">
        <v>40</v>
      </c>
      <c r="D26" t="s">
        <v>381</v>
      </c>
      <c r="E26" t="s">
        <v>382</v>
      </c>
      <c r="F26">
        <v>4</v>
      </c>
      <c r="G26">
        <v>1665765409.2874999</v>
      </c>
      <c r="H26">
        <f t="shared" si="0"/>
        <v>6.8621330977424485E-4</v>
      </c>
      <c r="I26">
        <f t="shared" si="1"/>
        <v>0.68621330977424488</v>
      </c>
      <c r="J26">
        <f t="shared" si="2"/>
        <v>-0.30609412402305008</v>
      </c>
      <c r="K26">
        <f t="shared" si="3"/>
        <v>50.311225</v>
      </c>
      <c r="L26">
        <f t="shared" si="4"/>
        <v>60.141773632492878</v>
      </c>
      <c r="M26">
        <f t="shared" si="5"/>
        <v>6.099435577464158</v>
      </c>
      <c r="N26">
        <f t="shared" si="6"/>
        <v>5.1024447264556736</v>
      </c>
      <c r="O26">
        <f t="shared" si="7"/>
        <v>4.3980594775968676E-2</v>
      </c>
      <c r="P26">
        <f t="shared" si="8"/>
        <v>2.7707303768165712</v>
      </c>
      <c r="Q26">
        <f t="shared" si="9"/>
        <v>4.3596409510609571E-2</v>
      </c>
      <c r="R26">
        <f t="shared" si="10"/>
        <v>2.7281993626839206E-2</v>
      </c>
      <c r="S26">
        <f t="shared" si="11"/>
        <v>226.12444682254227</v>
      </c>
      <c r="T26">
        <f t="shared" si="12"/>
        <v>34.747876029713105</v>
      </c>
      <c r="U26">
        <f t="shared" si="13"/>
        <v>33.474825000000003</v>
      </c>
      <c r="V26">
        <f t="shared" si="14"/>
        <v>5.1884694746542523</v>
      </c>
      <c r="W26">
        <f t="shared" si="15"/>
        <v>70.329370836479399</v>
      </c>
      <c r="X26">
        <f t="shared" si="16"/>
        <v>3.6617947493403555</v>
      </c>
      <c r="Y26">
        <f t="shared" si="17"/>
        <v>5.2066365812574649</v>
      </c>
      <c r="Z26">
        <f t="shared" si="18"/>
        <v>1.5266747253138968</v>
      </c>
      <c r="AA26">
        <f t="shared" si="19"/>
        <v>-30.262006961044197</v>
      </c>
      <c r="AB26">
        <f t="shared" si="20"/>
        <v>9.3266400286779145</v>
      </c>
      <c r="AC26">
        <f t="shared" si="21"/>
        <v>0.77474590354435835</v>
      </c>
      <c r="AD26">
        <f t="shared" si="22"/>
        <v>205.96382579372033</v>
      </c>
      <c r="AE26">
        <f t="shared" si="23"/>
        <v>9.9348625217947788</v>
      </c>
      <c r="AF26">
        <f t="shared" si="24"/>
        <v>0.68623721928294501</v>
      </c>
      <c r="AG26">
        <f t="shared" si="25"/>
        <v>-0.30609412402305008</v>
      </c>
      <c r="AH26">
        <v>61.703224065582141</v>
      </c>
      <c r="AI26">
        <v>55.215320606060573</v>
      </c>
      <c r="AJ26">
        <v>1.665072002799266</v>
      </c>
      <c r="AK26">
        <v>66.616070625786293</v>
      </c>
      <c r="AL26">
        <f t="shared" si="26"/>
        <v>0.68621330977424488</v>
      </c>
      <c r="AM26">
        <v>35.498561994809663</v>
      </c>
      <c r="AN26">
        <v>36.107862647058823</v>
      </c>
      <c r="AO26">
        <v>2.3644525300573369E-4</v>
      </c>
      <c r="AP26">
        <v>87.478479371058</v>
      </c>
      <c r="AQ26">
        <v>10</v>
      </c>
      <c r="AR26">
        <v>2</v>
      </c>
      <c r="AS26">
        <f t="shared" si="27"/>
        <v>1</v>
      </c>
      <c r="AT26">
        <f t="shared" si="28"/>
        <v>0</v>
      </c>
      <c r="AU26">
        <f t="shared" si="29"/>
        <v>47340.184764035606</v>
      </c>
      <c r="AV26">
        <f t="shared" si="30"/>
        <v>1200.04</v>
      </c>
      <c r="AW26">
        <f t="shared" si="31"/>
        <v>1025.9600574210065</v>
      </c>
      <c r="AX26">
        <f t="shared" si="32"/>
        <v>0.85493821657695279</v>
      </c>
      <c r="AY26">
        <f t="shared" si="33"/>
        <v>0.18843075799351877</v>
      </c>
      <c r="AZ26">
        <v>6</v>
      </c>
      <c r="BA26">
        <v>0.5</v>
      </c>
      <c r="BB26" t="s">
        <v>355</v>
      </c>
      <c r="BC26">
        <v>2</v>
      </c>
      <c r="BD26" t="b">
        <v>1</v>
      </c>
      <c r="BE26">
        <v>1665765409.2874999</v>
      </c>
      <c r="BF26">
        <v>50.311225</v>
      </c>
      <c r="BG26">
        <v>59.513874999999999</v>
      </c>
      <c r="BH26">
        <v>36.106099999999998</v>
      </c>
      <c r="BI26">
        <v>35.495512499999997</v>
      </c>
      <c r="BJ26">
        <v>51.400712499999997</v>
      </c>
      <c r="BK26">
        <v>35.8980125</v>
      </c>
      <c r="BL26">
        <v>649.99025000000006</v>
      </c>
      <c r="BM26">
        <v>101.31762500000001</v>
      </c>
      <c r="BN26">
        <v>9.9995549999999989E-2</v>
      </c>
      <c r="BO26">
        <v>33.537262499999997</v>
      </c>
      <c r="BP26">
        <v>33.474825000000003</v>
      </c>
      <c r="BQ26">
        <v>999.9</v>
      </c>
      <c r="BR26">
        <v>0</v>
      </c>
      <c r="BS26">
        <v>0</v>
      </c>
      <c r="BT26">
        <v>9002.34375</v>
      </c>
      <c r="BU26">
        <v>0</v>
      </c>
      <c r="BV26">
        <v>801.28112499999997</v>
      </c>
      <c r="BW26">
        <v>-9.2026275000000002</v>
      </c>
      <c r="BX26">
        <v>52.195837500000003</v>
      </c>
      <c r="BY26">
        <v>61.704062500000013</v>
      </c>
      <c r="BZ26">
        <v>0.61055100000000007</v>
      </c>
      <c r="CA26">
        <v>59.513874999999999</v>
      </c>
      <c r="CB26">
        <v>35.495512499999997</v>
      </c>
      <c r="CC26">
        <v>3.6581825000000001</v>
      </c>
      <c r="CD26">
        <v>3.5963237499999998</v>
      </c>
      <c r="CE26">
        <v>27.372362500000001</v>
      </c>
      <c r="CF26">
        <v>27.081475000000001</v>
      </c>
      <c r="CG26">
        <v>1200.04</v>
      </c>
      <c r="CH26">
        <v>0.499977</v>
      </c>
      <c r="CI26">
        <v>0.500023</v>
      </c>
      <c r="CJ26">
        <v>0</v>
      </c>
      <c r="CK26">
        <v>1094.2550000000001</v>
      </c>
      <c r="CL26">
        <v>4.9990899999999998</v>
      </c>
      <c r="CM26">
        <v>12843.475</v>
      </c>
      <c r="CN26">
        <v>9558.0887500000008</v>
      </c>
      <c r="CO26">
        <v>43.140500000000003</v>
      </c>
      <c r="CP26">
        <v>45.25</v>
      </c>
      <c r="CQ26">
        <v>44</v>
      </c>
      <c r="CR26">
        <v>44.061999999999998</v>
      </c>
      <c r="CS26">
        <v>44.625</v>
      </c>
      <c r="CT26">
        <v>597.49250000000006</v>
      </c>
      <c r="CU26">
        <v>597.54874999999993</v>
      </c>
      <c r="CV26">
        <v>0</v>
      </c>
      <c r="CW26">
        <v>1665765417.2</v>
      </c>
      <c r="CX26">
        <v>0</v>
      </c>
      <c r="CY26">
        <v>1665765113.0999999</v>
      </c>
      <c r="CZ26" t="s">
        <v>356</v>
      </c>
      <c r="DA26">
        <v>1665765113.0999999</v>
      </c>
      <c r="DB26">
        <v>1665765111.5999999</v>
      </c>
      <c r="DC26">
        <v>8</v>
      </c>
      <c r="DD26">
        <v>-0.245</v>
      </c>
      <c r="DE26">
        <v>-2.5999999999999999E-2</v>
      </c>
      <c r="DF26">
        <v>-1.129</v>
      </c>
      <c r="DG26">
        <v>0.20499999999999999</v>
      </c>
      <c r="DH26">
        <v>412</v>
      </c>
      <c r="DI26">
        <v>36</v>
      </c>
      <c r="DJ26">
        <v>0.91</v>
      </c>
      <c r="DK26">
        <v>0.26</v>
      </c>
      <c r="DL26">
        <v>-8.4615536585365874</v>
      </c>
      <c r="DM26">
        <v>-6.2419553310104687</v>
      </c>
      <c r="DN26">
        <v>0.63057029207503168</v>
      </c>
      <c r="DO26">
        <v>0</v>
      </c>
      <c r="DP26">
        <v>0.58838190243902433</v>
      </c>
      <c r="DQ26">
        <v>0.110364585365854</v>
      </c>
      <c r="DR26">
        <v>1.7861925721441321E-2</v>
      </c>
      <c r="DS26">
        <v>0</v>
      </c>
      <c r="DT26">
        <v>0</v>
      </c>
      <c r="DU26">
        <v>0</v>
      </c>
      <c r="DV26">
        <v>0</v>
      </c>
      <c r="DW26">
        <v>-1</v>
      </c>
      <c r="DX26">
        <v>0</v>
      </c>
      <c r="DY26">
        <v>2</v>
      </c>
      <c r="DZ26" t="s">
        <v>374</v>
      </c>
      <c r="EA26">
        <v>3.29575</v>
      </c>
      <c r="EB26">
        <v>2.62554</v>
      </c>
      <c r="EC26">
        <v>1.62097E-2</v>
      </c>
      <c r="ED26">
        <v>1.8385800000000001E-2</v>
      </c>
      <c r="EE26">
        <v>0.14494299999999999</v>
      </c>
      <c r="EF26">
        <v>0.141851</v>
      </c>
      <c r="EG26">
        <v>29780.799999999999</v>
      </c>
      <c r="EH26">
        <v>30313.200000000001</v>
      </c>
      <c r="EI26">
        <v>28167.3</v>
      </c>
      <c r="EJ26">
        <v>29728</v>
      </c>
      <c r="EK26">
        <v>33079.4</v>
      </c>
      <c r="EL26">
        <v>35433.800000000003</v>
      </c>
      <c r="EM26">
        <v>39694</v>
      </c>
      <c r="EN26">
        <v>42521.7</v>
      </c>
      <c r="EO26">
        <v>2.1892</v>
      </c>
      <c r="EP26">
        <v>2.1345000000000001</v>
      </c>
      <c r="EQ26">
        <v>8.0484899999999998E-2</v>
      </c>
      <c r="ER26">
        <v>0</v>
      </c>
      <c r="ES26">
        <v>32.171599999999998</v>
      </c>
      <c r="ET26">
        <v>999.9</v>
      </c>
      <c r="EU26">
        <v>55.5</v>
      </c>
      <c r="EV26">
        <v>40.799999999999997</v>
      </c>
      <c r="EW26">
        <v>42.376800000000003</v>
      </c>
      <c r="EX26">
        <v>56.874699999999997</v>
      </c>
      <c r="EY26">
        <v>-1.75881</v>
      </c>
      <c r="EZ26">
        <v>2</v>
      </c>
      <c r="FA26">
        <v>0.54939499999999997</v>
      </c>
      <c r="FB26">
        <v>0.82572400000000001</v>
      </c>
      <c r="FC26">
        <v>20.270099999999999</v>
      </c>
      <c r="FD26">
        <v>5.21624</v>
      </c>
      <c r="FE26">
        <v>12.004</v>
      </c>
      <c r="FF26">
        <v>4.9853500000000004</v>
      </c>
      <c r="FG26">
        <v>3.2845</v>
      </c>
      <c r="FH26">
        <v>7897.2</v>
      </c>
      <c r="FI26">
        <v>9999</v>
      </c>
      <c r="FJ26">
        <v>9999</v>
      </c>
      <c r="FK26">
        <v>561</v>
      </c>
      <c r="FL26">
        <v>1.8658399999999999</v>
      </c>
      <c r="FM26">
        <v>1.86219</v>
      </c>
      <c r="FN26">
        <v>1.86429</v>
      </c>
      <c r="FO26">
        <v>1.8603499999999999</v>
      </c>
      <c r="FP26">
        <v>1.8611</v>
      </c>
      <c r="FQ26">
        <v>1.8601399999999999</v>
      </c>
      <c r="FR26">
        <v>1.86188</v>
      </c>
      <c r="FS26">
        <v>1.85846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-1.091</v>
      </c>
      <c r="GH26">
        <v>0.20799999999999999</v>
      </c>
      <c r="GI26">
        <v>-1.070346792845744</v>
      </c>
      <c r="GJ26">
        <v>-4.1205714796583209E-4</v>
      </c>
      <c r="GK26">
        <v>7.7744911336874259E-7</v>
      </c>
      <c r="GL26">
        <v>-3.0144991668536769E-10</v>
      </c>
      <c r="GM26">
        <v>-0.1158602512650415</v>
      </c>
      <c r="GN26">
        <v>4.3598202540073173E-3</v>
      </c>
      <c r="GO26">
        <v>2.9285056325319391E-4</v>
      </c>
      <c r="GP26">
        <v>-4.5385929978810709E-6</v>
      </c>
      <c r="GQ26">
        <v>2</v>
      </c>
      <c r="GR26">
        <v>2069</v>
      </c>
      <c r="GS26">
        <v>4</v>
      </c>
      <c r="GT26">
        <v>38</v>
      </c>
      <c r="GU26">
        <v>5</v>
      </c>
      <c r="GV26">
        <v>5</v>
      </c>
      <c r="GW26">
        <v>0.34789999999999999</v>
      </c>
      <c r="GX26">
        <v>2.6965300000000001</v>
      </c>
      <c r="GY26">
        <v>2.04834</v>
      </c>
      <c r="GZ26">
        <v>2.6000999999999999</v>
      </c>
      <c r="HA26">
        <v>2.1972700000000001</v>
      </c>
      <c r="HB26">
        <v>2.34253</v>
      </c>
      <c r="HC26">
        <v>43.344799999999999</v>
      </c>
      <c r="HD26">
        <v>13.921900000000001</v>
      </c>
      <c r="HE26">
        <v>18</v>
      </c>
      <c r="HF26">
        <v>687.33100000000002</v>
      </c>
      <c r="HG26">
        <v>713.18899999999996</v>
      </c>
      <c r="HH26">
        <v>30.998799999999999</v>
      </c>
      <c r="HI26">
        <v>34.229399999999998</v>
      </c>
      <c r="HJ26">
        <v>29.9999</v>
      </c>
      <c r="HK26">
        <v>34.155099999999997</v>
      </c>
      <c r="HL26">
        <v>34.145099999999999</v>
      </c>
      <c r="HM26">
        <v>6.9796899999999997</v>
      </c>
      <c r="HN26">
        <v>20.413</v>
      </c>
      <c r="HO26">
        <v>69.640600000000006</v>
      </c>
      <c r="HP26">
        <v>31</v>
      </c>
      <c r="HQ26">
        <v>80.351799999999997</v>
      </c>
      <c r="HR26">
        <v>35.428800000000003</v>
      </c>
      <c r="HS26">
        <v>99.158199999999994</v>
      </c>
      <c r="HT26">
        <v>98.575500000000005</v>
      </c>
    </row>
    <row r="27" spans="1:228" x14ac:dyDescent="0.2">
      <c r="A27">
        <v>12</v>
      </c>
      <c r="B27">
        <v>1665765415.5999999</v>
      </c>
      <c r="C27">
        <v>44</v>
      </c>
      <c r="D27" t="s">
        <v>383</v>
      </c>
      <c r="E27" t="s">
        <v>384</v>
      </c>
      <c r="F27">
        <v>4</v>
      </c>
      <c r="G27">
        <v>1665765413.5999999</v>
      </c>
      <c r="H27">
        <f t="shared" si="0"/>
        <v>6.9184060061037327E-4</v>
      </c>
      <c r="I27">
        <f t="shared" si="1"/>
        <v>0.69184060061037322</v>
      </c>
      <c r="J27">
        <f t="shared" si="2"/>
        <v>-0.28768859246615186</v>
      </c>
      <c r="K27">
        <f t="shared" si="3"/>
        <v>57.213857142857137</v>
      </c>
      <c r="L27">
        <f t="shared" si="4"/>
        <v>66.117196204752489</v>
      </c>
      <c r="M27">
        <f t="shared" si="5"/>
        <v>6.7055407719680282</v>
      </c>
      <c r="N27">
        <f t="shared" si="6"/>
        <v>5.8025729131781612</v>
      </c>
      <c r="O27">
        <f t="shared" si="7"/>
        <v>4.4369456373061097E-2</v>
      </c>
      <c r="P27">
        <f t="shared" si="8"/>
        <v>2.7611899357041723</v>
      </c>
      <c r="Q27">
        <f t="shared" si="9"/>
        <v>4.3977141972596612E-2</v>
      </c>
      <c r="R27">
        <f t="shared" si="10"/>
        <v>2.7520672385022059E-2</v>
      </c>
      <c r="S27">
        <f t="shared" si="11"/>
        <v>226.12132419223587</v>
      </c>
      <c r="T27">
        <f t="shared" si="12"/>
        <v>34.758994017505501</v>
      </c>
      <c r="U27">
        <f t="shared" si="13"/>
        <v>33.472542857142862</v>
      </c>
      <c r="V27">
        <f t="shared" si="14"/>
        <v>5.1878064975644058</v>
      </c>
      <c r="W27">
        <f t="shared" si="15"/>
        <v>70.296894825774018</v>
      </c>
      <c r="X27">
        <f t="shared" si="16"/>
        <v>3.6619116669011622</v>
      </c>
      <c r="Y27">
        <f t="shared" si="17"/>
        <v>5.2092082814994267</v>
      </c>
      <c r="Z27">
        <f t="shared" si="18"/>
        <v>1.5258948306632436</v>
      </c>
      <c r="AA27">
        <f t="shared" si="19"/>
        <v>-30.51017048691746</v>
      </c>
      <c r="AB27">
        <f t="shared" si="20"/>
        <v>10.947683247097309</v>
      </c>
      <c r="AC27">
        <f t="shared" si="21"/>
        <v>0.9125741974656435</v>
      </c>
      <c r="AD27">
        <f t="shared" si="22"/>
        <v>207.47141114988136</v>
      </c>
      <c r="AE27">
        <f t="shared" si="23"/>
        <v>9.9836974896354729</v>
      </c>
      <c r="AF27">
        <f t="shared" si="24"/>
        <v>0.69648070731493672</v>
      </c>
      <c r="AG27">
        <f t="shared" si="25"/>
        <v>-0.28768859246615186</v>
      </c>
      <c r="AH27">
        <v>68.396805455950187</v>
      </c>
      <c r="AI27">
        <v>61.866609696969668</v>
      </c>
      <c r="AJ27">
        <v>1.6713887496952811</v>
      </c>
      <c r="AK27">
        <v>66.616070625786293</v>
      </c>
      <c r="AL27">
        <f t="shared" si="26"/>
        <v>0.69184060061037322</v>
      </c>
      <c r="AM27">
        <v>35.491797117456471</v>
      </c>
      <c r="AN27">
        <v>36.106996764705883</v>
      </c>
      <c r="AO27">
        <v>5.3578383678408408E-5</v>
      </c>
      <c r="AP27">
        <v>87.478479371058</v>
      </c>
      <c r="AQ27">
        <v>9</v>
      </c>
      <c r="AR27">
        <v>1</v>
      </c>
      <c r="AS27">
        <f t="shared" si="27"/>
        <v>1</v>
      </c>
      <c r="AT27">
        <f t="shared" si="28"/>
        <v>0</v>
      </c>
      <c r="AU27">
        <f t="shared" si="29"/>
        <v>47076.796534888541</v>
      </c>
      <c r="AV27">
        <f t="shared" si="30"/>
        <v>1200.025714285714</v>
      </c>
      <c r="AW27">
        <f t="shared" si="31"/>
        <v>1025.9476208249923</v>
      </c>
      <c r="AX27">
        <f t="shared" si="32"/>
        <v>0.85493803058683837</v>
      </c>
      <c r="AY27">
        <f t="shared" si="33"/>
        <v>0.18843039903259828</v>
      </c>
      <c r="AZ27">
        <v>6</v>
      </c>
      <c r="BA27">
        <v>0.5</v>
      </c>
      <c r="BB27" t="s">
        <v>355</v>
      </c>
      <c r="BC27">
        <v>2</v>
      </c>
      <c r="BD27" t="b">
        <v>1</v>
      </c>
      <c r="BE27">
        <v>1665765413.5999999</v>
      </c>
      <c r="BF27">
        <v>57.213857142857137</v>
      </c>
      <c r="BG27">
        <v>66.46520000000001</v>
      </c>
      <c r="BH27">
        <v>36.106757142857141</v>
      </c>
      <c r="BI27">
        <v>35.48714285714285</v>
      </c>
      <c r="BJ27">
        <v>58.305628571428556</v>
      </c>
      <c r="BK27">
        <v>35.898671428571433</v>
      </c>
      <c r="BL27">
        <v>650.08157142857146</v>
      </c>
      <c r="BM27">
        <v>101.3185714285714</v>
      </c>
      <c r="BN27">
        <v>0.1004414285714286</v>
      </c>
      <c r="BO27">
        <v>33.546085714285717</v>
      </c>
      <c r="BP27">
        <v>33.472542857142862</v>
      </c>
      <c r="BQ27">
        <v>999.89999999999986</v>
      </c>
      <c r="BR27">
        <v>0</v>
      </c>
      <c r="BS27">
        <v>0</v>
      </c>
      <c r="BT27">
        <v>8951.6971428571433</v>
      </c>
      <c r="BU27">
        <v>0</v>
      </c>
      <c r="BV27">
        <v>1433.8571428571429</v>
      </c>
      <c r="BW27">
        <v>-9.2513657142857149</v>
      </c>
      <c r="BX27">
        <v>59.357042857142851</v>
      </c>
      <c r="BY27">
        <v>68.910657142857133</v>
      </c>
      <c r="BZ27">
        <v>0.61962728571428571</v>
      </c>
      <c r="CA27">
        <v>66.46520000000001</v>
      </c>
      <c r="CB27">
        <v>35.48714285714285</v>
      </c>
      <c r="CC27">
        <v>3.6582871428571431</v>
      </c>
      <c r="CD27">
        <v>3.595507142857143</v>
      </c>
      <c r="CE27">
        <v>27.37284285714286</v>
      </c>
      <c r="CF27">
        <v>27.077585714285711</v>
      </c>
      <c r="CG27">
        <v>1200.025714285714</v>
      </c>
      <c r="CH27">
        <v>0.49998300000000001</v>
      </c>
      <c r="CI27">
        <v>0.50001700000000004</v>
      </c>
      <c r="CJ27">
        <v>0</v>
      </c>
      <c r="CK27">
        <v>1093.9142857142861</v>
      </c>
      <c r="CL27">
        <v>4.9990899999999998</v>
      </c>
      <c r="CM27">
        <v>13376.357142857139</v>
      </c>
      <c r="CN27">
        <v>9558.0157142857151</v>
      </c>
      <c r="CO27">
        <v>43.151571428571437</v>
      </c>
      <c r="CP27">
        <v>45.25</v>
      </c>
      <c r="CQ27">
        <v>44</v>
      </c>
      <c r="CR27">
        <v>44.061999999999998</v>
      </c>
      <c r="CS27">
        <v>44.625</v>
      </c>
      <c r="CT27">
        <v>597.49285714285713</v>
      </c>
      <c r="CU27">
        <v>597.53428571428583</v>
      </c>
      <c r="CV27">
        <v>0</v>
      </c>
      <c r="CW27">
        <v>1665765421.4000001</v>
      </c>
      <c r="CX27">
        <v>0</v>
      </c>
      <c r="CY27">
        <v>1665765113.0999999</v>
      </c>
      <c r="CZ27" t="s">
        <v>356</v>
      </c>
      <c r="DA27">
        <v>1665765113.0999999</v>
      </c>
      <c r="DB27">
        <v>1665765111.5999999</v>
      </c>
      <c r="DC27">
        <v>8</v>
      </c>
      <c r="DD27">
        <v>-0.245</v>
      </c>
      <c r="DE27">
        <v>-2.5999999999999999E-2</v>
      </c>
      <c r="DF27">
        <v>-1.129</v>
      </c>
      <c r="DG27">
        <v>0.20499999999999999</v>
      </c>
      <c r="DH27">
        <v>412</v>
      </c>
      <c r="DI27">
        <v>36</v>
      </c>
      <c r="DJ27">
        <v>0.91</v>
      </c>
      <c r="DK27">
        <v>0.26</v>
      </c>
      <c r="DL27">
        <v>-8.8153736585365845</v>
      </c>
      <c r="DM27">
        <v>-4.2090453658536653</v>
      </c>
      <c r="DN27">
        <v>0.43277148193856091</v>
      </c>
      <c r="DO27">
        <v>0</v>
      </c>
      <c r="DP27">
        <v>0.59449456097560971</v>
      </c>
      <c r="DQ27">
        <v>0.1944682160278747</v>
      </c>
      <c r="DR27">
        <v>1.9460221789587621E-2</v>
      </c>
      <c r="DS27">
        <v>0</v>
      </c>
      <c r="DT27">
        <v>0</v>
      </c>
      <c r="DU27">
        <v>0</v>
      </c>
      <c r="DV27">
        <v>0</v>
      </c>
      <c r="DW27">
        <v>-1</v>
      </c>
      <c r="DX27">
        <v>0</v>
      </c>
      <c r="DY27">
        <v>2</v>
      </c>
      <c r="DZ27" t="s">
        <v>374</v>
      </c>
      <c r="EA27">
        <v>3.29562</v>
      </c>
      <c r="EB27">
        <v>2.6251899999999999</v>
      </c>
      <c r="EC27">
        <v>1.8069000000000002E-2</v>
      </c>
      <c r="ED27">
        <v>2.0197900000000001E-2</v>
      </c>
      <c r="EE27">
        <v>0.144955</v>
      </c>
      <c r="EF27">
        <v>0.141842</v>
      </c>
      <c r="EG27">
        <v>29724.799999999999</v>
      </c>
      <c r="EH27">
        <v>30256.7</v>
      </c>
      <c r="EI27">
        <v>28167.4</v>
      </c>
      <c r="EJ27">
        <v>29727.5</v>
      </c>
      <c r="EK27">
        <v>33078.800000000003</v>
      </c>
      <c r="EL27">
        <v>35434.1</v>
      </c>
      <c r="EM27">
        <v>39693.699999999997</v>
      </c>
      <c r="EN27">
        <v>42521.5</v>
      </c>
      <c r="EO27">
        <v>2.1896300000000002</v>
      </c>
      <c r="EP27">
        <v>2.1345800000000001</v>
      </c>
      <c r="EQ27">
        <v>8.06674E-2</v>
      </c>
      <c r="ER27">
        <v>0</v>
      </c>
      <c r="ES27">
        <v>32.159500000000001</v>
      </c>
      <c r="ET27">
        <v>999.9</v>
      </c>
      <c r="EU27">
        <v>55.5</v>
      </c>
      <c r="EV27">
        <v>40.700000000000003</v>
      </c>
      <c r="EW27">
        <v>42.1554</v>
      </c>
      <c r="EX27">
        <v>57.294699999999999</v>
      </c>
      <c r="EY27">
        <v>-1.59856</v>
      </c>
      <c r="EZ27">
        <v>2</v>
      </c>
      <c r="FA27">
        <v>0.54879299999999998</v>
      </c>
      <c r="FB27">
        <v>0.82255699999999998</v>
      </c>
      <c r="FC27">
        <v>20.270099999999999</v>
      </c>
      <c r="FD27">
        <v>5.2174399999999999</v>
      </c>
      <c r="FE27">
        <v>12.004</v>
      </c>
      <c r="FF27">
        <v>4.9856499999999997</v>
      </c>
      <c r="FG27">
        <v>3.2846500000000001</v>
      </c>
      <c r="FH27">
        <v>7897.5</v>
      </c>
      <c r="FI27">
        <v>9999</v>
      </c>
      <c r="FJ27">
        <v>9999</v>
      </c>
      <c r="FK27">
        <v>561</v>
      </c>
      <c r="FL27">
        <v>1.8658399999999999</v>
      </c>
      <c r="FM27">
        <v>1.8622000000000001</v>
      </c>
      <c r="FN27">
        <v>1.8643099999999999</v>
      </c>
      <c r="FO27">
        <v>1.8603499999999999</v>
      </c>
      <c r="FP27">
        <v>1.8611</v>
      </c>
      <c r="FQ27">
        <v>1.8601799999999999</v>
      </c>
      <c r="FR27">
        <v>1.86188</v>
      </c>
      <c r="FS27">
        <v>1.8584700000000001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-1.093</v>
      </c>
      <c r="GH27">
        <v>0.20810000000000001</v>
      </c>
      <c r="GI27">
        <v>-1.070346792845744</v>
      </c>
      <c r="GJ27">
        <v>-4.1205714796583209E-4</v>
      </c>
      <c r="GK27">
        <v>7.7744911336874259E-7</v>
      </c>
      <c r="GL27">
        <v>-3.0144991668536769E-10</v>
      </c>
      <c r="GM27">
        <v>-0.1158602512650415</v>
      </c>
      <c r="GN27">
        <v>4.3598202540073173E-3</v>
      </c>
      <c r="GO27">
        <v>2.9285056325319391E-4</v>
      </c>
      <c r="GP27">
        <v>-4.5385929978810709E-6</v>
      </c>
      <c r="GQ27">
        <v>2</v>
      </c>
      <c r="GR27">
        <v>2069</v>
      </c>
      <c r="GS27">
        <v>4</v>
      </c>
      <c r="GT27">
        <v>38</v>
      </c>
      <c r="GU27">
        <v>5</v>
      </c>
      <c r="GV27">
        <v>5.0999999999999996</v>
      </c>
      <c r="GW27">
        <v>0.36865199999999998</v>
      </c>
      <c r="GX27">
        <v>2.6953100000000001</v>
      </c>
      <c r="GY27">
        <v>2.04834</v>
      </c>
      <c r="GZ27">
        <v>2.6000999999999999</v>
      </c>
      <c r="HA27">
        <v>2.1972700000000001</v>
      </c>
      <c r="HB27">
        <v>2.2936999999999999</v>
      </c>
      <c r="HC27">
        <v>43.344799999999999</v>
      </c>
      <c r="HD27">
        <v>13.9131</v>
      </c>
      <c r="HE27">
        <v>18</v>
      </c>
      <c r="HF27">
        <v>687.65700000000004</v>
      </c>
      <c r="HG27">
        <v>713.22299999999996</v>
      </c>
      <c r="HH27">
        <v>30.998999999999999</v>
      </c>
      <c r="HI27">
        <v>34.2271</v>
      </c>
      <c r="HJ27">
        <v>29.9999</v>
      </c>
      <c r="HK27">
        <v>34.152799999999999</v>
      </c>
      <c r="HL27">
        <v>34.142000000000003</v>
      </c>
      <c r="HM27">
        <v>7.3893700000000004</v>
      </c>
      <c r="HN27">
        <v>20.413</v>
      </c>
      <c r="HO27">
        <v>69.640600000000006</v>
      </c>
      <c r="HP27">
        <v>31</v>
      </c>
      <c r="HQ27">
        <v>87.073899999999995</v>
      </c>
      <c r="HR27">
        <v>35.377699999999997</v>
      </c>
      <c r="HS27">
        <v>99.158100000000005</v>
      </c>
      <c r="HT27">
        <v>98.574399999999997</v>
      </c>
    </row>
    <row r="28" spans="1:228" x14ac:dyDescent="0.2">
      <c r="A28">
        <v>13</v>
      </c>
      <c r="B28">
        <v>1665765419.5999999</v>
      </c>
      <c r="C28">
        <v>48</v>
      </c>
      <c r="D28" t="s">
        <v>385</v>
      </c>
      <c r="E28" t="s">
        <v>386</v>
      </c>
      <c r="F28">
        <v>4</v>
      </c>
      <c r="G28">
        <v>1665765417.2874999</v>
      </c>
      <c r="H28">
        <f t="shared" si="0"/>
        <v>7.0719908027470067E-4</v>
      </c>
      <c r="I28">
        <f t="shared" si="1"/>
        <v>0.70719908027470069</v>
      </c>
      <c r="J28">
        <f t="shared" si="2"/>
        <v>-2.6896680963017595E-2</v>
      </c>
      <c r="K28">
        <f t="shared" si="3"/>
        <v>63.079237499999998</v>
      </c>
      <c r="L28">
        <f t="shared" si="4"/>
        <v>62.458338797895294</v>
      </c>
      <c r="M28">
        <f t="shared" si="5"/>
        <v>6.3344207332135465</v>
      </c>
      <c r="N28">
        <f t="shared" si="6"/>
        <v>6.3973912458389952</v>
      </c>
      <c r="O28">
        <f t="shared" si="7"/>
        <v>4.543094626308726E-2</v>
      </c>
      <c r="P28">
        <f t="shared" si="8"/>
        <v>2.764628665353388</v>
      </c>
      <c r="Q28">
        <f t="shared" si="9"/>
        <v>4.502023629965355E-2</v>
      </c>
      <c r="R28">
        <f t="shared" si="10"/>
        <v>2.8174238771279982E-2</v>
      </c>
      <c r="S28">
        <f t="shared" si="11"/>
        <v>226.11826686005429</v>
      </c>
      <c r="T28">
        <f t="shared" si="12"/>
        <v>34.760645197366188</v>
      </c>
      <c r="U28">
        <f t="shared" si="13"/>
        <v>33.4666</v>
      </c>
      <c r="V28">
        <f t="shared" si="14"/>
        <v>5.186080405355737</v>
      </c>
      <c r="W28">
        <f t="shared" si="15"/>
        <v>70.278688670575193</v>
      </c>
      <c r="X28">
        <f t="shared" si="16"/>
        <v>3.6624518776387029</v>
      </c>
      <c r="Y28">
        <f t="shared" si="17"/>
        <v>5.2113264304149229</v>
      </c>
      <c r="Z28">
        <f t="shared" si="18"/>
        <v>1.5236285277170341</v>
      </c>
      <c r="AA28">
        <f t="shared" si="19"/>
        <v>-31.187479440114299</v>
      </c>
      <c r="AB28">
        <f t="shared" si="20"/>
        <v>12.929797807614836</v>
      </c>
      <c r="AC28">
        <f t="shared" si="21"/>
        <v>1.0764651674479331</v>
      </c>
      <c r="AD28">
        <f t="shared" si="22"/>
        <v>208.93705039500279</v>
      </c>
      <c r="AE28">
        <f t="shared" si="23"/>
        <v>10.006078625826392</v>
      </c>
      <c r="AF28">
        <f t="shared" si="24"/>
        <v>0.70497632457212633</v>
      </c>
      <c r="AG28">
        <f t="shared" si="25"/>
        <v>-2.6896680963017595E-2</v>
      </c>
      <c r="AH28">
        <v>75.007007395095982</v>
      </c>
      <c r="AI28">
        <v>68.397026666666633</v>
      </c>
      <c r="AJ28">
        <v>1.6294603259630831</v>
      </c>
      <c r="AK28">
        <v>66.616070625786293</v>
      </c>
      <c r="AL28">
        <f t="shared" si="26"/>
        <v>0.70719908027470069</v>
      </c>
      <c r="AM28">
        <v>35.486265328447061</v>
      </c>
      <c r="AN28">
        <v>36.114973529411763</v>
      </c>
      <c r="AO28">
        <v>1.01508630474925E-4</v>
      </c>
      <c r="AP28">
        <v>87.478479371058</v>
      </c>
      <c r="AQ28">
        <v>9</v>
      </c>
      <c r="AR28">
        <v>1</v>
      </c>
      <c r="AS28">
        <f t="shared" si="27"/>
        <v>1</v>
      </c>
      <c r="AT28">
        <f t="shared" si="28"/>
        <v>0</v>
      </c>
      <c r="AU28">
        <f t="shared" si="29"/>
        <v>47170.069669197779</v>
      </c>
      <c r="AV28">
        <f t="shared" si="30"/>
        <v>1200.0137500000001</v>
      </c>
      <c r="AW28">
        <f t="shared" si="31"/>
        <v>1025.9369760932925</v>
      </c>
      <c r="AX28">
        <f t="shared" si="32"/>
        <v>0.85493768391678215</v>
      </c>
      <c r="AY28">
        <f t="shared" si="33"/>
        <v>0.18842972995938945</v>
      </c>
      <c r="AZ28">
        <v>6</v>
      </c>
      <c r="BA28">
        <v>0.5</v>
      </c>
      <c r="BB28" t="s">
        <v>355</v>
      </c>
      <c r="BC28">
        <v>2</v>
      </c>
      <c r="BD28" t="b">
        <v>1</v>
      </c>
      <c r="BE28">
        <v>1665765417.2874999</v>
      </c>
      <c r="BF28">
        <v>63.079237499999998</v>
      </c>
      <c r="BG28">
        <v>72.357075000000009</v>
      </c>
      <c r="BH28">
        <v>36.112324999999998</v>
      </c>
      <c r="BI28">
        <v>35.485050000000001</v>
      </c>
      <c r="BJ28">
        <v>64.172924999999992</v>
      </c>
      <c r="BK28">
        <v>35.904162499999998</v>
      </c>
      <c r="BL28">
        <v>649.97137500000008</v>
      </c>
      <c r="BM28">
        <v>101.318375</v>
      </c>
      <c r="BN28">
        <v>9.9960087500000003E-2</v>
      </c>
      <c r="BO28">
        <v>33.553349999999988</v>
      </c>
      <c r="BP28">
        <v>33.4666</v>
      </c>
      <c r="BQ28">
        <v>999.9</v>
      </c>
      <c r="BR28">
        <v>0</v>
      </c>
      <c r="BS28">
        <v>0</v>
      </c>
      <c r="BT28">
        <v>8969.9200000000019</v>
      </c>
      <c r="BU28">
        <v>0</v>
      </c>
      <c r="BV28">
        <v>1638.2974999999999</v>
      </c>
      <c r="BW28">
        <v>-9.27783625</v>
      </c>
      <c r="BX28">
        <v>65.4425375</v>
      </c>
      <c r="BY28">
        <v>75.019162499999993</v>
      </c>
      <c r="BZ28">
        <v>0.62726787500000003</v>
      </c>
      <c r="CA28">
        <v>72.357075000000009</v>
      </c>
      <c r="CB28">
        <v>35.485050000000001</v>
      </c>
      <c r="CC28">
        <v>3.6588349999999998</v>
      </c>
      <c r="CD28">
        <v>3.5952837500000001</v>
      </c>
      <c r="CE28">
        <v>27.375399999999999</v>
      </c>
      <c r="CF28">
        <v>27.076537500000001</v>
      </c>
      <c r="CG28">
        <v>1200.0137500000001</v>
      </c>
      <c r="CH28">
        <v>0.49999300000000002</v>
      </c>
      <c r="CI28">
        <v>0.50000612499999997</v>
      </c>
      <c r="CJ28">
        <v>0</v>
      </c>
      <c r="CK28">
        <v>1093.3625</v>
      </c>
      <c r="CL28">
        <v>4.9990899999999998</v>
      </c>
      <c r="CM28">
        <v>13430.4</v>
      </c>
      <c r="CN28">
        <v>9557.9512500000001</v>
      </c>
      <c r="CO28">
        <v>43.132750000000001</v>
      </c>
      <c r="CP28">
        <v>45.25</v>
      </c>
      <c r="CQ28">
        <v>44</v>
      </c>
      <c r="CR28">
        <v>44.061999999999998</v>
      </c>
      <c r="CS28">
        <v>44.625</v>
      </c>
      <c r="CT28">
        <v>597.5</v>
      </c>
      <c r="CU28">
        <v>597.51375000000007</v>
      </c>
      <c r="CV28">
        <v>0</v>
      </c>
      <c r="CW28">
        <v>1665765425</v>
      </c>
      <c r="CX28">
        <v>0</v>
      </c>
      <c r="CY28">
        <v>1665765113.0999999</v>
      </c>
      <c r="CZ28" t="s">
        <v>356</v>
      </c>
      <c r="DA28">
        <v>1665765113.0999999</v>
      </c>
      <c r="DB28">
        <v>1665765111.5999999</v>
      </c>
      <c r="DC28">
        <v>8</v>
      </c>
      <c r="DD28">
        <v>-0.245</v>
      </c>
      <c r="DE28">
        <v>-2.5999999999999999E-2</v>
      </c>
      <c r="DF28">
        <v>-1.129</v>
      </c>
      <c r="DG28">
        <v>0.20499999999999999</v>
      </c>
      <c r="DH28">
        <v>412</v>
      </c>
      <c r="DI28">
        <v>36</v>
      </c>
      <c r="DJ28">
        <v>0.91</v>
      </c>
      <c r="DK28">
        <v>0.26</v>
      </c>
      <c r="DL28">
        <v>-9.0417197560975602</v>
      </c>
      <c r="DM28">
        <v>-2.4590629965156849</v>
      </c>
      <c r="DN28">
        <v>0.26537558111318388</v>
      </c>
      <c r="DO28">
        <v>0</v>
      </c>
      <c r="DP28">
        <v>0.60654046341463408</v>
      </c>
      <c r="DQ28">
        <v>0.15873175609756279</v>
      </c>
      <c r="DR28">
        <v>1.58181421484683E-2</v>
      </c>
      <c r="DS28">
        <v>0</v>
      </c>
      <c r="DT28">
        <v>0</v>
      </c>
      <c r="DU28">
        <v>0</v>
      </c>
      <c r="DV28">
        <v>0</v>
      </c>
      <c r="DW28">
        <v>-1</v>
      </c>
      <c r="DX28">
        <v>0</v>
      </c>
      <c r="DY28">
        <v>2</v>
      </c>
      <c r="DZ28" t="s">
        <v>374</v>
      </c>
      <c r="EA28">
        <v>3.2954400000000001</v>
      </c>
      <c r="EB28">
        <v>2.6249099999999999</v>
      </c>
      <c r="EC28">
        <v>1.98861E-2</v>
      </c>
      <c r="ED28">
        <v>2.20406E-2</v>
      </c>
      <c r="EE28">
        <v>0.14496400000000001</v>
      </c>
      <c r="EF28">
        <v>0.14183399999999999</v>
      </c>
      <c r="EG28">
        <v>29669.599999999999</v>
      </c>
      <c r="EH28">
        <v>30199.5</v>
      </c>
      <c r="EI28">
        <v>28167.3</v>
      </c>
      <c r="EJ28">
        <v>29727.1</v>
      </c>
      <c r="EK28">
        <v>33079</v>
      </c>
      <c r="EL28">
        <v>35434.1</v>
      </c>
      <c r="EM28">
        <v>39694.300000000003</v>
      </c>
      <c r="EN28">
        <v>42520.9</v>
      </c>
      <c r="EO28">
        <v>2.1897700000000002</v>
      </c>
      <c r="EP28">
        <v>2.1348500000000001</v>
      </c>
      <c r="EQ28">
        <v>8.1382700000000002E-2</v>
      </c>
      <c r="ER28">
        <v>0</v>
      </c>
      <c r="ES28">
        <v>32.152099999999997</v>
      </c>
      <c r="ET28">
        <v>999.9</v>
      </c>
      <c r="EU28">
        <v>55.6</v>
      </c>
      <c r="EV28">
        <v>40.700000000000003</v>
      </c>
      <c r="EW28">
        <v>42.224200000000003</v>
      </c>
      <c r="EX28">
        <v>57.444699999999997</v>
      </c>
      <c r="EY28">
        <v>-1.67869</v>
      </c>
      <c r="EZ28">
        <v>2</v>
      </c>
      <c r="FA28">
        <v>0.54884900000000003</v>
      </c>
      <c r="FB28">
        <v>0.81952100000000005</v>
      </c>
      <c r="FC28">
        <v>20.270099999999999</v>
      </c>
      <c r="FD28">
        <v>5.2163899999999996</v>
      </c>
      <c r="FE28">
        <v>12.004</v>
      </c>
      <c r="FF28">
        <v>4.9855</v>
      </c>
      <c r="FG28">
        <v>3.2845800000000001</v>
      </c>
      <c r="FH28">
        <v>7897.5</v>
      </c>
      <c r="FI28">
        <v>9999</v>
      </c>
      <c r="FJ28">
        <v>9999</v>
      </c>
      <c r="FK28">
        <v>561</v>
      </c>
      <c r="FL28">
        <v>1.8658399999999999</v>
      </c>
      <c r="FM28">
        <v>1.8622000000000001</v>
      </c>
      <c r="FN28">
        <v>1.8643099999999999</v>
      </c>
      <c r="FO28">
        <v>1.8603499999999999</v>
      </c>
      <c r="FP28">
        <v>1.86111</v>
      </c>
      <c r="FQ28">
        <v>1.8601799999999999</v>
      </c>
      <c r="FR28">
        <v>1.86188</v>
      </c>
      <c r="FS28">
        <v>1.8584700000000001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-1.095</v>
      </c>
      <c r="GH28">
        <v>0.20810000000000001</v>
      </c>
      <c r="GI28">
        <v>-1.070346792845744</v>
      </c>
      <c r="GJ28">
        <v>-4.1205714796583209E-4</v>
      </c>
      <c r="GK28">
        <v>7.7744911336874259E-7</v>
      </c>
      <c r="GL28">
        <v>-3.0144991668536769E-10</v>
      </c>
      <c r="GM28">
        <v>-0.1158602512650415</v>
      </c>
      <c r="GN28">
        <v>4.3598202540073173E-3</v>
      </c>
      <c r="GO28">
        <v>2.9285056325319391E-4</v>
      </c>
      <c r="GP28">
        <v>-4.5385929978810709E-6</v>
      </c>
      <c r="GQ28">
        <v>2</v>
      </c>
      <c r="GR28">
        <v>2069</v>
      </c>
      <c r="GS28">
        <v>4</v>
      </c>
      <c r="GT28">
        <v>38</v>
      </c>
      <c r="GU28">
        <v>5.0999999999999996</v>
      </c>
      <c r="GV28">
        <v>5.0999999999999996</v>
      </c>
      <c r="GW28">
        <v>0.38818399999999997</v>
      </c>
      <c r="GX28">
        <v>2.6904300000000001</v>
      </c>
      <c r="GY28">
        <v>2.04834</v>
      </c>
      <c r="GZ28">
        <v>2.6000999999999999</v>
      </c>
      <c r="HA28">
        <v>2.1972700000000001</v>
      </c>
      <c r="HB28">
        <v>2.32544</v>
      </c>
      <c r="HC28">
        <v>43.317599999999999</v>
      </c>
      <c r="HD28">
        <v>13.921900000000001</v>
      </c>
      <c r="HE28">
        <v>18</v>
      </c>
      <c r="HF28">
        <v>687.74699999999996</v>
      </c>
      <c r="HG28">
        <v>713.43499999999995</v>
      </c>
      <c r="HH28">
        <v>30.999099999999999</v>
      </c>
      <c r="HI28">
        <v>34.224699999999999</v>
      </c>
      <c r="HJ28">
        <v>30</v>
      </c>
      <c r="HK28">
        <v>34.149700000000003</v>
      </c>
      <c r="HL28">
        <v>34.138100000000001</v>
      </c>
      <c r="HM28">
        <v>7.8055000000000003</v>
      </c>
      <c r="HN28">
        <v>20.413</v>
      </c>
      <c r="HO28">
        <v>69.640600000000006</v>
      </c>
      <c r="HP28">
        <v>31</v>
      </c>
      <c r="HQ28">
        <v>93.7761</v>
      </c>
      <c r="HR28">
        <v>35.327199999999998</v>
      </c>
      <c r="HS28">
        <v>99.158600000000007</v>
      </c>
      <c r="HT28">
        <v>98.5732</v>
      </c>
    </row>
    <row r="29" spans="1:228" x14ac:dyDescent="0.2">
      <c r="A29">
        <v>14</v>
      </c>
      <c r="B29">
        <v>1665765423.5999999</v>
      </c>
      <c r="C29">
        <v>52</v>
      </c>
      <c r="D29" t="s">
        <v>387</v>
      </c>
      <c r="E29" t="s">
        <v>388</v>
      </c>
      <c r="F29">
        <v>4</v>
      </c>
      <c r="G29">
        <v>1665765421.5999999</v>
      </c>
      <c r="H29">
        <f t="shared" si="0"/>
        <v>7.0090664504893414E-4</v>
      </c>
      <c r="I29">
        <f t="shared" si="1"/>
        <v>0.70090664504893418</v>
      </c>
      <c r="J29">
        <f t="shared" si="2"/>
        <v>0.1170828854450876</v>
      </c>
      <c r="K29">
        <f t="shared" si="3"/>
        <v>69.900099999999995</v>
      </c>
      <c r="L29">
        <f t="shared" si="4"/>
        <v>64.013567984769821</v>
      </c>
      <c r="M29">
        <f t="shared" si="5"/>
        <v>6.4923709190735153</v>
      </c>
      <c r="N29">
        <f t="shared" si="6"/>
        <v>7.0893935577579947</v>
      </c>
      <c r="O29">
        <f t="shared" si="7"/>
        <v>4.4923885130413045E-2</v>
      </c>
      <c r="P29">
        <f t="shared" si="8"/>
        <v>2.7683620733825385</v>
      </c>
      <c r="Q29">
        <f t="shared" si="9"/>
        <v>4.4522784690364525E-2</v>
      </c>
      <c r="R29">
        <f t="shared" si="10"/>
        <v>2.7862479112903481E-2</v>
      </c>
      <c r="S29">
        <f t="shared" si="11"/>
        <v>226.12053947852189</v>
      </c>
      <c r="T29">
        <f t="shared" si="12"/>
        <v>34.762050149604015</v>
      </c>
      <c r="U29">
        <f t="shared" si="13"/>
        <v>33.477400000000003</v>
      </c>
      <c r="V29">
        <f t="shared" si="14"/>
        <v>5.1892176171067268</v>
      </c>
      <c r="W29">
        <f t="shared" si="15"/>
        <v>70.270035462215873</v>
      </c>
      <c r="X29">
        <f t="shared" si="16"/>
        <v>3.6622424650491929</v>
      </c>
      <c r="Y29">
        <f t="shared" si="17"/>
        <v>5.2116701535156862</v>
      </c>
      <c r="Z29">
        <f t="shared" si="18"/>
        <v>1.5269751520575339</v>
      </c>
      <c r="AA29">
        <f t="shared" si="19"/>
        <v>-30.909983046657995</v>
      </c>
      <c r="AB29">
        <f t="shared" si="20"/>
        <v>11.51128010007146</v>
      </c>
      <c r="AC29">
        <f t="shared" si="21"/>
        <v>0.95713069011286178</v>
      </c>
      <c r="AD29">
        <f t="shared" si="22"/>
        <v>207.67896722204819</v>
      </c>
      <c r="AE29">
        <f t="shared" si="23"/>
        <v>10.285991424572915</v>
      </c>
      <c r="AF29">
        <f t="shared" si="24"/>
        <v>0.71091242779986652</v>
      </c>
      <c r="AG29">
        <f t="shared" si="25"/>
        <v>0.1170828854450876</v>
      </c>
      <c r="AH29">
        <v>81.822257299080675</v>
      </c>
      <c r="AI29">
        <v>74.992292727272741</v>
      </c>
      <c r="AJ29">
        <v>1.649439988722317</v>
      </c>
      <c r="AK29">
        <v>66.616070625786293</v>
      </c>
      <c r="AL29">
        <f t="shared" si="26"/>
        <v>0.70090664504893418</v>
      </c>
      <c r="AM29">
        <v>35.482412231303194</v>
      </c>
      <c r="AN29">
        <v>36.105640588235289</v>
      </c>
      <c r="AO29">
        <v>9.056089269351427E-5</v>
      </c>
      <c r="AP29">
        <v>87.478479371058</v>
      </c>
      <c r="AQ29">
        <v>9</v>
      </c>
      <c r="AR29">
        <v>1</v>
      </c>
      <c r="AS29">
        <f t="shared" si="27"/>
        <v>1</v>
      </c>
      <c r="AT29">
        <f t="shared" si="28"/>
        <v>0</v>
      </c>
      <c r="AU29">
        <f t="shared" si="29"/>
        <v>47272.461497036747</v>
      </c>
      <c r="AV29">
        <f t="shared" si="30"/>
        <v>1200.028571428571</v>
      </c>
      <c r="AW29">
        <f t="shared" si="31"/>
        <v>1025.9493779681459</v>
      </c>
      <c r="AX29">
        <f t="shared" si="32"/>
        <v>0.85493745931966181</v>
      </c>
      <c r="AY29">
        <f t="shared" si="33"/>
        <v>0.1884292964869472</v>
      </c>
      <c r="AZ29">
        <v>6</v>
      </c>
      <c r="BA29">
        <v>0.5</v>
      </c>
      <c r="BB29" t="s">
        <v>355</v>
      </c>
      <c r="BC29">
        <v>2</v>
      </c>
      <c r="BD29" t="b">
        <v>1</v>
      </c>
      <c r="BE29">
        <v>1665765421.5999999</v>
      </c>
      <c r="BF29">
        <v>69.900099999999995</v>
      </c>
      <c r="BG29">
        <v>79.441985714285721</v>
      </c>
      <c r="BH29">
        <v>36.109028571428567</v>
      </c>
      <c r="BI29">
        <v>35.476414285714277</v>
      </c>
      <c r="BJ29">
        <v>70.995900000000006</v>
      </c>
      <c r="BK29">
        <v>35.900942857142859</v>
      </c>
      <c r="BL29">
        <v>649.91457142857143</v>
      </c>
      <c r="BM29">
        <v>101.32214285714289</v>
      </c>
      <c r="BN29">
        <v>9.9651357142857125E-2</v>
      </c>
      <c r="BO29">
        <v>33.554528571428577</v>
      </c>
      <c r="BP29">
        <v>33.477400000000003</v>
      </c>
      <c r="BQ29">
        <v>999.89999999999986</v>
      </c>
      <c r="BR29">
        <v>0</v>
      </c>
      <c r="BS29">
        <v>0</v>
      </c>
      <c r="BT29">
        <v>8989.3757142857139</v>
      </c>
      <c r="BU29">
        <v>0</v>
      </c>
      <c r="BV29">
        <v>1683.532857142857</v>
      </c>
      <c r="BW29">
        <v>-9.541854285714285</v>
      </c>
      <c r="BX29">
        <v>72.518685714285724</v>
      </c>
      <c r="BY29">
        <v>82.363942857142874</v>
      </c>
      <c r="BZ29">
        <v>0.63262328571428572</v>
      </c>
      <c r="CA29">
        <v>79.441985714285721</v>
      </c>
      <c r="CB29">
        <v>35.476414285714277</v>
      </c>
      <c r="CC29">
        <v>3.658642857142858</v>
      </c>
      <c r="CD29">
        <v>3.5945400000000012</v>
      </c>
      <c r="CE29">
        <v>27.374485714285711</v>
      </c>
      <c r="CF29">
        <v>27.073057142857149</v>
      </c>
      <c r="CG29">
        <v>1200.028571428571</v>
      </c>
      <c r="CH29">
        <v>0.50000157142857149</v>
      </c>
      <c r="CI29">
        <v>0.49999799999999978</v>
      </c>
      <c r="CJ29">
        <v>0</v>
      </c>
      <c r="CK29">
        <v>1092.8528571428569</v>
      </c>
      <c r="CL29">
        <v>4.9990899999999998</v>
      </c>
      <c r="CM29">
        <v>13453.8</v>
      </c>
      <c r="CN29">
        <v>9558.0785714285739</v>
      </c>
      <c r="CO29">
        <v>43.125</v>
      </c>
      <c r="CP29">
        <v>45.25</v>
      </c>
      <c r="CQ29">
        <v>44</v>
      </c>
      <c r="CR29">
        <v>44</v>
      </c>
      <c r="CS29">
        <v>44.625</v>
      </c>
      <c r="CT29">
        <v>597.51714285714286</v>
      </c>
      <c r="CU29">
        <v>597.51285714285711</v>
      </c>
      <c r="CV29">
        <v>0</v>
      </c>
      <c r="CW29">
        <v>1665765429.2</v>
      </c>
      <c r="CX29">
        <v>0</v>
      </c>
      <c r="CY29">
        <v>1665765113.0999999</v>
      </c>
      <c r="CZ29" t="s">
        <v>356</v>
      </c>
      <c r="DA29">
        <v>1665765113.0999999</v>
      </c>
      <c r="DB29">
        <v>1665765111.5999999</v>
      </c>
      <c r="DC29">
        <v>8</v>
      </c>
      <c r="DD29">
        <v>-0.245</v>
      </c>
      <c r="DE29">
        <v>-2.5999999999999999E-2</v>
      </c>
      <c r="DF29">
        <v>-1.129</v>
      </c>
      <c r="DG29">
        <v>0.20499999999999999</v>
      </c>
      <c r="DH29">
        <v>412</v>
      </c>
      <c r="DI29">
        <v>36</v>
      </c>
      <c r="DJ29">
        <v>0.91</v>
      </c>
      <c r="DK29">
        <v>0.26</v>
      </c>
      <c r="DL29">
        <v>-9.2160334146341452</v>
      </c>
      <c r="DM29">
        <v>-1.862125505226472</v>
      </c>
      <c r="DN29">
        <v>0.19879925488904091</v>
      </c>
      <c r="DO29">
        <v>0</v>
      </c>
      <c r="DP29">
        <v>0.61630917073170743</v>
      </c>
      <c r="DQ29">
        <v>0.12913862717770061</v>
      </c>
      <c r="DR29">
        <v>1.2902769865046919E-2</v>
      </c>
      <c r="DS29">
        <v>0</v>
      </c>
      <c r="DT29">
        <v>0</v>
      </c>
      <c r="DU29">
        <v>0</v>
      </c>
      <c r="DV29">
        <v>0</v>
      </c>
      <c r="DW29">
        <v>-1</v>
      </c>
      <c r="DX29">
        <v>0</v>
      </c>
      <c r="DY29">
        <v>2</v>
      </c>
      <c r="DZ29" t="s">
        <v>374</v>
      </c>
      <c r="EA29">
        <v>3.2955100000000002</v>
      </c>
      <c r="EB29">
        <v>2.6248399999999998</v>
      </c>
      <c r="EC29">
        <v>2.1721799999999999E-2</v>
      </c>
      <c r="ED29">
        <v>2.39107E-2</v>
      </c>
      <c r="EE29">
        <v>0.144952</v>
      </c>
      <c r="EF29">
        <v>0.14180499999999999</v>
      </c>
      <c r="EG29">
        <v>29614.1</v>
      </c>
      <c r="EH29">
        <v>30142.7</v>
      </c>
      <c r="EI29">
        <v>28167.200000000001</v>
      </c>
      <c r="EJ29">
        <v>29727.9</v>
      </c>
      <c r="EK29">
        <v>33079.199999999997</v>
      </c>
      <c r="EL29">
        <v>35436.400000000001</v>
      </c>
      <c r="EM29">
        <v>39693.800000000003</v>
      </c>
      <c r="EN29">
        <v>42522.1</v>
      </c>
      <c r="EO29">
        <v>2.1895500000000001</v>
      </c>
      <c r="EP29">
        <v>2.1348500000000001</v>
      </c>
      <c r="EQ29">
        <v>8.2261899999999999E-2</v>
      </c>
      <c r="ER29">
        <v>0</v>
      </c>
      <c r="ES29">
        <v>32.147799999999997</v>
      </c>
      <c r="ET29">
        <v>999.9</v>
      </c>
      <c r="EU29">
        <v>55.5</v>
      </c>
      <c r="EV29">
        <v>40.700000000000003</v>
      </c>
      <c r="EW29">
        <v>42.152299999999997</v>
      </c>
      <c r="EX29">
        <v>57.294699999999999</v>
      </c>
      <c r="EY29">
        <v>-1.52644</v>
      </c>
      <c r="EZ29">
        <v>2</v>
      </c>
      <c r="FA29">
        <v>0.54878800000000005</v>
      </c>
      <c r="FB29">
        <v>0.81657100000000005</v>
      </c>
      <c r="FC29">
        <v>20.27</v>
      </c>
      <c r="FD29">
        <v>5.2163899999999996</v>
      </c>
      <c r="FE29">
        <v>12.004</v>
      </c>
      <c r="FF29">
        <v>4.98515</v>
      </c>
      <c r="FG29">
        <v>3.2845</v>
      </c>
      <c r="FH29">
        <v>7897.5</v>
      </c>
      <c r="FI29">
        <v>9999</v>
      </c>
      <c r="FJ29">
        <v>9999</v>
      </c>
      <c r="FK29">
        <v>561</v>
      </c>
      <c r="FL29">
        <v>1.8658399999999999</v>
      </c>
      <c r="FM29">
        <v>1.8622000000000001</v>
      </c>
      <c r="FN29">
        <v>1.8643099999999999</v>
      </c>
      <c r="FO29">
        <v>1.8603499999999999</v>
      </c>
      <c r="FP29">
        <v>1.86111</v>
      </c>
      <c r="FQ29">
        <v>1.8601700000000001</v>
      </c>
      <c r="FR29">
        <v>1.86188</v>
      </c>
      <c r="FS29">
        <v>1.85846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-1.097</v>
      </c>
      <c r="GH29">
        <v>0.20810000000000001</v>
      </c>
      <c r="GI29">
        <v>-1.070346792845744</v>
      </c>
      <c r="GJ29">
        <v>-4.1205714796583209E-4</v>
      </c>
      <c r="GK29">
        <v>7.7744911336874259E-7</v>
      </c>
      <c r="GL29">
        <v>-3.0144991668536769E-10</v>
      </c>
      <c r="GM29">
        <v>-0.1158602512650415</v>
      </c>
      <c r="GN29">
        <v>4.3598202540073173E-3</v>
      </c>
      <c r="GO29">
        <v>2.9285056325319391E-4</v>
      </c>
      <c r="GP29">
        <v>-4.5385929978810709E-6</v>
      </c>
      <c r="GQ29">
        <v>2</v>
      </c>
      <c r="GR29">
        <v>2069</v>
      </c>
      <c r="GS29">
        <v>4</v>
      </c>
      <c r="GT29">
        <v>38</v>
      </c>
      <c r="GU29">
        <v>5.2</v>
      </c>
      <c r="GV29">
        <v>5.2</v>
      </c>
      <c r="GW29">
        <v>0.40893600000000002</v>
      </c>
      <c r="GX29">
        <v>2.6696800000000001</v>
      </c>
      <c r="GY29">
        <v>2.04834</v>
      </c>
      <c r="GZ29">
        <v>2.6000999999999999</v>
      </c>
      <c r="HA29">
        <v>2.1972700000000001</v>
      </c>
      <c r="HB29">
        <v>2.3571800000000001</v>
      </c>
      <c r="HC29">
        <v>43.317599999999999</v>
      </c>
      <c r="HD29">
        <v>13.9306</v>
      </c>
      <c r="HE29">
        <v>18</v>
      </c>
      <c r="HF29">
        <v>687.52800000000002</v>
      </c>
      <c r="HG29">
        <v>713.39800000000002</v>
      </c>
      <c r="HH29">
        <v>30.999199999999998</v>
      </c>
      <c r="HI29">
        <v>34.2224</v>
      </c>
      <c r="HJ29">
        <v>29.9999</v>
      </c>
      <c r="HK29">
        <v>34.146599999999999</v>
      </c>
      <c r="HL29">
        <v>34.134999999999998</v>
      </c>
      <c r="HM29">
        <v>8.2224900000000005</v>
      </c>
      <c r="HN29">
        <v>20.683599999999998</v>
      </c>
      <c r="HO29">
        <v>69.640600000000006</v>
      </c>
      <c r="HP29">
        <v>31</v>
      </c>
      <c r="HQ29">
        <v>100.46</v>
      </c>
      <c r="HR29">
        <v>35.281300000000002</v>
      </c>
      <c r="HS29">
        <v>99.157799999999995</v>
      </c>
      <c r="HT29">
        <v>98.575900000000004</v>
      </c>
    </row>
    <row r="30" spans="1:228" x14ac:dyDescent="0.2">
      <c r="A30">
        <v>15</v>
      </c>
      <c r="B30">
        <v>1665765427.5999999</v>
      </c>
      <c r="C30">
        <v>56</v>
      </c>
      <c r="D30" t="s">
        <v>389</v>
      </c>
      <c r="E30" t="s">
        <v>390</v>
      </c>
      <c r="F30">
        <v>4</v>
      </c>
      <c r="G30">
        <v>1665765425.2874999</v>
      </c>
      <c r="H30">
        <f t="shared" si="0"/>
        <v>6.9999907923070954E-4</v>
      </c>
      <c r="I30">
        <f t="shared" si="1"/>
        <v>0.69999907923070959</v>
      </c>
      <c r="J30">
        <f t="shared" si="2"/>
        <v>6.6709035439765862E-2</v>
      </c>
      <c r="K30">
        <f t="shared" si="3"/>
        <v>75.848387500000001</v>
      </c>
      <c r="L30">
        <f t="shared" si="4"/>
        <v>71.592673866781979</v>
      </c>
      <c r="M30">
        <f t="shared" si="5"/>
        <v>7.2612024452104889</v>
      </c>
      <c r="N30">
        <f t="shared" si="6"/>
        <v>7.6928331773876293</v>
      </c>
      <c r="O30">
        <f t="shared" si="7"/>
        <v>4.4823612401737031E-2</v>
      </c>
      <c r="P30">
        <f t="shared" si="8"/>
        <v>2.7722050923318182</v>
      </c>
      <c r="Q30">
        <f t="shared" si="9"/>
        <v>4.4424840187460464E-2</v>
      </c>
      <c r="R30">
        <f t="shared" si="10"/>
        <v>2.7801057410217333E-2</v>
      </c>
      <c r="S30">
        <f t="shared" si="11"/>
        <v>226.1177627163338</v>
      </c>
      <c r="T30">
        <f t="shared" si="12"/>
        <v>34.762404601248271</v>
      </c>
      <c r="U30">
        <f t="shared" si="13"/>
        <v>33.4797875</v>
      </c>
      <c r="V30">
        <f t="shared" si="14"/>
        <v>5.1899113670019084</v>
      </c>
      <c r="W30">
        <f t="shared" si="15"/>
        <v>70.249583956508431</v>
      </c>
      <c r="X30">
        <f t="shared" si="16"/>
        <v>3.6615190637068826</v>
      </c>
      <c r="Y30">
        <f t="shared" si="17"/>
        <v>5.212157649180857</v>
      </c>
      <c r="Z30">
        <f t="shared" si="18"/>
        <v>1.5283923032950257</v>
      </c>
      <c r="AA30">
        <f t="shared" si="19"/>
        <v>-30.869959394074289</v>
      </c>
      <c r="AB30">
        <f t="shared" si="20"/>
        <v>11.420239428658576</v>
      </c>
      <c r="AC30">
        <f t="shared" si="21"/>
        <v>0.94826340256037822</v>
      </c>
      <c r="AD30">
        <f t="shared" si="22"/>
        <v>207.61630615347843</v>
      </c>
      <c r="AE30">
        <f t="shared" si="23"/>
        <v>10.464055112972</v>
      </c>
      <c r="AF30">
        <f t="shared" si="24"/>
        <v>0.73065843549016973</v>
      </c>
      <c r="AG30">
        <f t="shared" si="25"/>
        <v>6.6709035439765862E-2</v>
      </c>
      <c r="AH30">
        <v>88.69818189033532</v>
      </c>
      <c r="AI30">
        <v>81.752236363636328</v>
      </c>
      <c r="AJ30">
        <v>1.689807945245051</v>
      </c>
      <c r="AK30">
        <v>66.616070625786293</v>
      </c>
      <c r="AL30">
        <f t="shared" si="26"/>
        <v>0.69999907923070959</v>
      </c>
      <c r="AM30">
        <v>35.471710661712983</v>
      </c>
      <c r="AN30">
        <v>36.09484352941174</v>
      </c>
      <c r="AO30">
        <v>-4.6356125940674903E-5</v>
      </c>
      <c r="AP30">
        <v>87.478479371058</v>
      </c>
      <c r="AQ30">
        <v>10</v>
      </c>
      <c r="AR30">
        <v>2</v>
      </c>
      <c r="AS30">
        <f t="shared" si="27"/>
        <v>1</v>
      </c>
      <c r="AT30">
        <f t="shared" si="28"/>
        <v>0</v>
      </c>
      <c r="AU30">
        <f t="shared" si="29"/>
        <v>47377.850530554657</v>
      </c>
      <c r="AV30">
        <f t="shared" si="30"/>
        <v>1200.01875</v>
      </c>
      <c r="AW30">
        <f t="shared" si="31"/>
        <v>1025.9405014074266</v>
      </c>
      <c r="AX30">
        <f t="shared" si="32"/>
        <v>0.85493705944796838</v>
      </c>
      <c r="AY30">
        <f t="shared" si="33"/>
        <v>0.18842852473457919</v>
      </c>
      <c r="AZ30">
        <v>6</v>
      </c>
      <c r="BA30">
        <v>0.5</v>
      </c>
      <c r="BB30" t="s">
        <v>355</v>
      </c>
      <c r="BC30">
        <v>2</v>
      </c>
      <c r="BD30" t="b">
        <v>1</v>
      </c>
      <c r="BE30">
        <v>1665765425.2874999</v>
      </c>
      <c r="BF30">
        <v>75.848387500000001</v>
      </c>
      <c r="BG30">
        <v>85.559525000000008</v>
      </c>
      <c r="BH30">
        <v>36.101174999999998</v>
      </c>
      <c r="BI30">
        <v>35.451012499999997</v>
      </c>
      <c r="BJ30">
        <v>76.945962499999993</v>
      </c>
      <c r="BK30">
        <v>35.893137499999987</v>
      </c>
      <c r="BL30">
        <v>649.94287499999996</v>
      </c>
      <c r="BM30">
        <v>101.324</v>
      </c>
      <c r="BN30">
        <v>9.9819687500000004E-2</v>
      </c>
      <c r="BO30">
        <v>33.556199999999997</v>
      </c>
      <c r="BP30">
        <v>33.4797875</v>
      </c>
      <c r="BQ30">
        <v>999.9</v>
      </c>
      <c r="BR30">
        <v>0</v>
      </c>
      <c r="BS30">
        <v>0</v>
      </c>
      <c r="BT30">
        <v>9009.6075000000001</v>
      </c>
      <c r="BU30">
        <v>0</v>
      </c>
      <c r="BV30">
        <v>1703.2850000000001</v>
      </c>
      <c r="BW30">
        <v>-9.7111274999999999</v>
      </c>
      <c r="BX30">
        <v>78.689149999999998</v>
      </c>
      <c r="BY30">
        <v>88.704125000000005</v>
      </c>
      <c r="BZ30">
        <v>0.65015299999999998</v>
      </c>
      <c r="CA30">
        <v>85.559525000000008</v>
      </c>
      <c r="CB30">
        <v>35.451012499999997</v>
      </c>
      <c r="CC30">
        <v>3.65791625</v>
      </c>
      <c r="CD30">
        <v>3.5920399999999999</v>
      </c>
      <c r="CE30">
        <v>27.371099999999998</v>
      </c>
      <c r="CF30">
        <v>27.061162499999998</v>
      </c>
      <c r="CG30">
        <v>1200.01875</v>
      </c>
      <c r="CH30">
        <v>0.50001499999999999</v>
      </c>
      <c r="CI30">
        <v>0.49998500000000001</v>
      </c>
      <c r="CJ30">
        <v>0</v>
      </c>
      <c r="CK30">
        <v>1092.66875</v>
      </c>
      <c r="CL30">
        <v>4.9990899999999998</v>
      </c>
      <c r="CM30">
        <v>13461.237499999999</v>
      </c>
      <c r="CN30">
        <v>9558.0412499999984</v>
      </c>
      <c r="CO30">
        <v>43.125</v>
      </c>
      <c r="CP30">
        <v>45.25</v>
      </c>
      <c r="CQ30">
        <v>44</v>
      </c>
      <c r="CR30">
        <v>44</v>
      </c>
      <c r="CS30">
        <v>44.625</v>
      </c>
      <c r="CT30">
        <v>597.53</v>
      </c>
      <c r="CU30">
        <v>597.49374999999998</v>
      </c>
      <c r="CV30">
        <v>0</v>
      </c>
      <c r="CW30">
        <v>1665765433.4000001</v>
      </c>
      <c r="CX30">
        <v>0</v>
      </c>
      <c r="CY30">
        <v>1665765113.0999999</v>
      </c>
      <c r="CZ30" t="s">
        <v>356</v>
      </c>
      <c r="DA30">
        <v>1665765113.0999999</v>
      </c>
      <c r="DB30">
        <v>1665765111.5999999</v>
      </c>
      <c r="DC30">
        <v>8</v>
      </c>
      <c r="DD30">
        <v>-0.245</v>
      </c>
      <c r="DE30">
        <v>-2.5999999999999999E-2</v>
      </c>
      <c r="DF30">
        <v>-1.129</v>
      </c>
      <c r="DG30">
        <v>0.20499999999999999</v>
      </c>
      <c r="DH30">
        <v>412</v>
      </c>
      <c r="DI30">
        <v>36</v>
      </c>
      <c r="DJ30">
        <v>0.91</v>
      </c>
      <c r="DK30">
        <v>0.26</v>
      </c>
      <c r="DL30">
        <v>-9.3715224390243907</v>
      </c>
      <c r="DM30">
        <v>-1.8622016027874559</v>
      </c>
      <c r="DN30">
        <v>0.19737074734176349</v>
      </c>
      <c r="DO30">
        <v>0</v>
      </c>
      <c r="DP30">
        <v>0.62606887804878053</v>
      </c>
      <c r="DQ30">
        <v>0.13470654355400949</v>
      </c>
      <c r="DR30">
        <v>1.377041772786005E-2</v>
      </c>
      <c r="DS30">
        <v>0</v>
      </c>
      <c r="DT30">
        <v>0</v>
      </c>
      <c r="DU30">
        <v>0</v>
      </c>
      <c r="DV30">
        <v>0</v>
      </c>
      <c r="DW30">
        <v>-1</v>
      </c>
      <c r="DX30">
        <v>0</v>
      </c>
      <c r="DY30">
        <v>2</v>
      </c>
      <c r="DZ30" t="s">
        <v>374</v>
      </c>
      <c r="EA30">
        <v>3.2957800000000002</v>
      </c>
      <c r="EB30">
        <v>2.6256200000000001</v>
      </c>
      <c r="EC30">
        <v>2.3578499999999999E-2</v>
      </c>
      <c r="ED30">
        <v>2.5774200000000001E-2</v>
      </c>
      <c r="EE30">
        <v>0.14491499999999999</v>
      </c>
      <c r="EF30">
        <v>0.14169599999999999</v>
      </c>
      <c r="EG30">
        <v>29557.7</v>
      </c>
      <c r="EH30">
        <v>30085.7</v>
      </c>
      <c r="EI30">
        <v>28167</v>
      </c>
      <c r="EJ30">
        <v>29728.5</v>
      </c>
      <c r="EK30">
        <v>33080.300000000003</v>
      </c>
      <c r="EL30">
        <v>35441.699999999997</v>
      </c>
      <c r="EM30">
        <v>39693.300000000003</v>
      </c>
      <c r="EN30">
        <v>42522.8</v>
      </c>
      <c r="EO30">
        <v>2.1895500000000001</v>
      </c>
      <c r="EP30">
        <v>2.1347</v>
      </c>
      <c r="EQ30">
        <v>8.2813200000000003E-2</v>
      </c>
      <c r="ER30">
        <v>0</v>
      </c>
      <c r="ES30">
        <v>32.142099999999999</v>
      </c>
      <c r="ET30">
        <v>999.9</v>
      </c>
      <c r="EU30">
        <v>55.6</v>
      </c>
      <c r="EV30">
        <v>40.700000000000003</v>
      </c>
      <c r="EW30">
        <v>42.228200000000001</v>
      </c>
      <c r="EX30">
        <v>57.564700000000002</v>
      </c>
      <c r="EY30">
        <v>-1.5544899999999999</v>
      </c>
      <c r="EZ30">
        <v>2</v>
      </c>
      <c r="FA30">
        <v>0.54872699999999996</v>
      </c>
      <c r="FB30">
        <v>0.81293300000000002</v>
      </c>
      <c r="FC30">
        <v>20.270099999999999</v>
      </c>
      <c r="FD30">
        <v>5.2165400000000002</v>
      </c>
      <c r="FE30">
        <v>12.004</v>
      </c>
      <c r="FF30">
        <v>4.9855999999999998</v>
      </c>
      <c r="FG30">
        <v>3.2845</v>
      </c>
      <c r="FH30">
        <v>7897.8</v>
      </c>
      <c r="FI30">
        <v>9999</v>
      </c>
      <c r="FJ30">
        <v>9999</v>
      </c>
      <c r="FK30">
        <v>561</v>
      </c>
      <c r="FL30">
        <v>1.8658399999999999</v>
      </c>
      <c r="FM30">
        <v>1.8622000000000001</v>
      </c>
      <c r="FN30">
        <v>1.86432</v>
      </c>
      <c r="FO30">
        <v>1.8603499999999999</v>
      </c>
      <c r="FP30">
        <v>1.86111</v>
      </c>
      <c r="FQ30">
        <v>1.86012</v>
      </c>
      <c r="FR30">
        <v>1.86188</v>
      </c>
      <c r="FS30">
        <v>1.85843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-1.099</v>
      </c>
      <c r="GH30">
        <v>0.20799999999999999</v>
      </c>
      <c r="GI30">
        <v>-1.070346792845744</v>
      </c>
      <c r="GJ30">
        <v>-4.1205714796583209E-4</v>
      </c>
      <c r="GK30">
        <v>7.7744911336874259E-7</v>
      </c>
      <c r="GL30">
        <v>-3.0144991668536769E-10</v>
      </c>
      <c r="GM30">
        <v>-0.1158602512650415</v>
      </c>
      <c r="GN30">
        <v>4.3598202540073173E-3</v>
      </c>
      <c r="GO30">
        <v>2.9285056325319391E-4</v>
      </c>
      <c r="GP30">
        <v>-4.5385929978810709E-6</v>
      </c>
      <c r="GQ30">
        <v>2</v>
      </c>
      <c r="GR30">
        <v>2069</v>
      </c>
      <c r="GS30">
        <v>4</v>
      </c>
      <c r="GT30">
        <v>38</v>
      </c>
      <c r="GU30">
        <v>5.2</v>
      </c>
      <c r="GV30">
        <v>5.3</v>
      </c>
      <c r="GW30">
        <v>0.42968800000000001</v>
      </c>
      <c r="GX30">
        <v>2.66479</v>
      </c>
      <c r="GY30">
        <v>2.04834</v>
      </c>
      <c r="GZ30">
        <v>2.6000999999999999</v>
      </c>
      <c r="HA30">
        <v>2.1972700000000001</v>
      </c>
      <c r="HB30">
        <v>2.34375</v>
      </c>
      <c r="HC30">
        <v>43.317599999999999</v>
      </c>
      <c r="HD30">
        <v>13.9306</v>
      </c>
      <c r="HE30">
        <v>18</v>
      </c>
      <c r="HF30">
        <v>687.48699999999997</v>
      </c>
      <c r="HG30">
        <v>713.22199999999998</v>
      </c>
      <c r="HH30">
        <v>30.998999999999999</v>
      </c>
      <c r="HI30">
        <v>34.2194</v>
      </c>
      <c r="HJ30">
        <v>29.9999</v>
      </c>
      <c r="HK30">
        <v>34.142800000000001</v>
      </c>
      <c r="HL30">
        <v>34.131900000000002</v>
      </c>
      <c r="HM30">
        <v>8.6414100000000005</v>
      </c>
      <c r="HN30">
        <v>20.99</v>
      </c>
      <c r="HO30">
        <v>69.640600000000006</v>
      </c>
      <c r="HP30">
        <v>31</v>
      </c>
      <c r="HQ30">
        <v>107.14400000000001</v>
      </c>
      <c r="HR30">
        <v>35.247599999999998</v>
      </c>
      <c r="HS30">
        <v>99.156700000000001</v>
      </c>
      <c r="HT30">
        <v>98.577600000000004</v>
      </c>
    </row>
    <row r="31" spans="1:228" x14ac:dyDescent="0.2">
      <c r="A31">
        <v>16</v>
      </c>
      <c r="B31">
        <v>1665765431.5999999</v>
      </c>
      <c r="C31">
        <v>60</v>
      </c>
      <c r="D31" t="s">
        <v>391</v>
      </c>
      <c r="E31" t="s">
        <v>392</v>
      </c>
      <c r="F31">
        <v>4</v>
      </c>
      <c r="G31">
        <v>1665765429.5999999</v>
      </c>
      <c r="H31">
        <f t="shared" si="0"/>
        <v>7.2055226172598925E-4</v>
      </c>
      <c r="I31">
        <f t="shared" si="1"/>
        <v>0.7205522617259893</v>
      </c>
      <c r="J31">
        <f t="shared" si="2"/>
        <v>0.33674972525495206</v>
      </c>
      <c r="K31">
        <f t="shared" si="3"/>
        <v>82.835842857142865</v>
      </c>
      <c r="L31">
        <f t="shared" si="4"/>
        <v>69.136586495732999</v>
      </c>
      <c r="M31">
        <f t="shared" si="5"/>
        <v>7.0120818634955286</v>
      </c>
      <c r="N31">
        <f t="shared" si="6"/>
        <v>8.4015098341857879</v>
      </c>
      <c r="O31">
        <f t="shared" si="7"/>
        <v>4.6085437699816552E-2</v>
      </c>
      <c r="P31">
        <f t="shared" si="8"/>
        <v>2.7818053193908252</v>
      </c>
      <c r="Q31">
        <f t="shared" si="9"/>
        <v>4.566545182169874E-2</v>
      </c>
      <c r="R31">
        <f t="shared" si="10"/>
        <v>2.8578322338933468E-2</v>
      </c>
      <c r="S31">
        <f t="shared" si="11"/>
        <v>226.11331123346505</v>
      </c>
      <c r="T31">
        <f t="shared" si="12"/>
        <v>34.748269505956856</v>
      </c>
      <c r="U31">
        <f t="shared" si="13"/>
        <v>33.480842857142861</v>
      </c>
      <c r="V31">
        <f t="shared" si="14"/>
        <v>5.1902180540362588</v>
      </c>
      <c r="W31">
        <f t="shared" si="15"/>
        <v>70.232760707679532</v>
      </c>
      <c r="X31">
        <f t="shared" si="16"/>
        <v>3.6596824406727904</v>
      </c>
      <c r="Y31">
        <f t="shared" si="17"/>
        <v>5.2107910949207872</v>
      </c>
      <c r="Z31">
        <f t="shared" si="18"/>
        <v>1.5305356133634684</v>
      </c>
      <c r="AA31">
        <f t="shared" si="19"/>
        <v>-31.776354742116126</v>
      </c>
      <c r="AB31">
        <f t="shared" si="20"/>
        <v>10.598784134440608</v>
      </c>
      <c r="AC31">
        <f t="shared" si="21"/>
        <v>0.87700230460188966</v>
      </c>
      <c r="AD31">
        <f t="shared" si="22"/>
        <v>205.81274293039144</v>
      </c>
      <c r="AE31">
        <f t="shared" si="23"/>
        <v>10.632466650563517</v>
      </c>
      <c r="AF31">
        <f t="shared" si="24"/>
        <v>0.76143564764505178</v>
      </c>
      <c r="AG31">
        <f t="shared" si="25"/>
        <v>0.33674972525495206</v>
      </c>
      <c r="AH31">
        <v>95.561041206389191</v>
      </c>
      <c r="AI31">
        <v>88.440035151515119</v>
      </c>
      <c r="AJ31">
        <v>1.669882271247306</v>
      </c>
      <c r="AK31">
        <v>66.616070625786293</v>
      </c>
      <c r="AL31">
        <f t="shared" si="26"/>
        <v>0.7205522617259893</v>
      </c>
      <c r="AM31">
        <v>35.433778940458531</v>
      </c>
      <c r="AN31">
        <v>36.076130294117647</v>
      </c>
      <c r="AO31">
        <v>-2.566285573079852E-4</v>
      </c>
      <c r="AP31">
        <v>87.478479371058</v>
      </c>
      <c r="AQ31">
        <v>9</v>
      </c>
      <c r="AR31">
        <v>1</v>
      </c>
      <c r="AS31">
        <f t="shared" si="27"/>
        <v>1</v>
      </c>
      <c r="AT31">
        <f t="shared" si="28"/>
        <v>0</v>
      </c>
      <c r="AU31">
        <f t="shared" si="29"/>
        <v>47642.794376515485</v>
      </c>
      <c r="AV31">
        <f t="shared" si="30"/>
        <v>1199.998571428571</v>
      </c>
      <c r="AW31">
        <f t="shared" si="31"/>
        <v>1025.9229135924686</v>
      </c>
      <c r="AX31">
        <f t="shared" si="32"/>
        <v>0.85493677910893728</v>
      </c>
      <c r="AY31">
        <f t="shared" si="33"/>
        <v>0.18842798368024913</v>
      </c>
      <c r="AZ31">
        <v>6</v>
      </c>
      <c r="BA31">
        <v>0.5</v>
      </c>
      <c r="BB31" t="s">
        <v>355</v>
      </c>
      <c r="BC31">
        <v>2</v>
      </c>
      <c r="BD31" t="b">
        <v>1</v>
      </c>
      <c r="BE31">
        <v>1665765429.5999999</v>
      </c>
      <c r="BF31">
        <v>82.835842857142865</v>
      </c>
      <c r="BG31">
        <v>92.706328571428571</v>
      </c>
      <c r="BH31">
        <v>36.083142857142853</v>
      </c>
      <c r="BI31">
        <v>35.405799999999999</v>
      </c>
      <c r="BJ31">
        <v>83.935471428571432</v>
      </c>
      <c r="BK31">
        <v>35.875257142857137</v>
      </c>
      <c r="BL31">
        <v>650.1528571428571</v>
      </c>
      <c r="BM31">
        <v>101.3235714285714</v>
      </c>
      <c r="BN31">
        <v>0.1000339142857143</v>
      </c>
      <c r="BO31">
        <v>33.551514285714283</v>
      </c>
      <c r="BP31">
        <v>33.480842857142861</v>
      </c>
      <c r="BQ31">
        <v>999.89999999999986</v>
      </c>
      <c r="BR31">
        <v>0</v>
      </c>
      <c r="BS31">
        <v>0</v>
      </c>
      <c r="BT31">
        <v>9060.7171428571419</v>
      </c>
      <c r="BU31">
        <v>0</v>
      </c>
      <c r="BV31">
        <v>1709.638571428572</v>
      </c>
      <c r="BW31">
        <v>-9.8704828571428571</v>
      </c>
      <c r="BX31">
        <v>85.936671428571429</v>
      </c>
      <c r="BY31">
        <v>96.109099999999998</v>
      </c>
      <c r="BZ31">
        <v>0.67735299999999998</v>
      </c>
      <c r="CA31">
        <v>92.706328571428571</v>
      </c>
      <c r="CB31">
        <v>35.405799999999999</v>
      </c>
      <c r="CC31">
        <v>3.6560700000000002</v>
      </c>
      <c r="CD31">
        <v>3.587437142857143</v>
      </c>
      <c r="CE31">
        <v>27.362471428571428</v>
      </c>
      <c r="CF31">
        <v>27.03932857142857</v>
      </c>
      <c r="CG31">
        <v>1199.998571428571</v>
      </c>
      <c r="CH31">
        <v>0.50002199999999997</v>
      </c>
      <c r="CI31">
        <v>0.49997799999999998</v>
      </c>
      <c r="CJ31">
        <v>0</v>
      </c>
      <c r="CK31">
        <v>1092.274285714286</v>
      </c>
      <c r="CL31">
        <v>4.9990899999999998</v>
      </c>
      <c r="CM31">
        <v>13463.571428571429</v>
      </c>
      <c r="CN31">
        <v>9557.92</v>
      </c>
      <c r="CO31">
        <v>43.125</v>
      </c>
      <c r="CP31">
        <v>45.25</v>
      </c>
      <c r="CQ31">
        <v>44</v>
      </c>
      <c r="CR31">
        <v>44</v>
      </c>
      <c r="CS31">
        <v>44.625</v>
      </c>
      <c r="CT31">
        <v>597.52857142857135</v>
      </c>
      <c r="CU31">
        <v>597.47000000000014</v>
      </c>
      <c r="CV31">
        <v>0</v>
      </c>
      <c r="CW31">
        <v>1665765437</v>
      </c>
      <c r="CX31">
        <v>0</v>
      </c>
      <c r="CY31">
        <v>1665765113.0999999</v>
      </c>
      <c r="CZ31" t="s">
        <v>356</v>
      </c>
      <c r="DA31">
        <v>1665765113.0999999</v>
      </c>
      <c r="DB31">
        <v>1665765111.5999999</v>
      </c>
      <c r="DC31">
        <v>8</v>
      </c>
      <c r="DD31">
        <v>-0.245</v>
      </c>
      <c r="DE31">
        <v>-2.5999999999999999E-2</v>
      </c>
      <c r="DF31">
        <v>-1.129</v>
      </c>
      <c r="DG31">
        <v>0.20499999999999999</v>
      </c>
      <c r="DH31">
        <v>412</v>
      </c>
      <c r="DI31">
        <v>36</v>
      </c>
      <c r="DJ31">
        <v>0.91</v>
      </c>
      <c r="DK31">
        <v>0.26</v>
      </c>
      <c r="DL31">
        <v>-9.5024451219512205</v>
      </c>
      <c r="DM31">
        <v>-2.3032076655052331</v>
      </c>
      <c r="DN31">
        <v>0.2363283839885586</v>
      </c>
      <c r="DO31">
        <v>0</v>
      </c>
      <c r="DP31">
        <v>0.6384688780487805</v>
      </c>
      <c r="DQ31">
        <v>0.18942809059233509</v>
      </c>
      <c r="DR31">
        <v>1.9848858347946249E-2</v>
      </c>
      <c r="DS31">
        <v>0</v>
      </c>
      <c r="DT31">
        <v>0</v>
      </c>
      <c r="DU31">
        <v>0</v>
      </c>
      <c r="DV31">
        <v>0</v>
      </c>
      <c r="DW31">
        <v>-1</v>
      </c>
      <c r="DX31">
        <v>0</v>
      </c>
      <c r="DY31">
        <v>2</v>
      </c>
      <c r="DZ31" t="s">
        <v>374</v>
      </c>
      <c r="EA31">
        <v>3.2959399999999999</v>
      </c>
      <c r="EB31">
        <v>2.6257299999999999</v>
      </c>
      <c r="EC31">
        <v>2.5412000000000001E-2</v>
      </c>
      <c r="ED31">
        <v>2.7631699999999999E-2</v>
      </c>
      <c r="EE31">
        <v>0.14486199999999999</v>
      </c>
      <c r="EF31">
        <v>0.141542</v>
      </c>
      <c r="EG31">
        <v>29502.400000000001</v>
      </c>
      <c r="EH31">
        <v>30028.799999999999</v>
      </c>
      <c r="EI31">
        <v>28167.1</v>
      </c>
      <c r="EJ31">
        <v>29728.9</v>
      </c>
      <c r="EK31">
        <v>33083.1</v>
      </c>
      <c r="EL31">
        <v>35448.300000000003</v>
      </c>
      <c r="EM31">
        <v>39693.9</v>
      </c>
      <c r="EN31">
        <v>42523</v>
      </c>
      <c r="EO31">
        <v>2.1901000000000002</v>
      </c>
      <c r="EP31">
        <v>2.1347999999999998</v>
      </c>
      <c r="EQ31">
        <v>8.2999500000000004E-2</v>
      </c>
      <c r="ER31">
        <v>0</v>
      </c>
      <c r="ES31">
        <v>32.134300000000003</v>
      </c>
      <c r="ET31">
        <v>999.9</v>
      </c>
      <c r="EU31">
        <v>55.6</v>
      </c>
      <c r="EV31">
        <v>40.700000000000003</v>
      </c>
      <c r="EW31">
        <v>42.225999999999999</v>
      </c>
      <c r="EX31">
        <v>56.874699999999997</v>
      </c>
      <c r="EY31">
        <v>-1.5705100000000001</v>
      </c>
      <c r="EZ31">
        <v>2</v>
      </c>
      <c r="FA31">
        <v>0.548346</v>
      </c>
      <c r="FB31">
        <v>0.80865699999999996</v>
      </c>
      <c r="FC31">
        <v>20.270199999999999</v>
      </c>
      <c r="FD31">
        <v>5.2166899999999998</v>
      </c>
      <c r="FE31">
        <v>12.004</v>
      </c>
      <c r="FF31">
        <v>4.9852999999999996</v>
      </c>
      <c r="FG31">
        <v>3.28443</v>
      </c>
      <c r="FH31">
        <v>7897.8</v>
      </c>
      <c r="FI31">
        <v>9999</v>
      </c>
      <c r="FJ31">
        <v>9999</v>
      </c>
      <c r="FK31">
        <v>561</v>
      </c>
      <c r="FL31">
        <v>1.8658399999999999</v>
      </c>
      <c r="FM31">
        <v>1.8621799999999999</v>
      </c>
      <c r="FN31">
        <v>1.86432</v>
      </c>
      <c r="FO31">
        <v>1.8603499999999999</v>
      </c>
      <c r="FP31">
        <v>1.8611</v>
      </c>
      <c r="FQ31">
        <v>1.86016</v>
      </c>
      <c r="FR31">
        <v>1.86188</v>
      </c>
      <c r="FS31">
        <v>1.8584400000000001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-1.101</v>
      </c>
      <c r="GH31">
        <v>0.20780000000000001</v>
      </c>
      <c r="GI31">
        <v>-1.070346792845744</v>
      </c>
      <c r="GJ31">
        <v>-4.1205714796583209E-4</v>
      </c>
      <c r="GK31">
        <v>7.7744911336874259E-7</v>
      </c>
      <c r="GL31">
        <v>-3.0144991668536769E-10</v>
      </c>
      <c r="GM31">
        <v>-0.1158602512650415</v>
      </c>
      <c r="GN31">
        <v>4.3598202540073173E-3</v>
      </c>
      <c r="GO31">
        <v>2.9285056325319391E-4</v>
      </c>
      <c r="GP31">
        <v>-4.5385929978810709E-6</v>
      </c>
      <c r="GQ31">
        <v>2</v>
      </c>
      <c r="GR31">
        <v>2069</v>
      </c>
      <c r="GS31">
        <v>4</v>
      </c>
      <c r="GT31">
        <v>38</v>
      </c>
      <c r="GU31">
        <v>5.3</v>
      </c>
      <c r="GV31">
        <v>5.3</v>
      </c>
      <c r="GW31">
        <v>0.45166000000000001</v>
      </c>
      <c r="GX31">
        <v>2.6684600000000001</v>
      </c>
      <c r="GY31">
        <v>2.04834</v>
      </c>
      <c r="GZ31">
        <v>2.6000999999999999</v>
      </c>
      <c r="HA31">
        <v>2.1972700000000001</v>
      </c>
      <c r="HB31">
        <v>2.36084</v>
      </c>
      <c r="HC31">
        <v>43.317599999999999</v>
      </c>
      <c r="HD31">
        <v>13.9306</v>
      </c>
      <c r="HE31">
        <v>18</v>
      </c>
      <c r="HF31">
        <v>687.90700000000004</v>
      </c>
      <c r="HG31">
        <v>713.27099999999996</v>
      </c>
      <c r="HH31">
        <v>30.998899999999999</v>
      </c>
      <c r="HI31">
        <v>34.218499999999999</v>
      </c>
      <c r="HJ31">
        <v>29.9998</v>
      </c>
      <c r="HK31">
        <v>34.139699999999998</v>
      </c>
      <c r="HL31">
        <v>34.128100000000003</v>
      </c>
      <c r="HM31">
        <v>9.0604700000000005</v>
      </c>
      <c r="HN31">
        <v>20.99</v>
      </c>
      <c r="HO31">
        <v>69.640600000000006</v>
      </c>
      <c r="HP31">
        <v>31</v>
      </c>
      <c r="HQ31">
        <v>113.84</v>
      </c>
      <c r="HR31">
        <v>35.2348</v>
      </c>
      <c r="HS31">
        <v>99.157799999999995</v>
      </c>
      <c r="HT31">
        <v>98.578400000000002</v>
      </c>
    </row>
    <row r="32" spans="1:228" x14ac:dyDescent="0.2">
      <c r="A32">
        <v>17</v>
      </c>
      <c r="B32">
        <v>1665765435.0999999</v>
      </c>
      <c r="C32">
        <v>63.5</v>
      </c>
      <c r="D32" t="s">
        <v>393</v>
      </c>
      <c r="E32" t="s">
        <v>394</v>
      </c>
      <c r="F32">
        <v>4</v>
      </c>
      <c r="G32">
        <v>1665765433.0285721</v>
      </c>
      <c r="H32">
        <f t="shared" si="0"/>
        <v>7.3772724196631805E-4</v>
      </c>
      <c r="I32">
        <f t="shared" si="1"/>
        <v>0.737727241966318</v>
      </c>
      <c r="J32">
        <f t="shared" si="2"/>
        <v>0.25490145606226333</v>
      </c>
      <c r="K32">
        <f t="shared" si="3"/>
        <v>88.408757142857141</v>
      </c>
      <c r="L32">
        <f t="shared" si="4"/>
        <v>77.584817394669159</v>
      </c>
      <c r="M32">
        <f t="shared" si="5"/>
        <v>7.8690701960799219</v>
      </c>
      <c r="N32">
        <f t="shared" si="6"/>
        <v>8.9668924831822334</v>
      </c>
      <c r="O32">
        <f t="shared" si="7"/>
        <v>4.7107338570423624E-2</v>
      </c>
      <c r="P32">
        <f t="shared" si="8"/>
        <v>2.7774573770857072</v>
      </c>
      <c r="Q32">
        <f t="shared" si="9"/>
        <v>4.6667936385352521E-2</v>
      </c>
      <c r="R32">
        <f t="shared" si="10"/>
        <v>2.9206597078391537E-2</v>
      </c>
      <c r="S32">
        <f t="shared" si="11"/>
        <v>226.10962294781186</v>
      </c>
      <c r="T32">
        <f t="shared" si="12"/>
        <v>34.742850813439297</v>
      </c>
      <c r="U32">
        <f t="shared" si="13"/>
        <v>33.482628571428577</v>
      </c>
      <c r="V32">
        <f t="shared" si="14"/>
        <v>5.1907370189322721</v>
      </c>
      <c r="W32">
        <f t="shared" si="15"/>
        <v>70.197432924174564</v>
      </c>
      <c r="X32">
        <f t="shared" si="16"/>
        <v>3.6573386308958562</v>
      </c>
      <c r="Y32">
        <f t="shared" si="17"/>
        <v>5.2100746117688068</v>
      </c>
      <c r="Z32">
        <f t="shared" si="18"/>
        <v>1.5333983880364159</v>
      </c>
      <c r="AA32">
        <f t="shared" si="19"/>
        <v>-32.533771370714625</v>
      </c>
      <c r="AB32">
        <f t="shared" si="20"/>
        <v>9.9469001689627863</v>
      </c>
      <c r="AC32">
        <f t="shared" si="21"/>
        <v>0.82434754609187944</v>
      </c>
      <c r="AD32">
        <f t="shared" si="22"/>
        <v>204.34709929215191</v>
      </c>
      <c r="AE32">
        <f t="shared" si="23"/>
        <v>10.796651582767787</v>
      </c>
      <c r="AF32">
        <f t="shared" si="24"/>
        <v>0.79295801411202393</v>
      </c>
      <c r="AG32">
        <f t="shared" si="25"/>
        <v>0.25490145606226333</v>
      </c>
      <c r="AH32">
        <v>101.6244357474099</v>
      </c>
      <c r="AI32">
        <v>94.408123030303003</v>
      </c>
      <c r="AJ32">
        <v>1.71220072791863</v>
      </c>
      <c r="AK32">
        <v>66.616070625786293</v>
      </c>
      <c r="AL32">
        <f t="shared" si="26"/>
        <v>0.737727241966318</v>
      </c>
      <c r="AM32">
        <v>35.387546483952931</v>
      </c>
      <c r="AN32">
        <v>36.045097058823487</v>
      </c>
      <c r="AO32">
        <v>-2.1818216917556381E-4</v>
      </c>
      <c r="AP32">
        <v>87.478479371058</v>
      </c>
      <c r="AQ32">
        <v>9</v>
      </c>
      <c r="AR32">
        <v>1</v>
      </c>
      <c r="AS32">
        <f t="shared" si="27"/>
        <v>1</v>
      </c>
      <c r="AT32">
        <f t="shared" si="28"/>
        <v>0</v>
      </c>
      <c r="AU32">
        <f t="shared" si="29"/>
        <v>47523.462256971834</v>
      </c>
      <c r="AV32">
        <f t="shared" si="30"/>
        <v>1199.978571428572</v>
      </c>
      <c r="AW32">
        <f t="shared" si="31"/>
        <v>1025.905856449644</v>
      </c>
      <c r="AX32">
        <f t="shared" si="32"/>
        <v>0.85493681377018693</v>
      </c>
      <c r="AY32">
        <f t="shared" si="33"/>
        <v>0.18842805057646056</v>
      </c>
      <c r="AZ32">
        <v>6</v>
      </c>
      <c r="BA32">
        <v>0.5</v>
      </c>
      <c r="BB32" t="s">
        <v>355</v>
      </c>
      <c r="BC32">
        <v>2</v>
      </c>
      <c r="BD32" t="b">
        <v>1</v>
      </c>
      <c r="BE32">
        <v>1665765433.0285721</v>
      </c>
      <c r="BF32">
        <v>88.408757142857141</v>
      </c>
      <c r="BG32">
        <v>98.438857142857131</v>
      </c>
      <c r="BH32">
        <v>36.059399999999997</v>
      </c>
      <c r="BI32">
        <v>35.353885714285717</v>
      </c>
      <c r="BJ32">
        <v>89.509985714285719</v>
      </c>
      <c r="BK32">
        <v>35.851700000000001</v>
      </c>
      <c r="BL32">
        <v>650.04871428571437</v>
      </c>
      <c r="BM32">
        <v>101.3252857142857</v>
      </c>
      <c r="BN32">
        <v>0.10010214285714281</v>
      </c>
      <c r="BO32">
        <v>33.549057142857137</v>
      </c>
      <c r="BP32">
        <v>33.482628571428577</v>
      </c>
      <c r="BQ32">
        <v>999.89999999999986</v>
      </c>
      <c r="BR32">
        <v>0</v>
      </c>
      <c r="BS32">
        <v>0</v>
      </c>
      <c r="BT32">
        <v>9037.4128571428555</v>
      </c>
      <c r="BU32">
        <v>0</v>
      </c>
      <c r="BV32">
        <v>1700.812857142857</v>
      </c>
      <c r="BW32">
        <v>-10.030134285714279</v>
      </c>
      <c r="BX32">
        <v>91.71595714285715</v>
      </c>
      <c r="BY32">
        <v>102.0466428571428</v>
      </c>
      <c r="BZ32">
        <v>0.70552499999999996</v>
      </c>
      <c r="CA32">
        <v>98.438857142857131</v>
      </c>
      <c r="CB32">
        <v>35.353885714285717</v>
      </c>
      <c r="CC32">
        <v>3.6537228571428568</v>
      </c>
      <c r="CD32">
        <v>3.5822371428571431</v>
      </c>
      <c r="CE32">
        <v>27.351500000000001</v>
      </c>
      <c r="CF32">
        <v>27.01462857142857</v>
      </c>
      <c r="CG32">
        <v>1199.978571428572</v>
      </c>
      <c r="CH32">
        <v>0.50002199999999997</v>
      </c>
      <c r="CI32">
        <v>0.49997799999999998</v>
      </c>
      <c r="CJ32">
        <v>0</v>
      </c>
      <c r="CK32">
        <v>1092.02</v>
      </c>
      <c r="CL32">
        <v>4.9990899999999998</v>
      </c>
      <c r="CM32">
        <v>13432.414285714291</v>
      </c>
      <c r="CN32">
        <v>9557.7485714285722</v>
      </c>
      <c r="CO32">
        <v>43.125</v>
      </c>
      <c r="CP32">
        <v>45.25</v>
      </c>
      <c r="CQ32">
        <v>44</v>
      </c>
      <c r="CR32">
        <v>44</v>
      </c>
      <c r="CS32">
        <v>44.625</v>
      </c>
      <c r="CT32">
        <v>597.51714285714297</v>
      </c>
      <c r="CU32">
        <v>597.46142857142866</v>
      </c>
      <c r="CV32">
        <v>0</v>
      </c>
      <c r="CW32">
        <v>1665765440.5999999</v>
      </c>
      <c r="CX32">
        <v>0</v>
      </c>
      <c r="CY32">
        <v>1665765113.0999999</v>
      </c>
      <c r="CZ32" t="s">
        <v>356</v>
      </c>
      <c r="DA32">
        <v>1665765113.0999999</v>
      </c>
      <c r="DB32">
        <v>1665765111.5999999</v>
      </c>
      <c r="DC32">
        <v>8</v>
      </c>
      <c r="DD32">
        <v>-0.245</v>
      </c>
      <c r="DE32">
        <v>-2.5999999999999999E-2</v>
      </c>
      <c r="DF32">
        <v>-1.129</v>
      </c>
      <c r="DG32">
        <v>0.20499999999999999</v>
      </c>
      <c r="DH32">
        <v>412</v>
      </c>
      <c r="DI32">
        <v>36</v>
      </c>
      <c r="DJ32">
        <v>0.91</v>
      </c>
      <c r="DK32">
        <v>0.26</v>
      </c>
      <c r="DL32">
        <v>-9.6112543902439018</v>
      </c>
      <c r="DM32">
        <v>-2.7348240418118448</v>
      </c>
      <c r="DN32">
        <v>0.27205005705145763</v>
      </c>
      <c r="DO32">
        <v>0</v>
      </c>
      <c r="DP32">
        <v>0.65141931707317069</v>
      </c>
      <c r="DQ32">
        <v>0.27315781881533202</v>
      </c>
      <c r="DR32">
        <v>2.856360109277661E-2</v>
      </c>
      <c r="DS32">
        <v>0</v>
      </c>
      <c r="DT32">
        <v>0</v>
      </c>
      <c r="DU32">
        <v>0</v>
      </c>
      <c r="DV32">
        <v>0</v>
      </c>
      <c r="DW32">
        <v>-1</v>
      </c>
      <c r="DX32">
        <v>0</v>
      </c>
      <c r="DY32">
        <v>2</v>
      </c>
      <c r="DZ32" t="s">
        <v>374</v>
      </c>
      <c r="EA32">
        <v>3.2957700000000001</v>
      </c>
      <c r="EB32">
        <v>2.6256599999999999</v>
      </c>
      <c r="EC32">
        <v>2.7037100000000001E-2</v>
      </c>
      <c r="ED32">
        <v>2.9253899999999999E-2</v>
      </c>
      <c r="EE32">
        <v>0.144783</v>
      </c>
      <c r="EF32">
        <v>0.14146500000000001</v>
      </c>
      <c r="EG32">
        <v>29453.3</v>
      </c>
      <c r="EH32">
        <v>29979.1</v>
      </c>
      <c r="EI32">
        <v>28167.1</v>
      </c>
      <c r="EJ32">
        <v>29729.200000000001</v>
      </c>
      <c r="EK32">
        <v>33086.400000000001</v>
      </c>
      <c r="EL32">
        <v>35451.800000000003</v>
      </c>
      <c r="EM32">
        <v>39694.1</v>
      </c>
      <c r="EN32">
        <v>42523.3</v>
      </c>
      <c r="EO32">
        <v>2.1900499999999998</v>
      </c>
      <c r="EP32">
        <v>2.1349499999999999</v>
      </c>
      <c r="EQ32">
        <v>8.3759399999999998E-2</v>
      </c>
      <c r="ER32">
        <v>0</v>
      </c>
      <c r="ES32">
        <v>32.127899999999997</v>
      </c>
      <c r="ET32">
        <v>999.9</v>
      </c>
      <c r="EU32">
        <v>55.6</v>
      </c>
      <c r="EV32">
        <v>40.700000000000003</v>
      </c>
      <c r="EW32">
        <v>42.225999999999999</v>
      </c>
      <c r="EX32">
        <v>56.934699999999999</v>
      </c>
      <c r="EY32">
        <v>-1.66666</v>
      </c>
      <c r="EZ32">
        <v>2</v>
      </c>
      <c r="FA32">
        <v>0.54814499999999999</v>
      </c>
      <c r="FB32">
        <v>0.80505400000000005</v>
      </c>
      <c r="FC32">
        <v>20.270099999999999</v>
      </c>
      <c r="FD32">
        <v>5.2168400000000004</v>
      </c>
      <c r="FE32">
        <v>12.004</v>
      </c>
      <c r="FF32">
        <v>4.9854000000000003</v>
      </c>
      <c r="FG32">
        <v>3.2845800000000001</v>
      </c>
      <c r="FH32">
        <v>7897.8</v>
      </c>
      <c r="FI32">
        <v>9999</v>
      </c>
      <c r="FJ32">
        <v>9999</v>
      </c>
      <c r="FK32">
        <v>561</v>
      </c>
      <c r="FL32">
        <v>1.8658399999999999</v>
      </c>
      <c r="FM32">
        <v>1.8622000000000001</v>
      </c>
      <c r="FN32">
        <v>1.8643099999999999</v>
      </c>
      <c r="FO32">
        <v>1.8603499999999999</v>
      </c>
      <c r="FP32">
        <v>1.86111</v>
      </c>
      <c r="FQ32">
        <v>1.86015</v>
      </c>
      <c r="FR32">
        <v>1.86188</v>
      </c>
      <c r="FS32">
        <v>1.8584400000000001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-1.1020000000000001</v>
      </c>
      <c r="GH32">
        <v>0.20749999999999999</v>
      </c>
      <c r="GI32">
        <v>-1.070346792845744</v>
      </c>
      <c r="GJ32">
        <v>-4.1205714796583209E-4</v>
      </c>
      <c r="GK32">
        <v>7.7744911336874259E-7</v>
      </c>
      <c r="GL32">
        <v>-3.0144991668536769E-10</v>
      </c>
      <c r="GM32">
        <v>-0.1158602512650415</v>
      </c>
      <c r="GN32">
        <v>4.3598202540073173E-3</v>
      </c>
      <c r="GO32">
        <v>2.9285056325319391E-4</v>
      </c>
      <c r="GP32">
        <v>-4.5385929978810709E-6</v>
      </c>
      <c r="GQ32">
        <v>2</v>
      </c>
      <c r="GR32">
        <v>2069</v>
      </c>
      <c r="GS32">
        <v>4</v>
      </c>
      <c r="GT32">
        <v>38</v>
      </c>
      <c r="GU32">
        <v>5.4</v>
      </c>
      <c r="GV32">
        <v>5.4</v>
      </c>
      <c r="GW32">
        <v>0.46997100000000003</v>
      </c>
      <c r="GX32">
        <v>2.65991</v>
      </c>
      <c r="GY32">
        <v>2.04834</v>
      </c>
      <c r="GZ32">
        <v>2.6000999999999999</v>
      </c>
      <c r="HA32">
        <v>2.1972700000000001</v>
      </c>
      <c r="HB32">
        <v>2.36816</v>
      </c>
      <c r="HC32">
        <v>43.290399999999998</v>
      </c>
      <c r="HD32">
        <v>13.9306</v>
      </c>
      <c r="HE32">
        <v>18</v>
      </c>
      <c r="HF32">
        <v>687.83699999999999</v>
      </c>
      <c r="HG32">
        <v>713.37900000000002</v>
      </c>
      <c r="HH32">
        <v>30.998899999999999</v>
      </c>
      <c r="HI32">
        <v>34.216299999999997</v>
      </c>
      <c r="HJ32">
        <v>29.9999</v>
      </c>
      <c r="HK32">
        <v>34.137</v>
      </c>
      <c r="HL32">
        <v>34.125399999999999</v>
      </c>
      <c r="HM32">
        <v>9.4389800000000008</v>
      </c>
      <c r="HN32">
        <v>20.99</v>
      </c>
      <c r="HO32">
        <v>69.640600000000006</v>
      </c>
      <c r="HP32">
        <v>31</v>
      </c>
      <c r="HQ32">
        <v>117.185</v>
      </c>
      <c r="HR32">
        <v>35.224800000000002</v>
      </c>
      <c r="HS32">
        <v>99.158100000000005</v>
      </c>
      <c r="HT32">
        <v>98.579300000000003</v>
      </c>
    </row>
    <row r="33" spans="1:228" x14ac:dyDescent="0.2">
      <c r="A33">
        <v>18</v>
      </c>
      <c r="B33">
        <v>1665765439.5999999</v>
      </c>
      <c r="C33">
        <v>68</v>
      </c>
      <c r="D33" t="s">
        <v>395</v>
      </c>
      <c r="E33" t="s">
        <v>396</v>
      </c>
      <c r="F33">
        <v>4</v>
      </c>
      <c r="G33">
        <v>1665765437.3499999</v>
      </c>
      <c r="H33">
        <f t="shared" si="0"/>
        <v>7.1453568977115195E-4</v>
      </c>
      <c r="I33">
        <f t="shared" si="1"/>
        <v>0.71453568977115201</v>
      </c>
      <c r="J33">
        <f t="shared" si="2"/>
        <v>0.42084948579974346</v>
      </c>
      <c r="K33">
        <f t="shared" si="3"/>
        <v>95.535325</v>
      </c>
      <c r="L33">
        <f t="shared" si="4"/>
        <v>78.4021329870871</v>
      </c>
      <c r="M33">
        <f t="shared" si="5"/>
        <v>7.951788125843084</v>
      </c>
      <c r="N33">
        <f t="shared" si="6"/>
        <v>9.6894897369524298</v>
      </c>
      <c r="O33">
        <f t="shared" si="7"/>
        <v>4.545599832260816E-2</v>
      </c>
      <c r="P33">
        <f t="shared" si="8"/>
        <v>2.774249594648456</v>
      </c>
      <c r="Q33">
        <f t="shared" si="9"/>
        <v>4.5046249501694294E-2</v>
      </c>
      <c r="R33">
        <f t="shared" si="10"/>
        <v>2.819041228252421E-2</v>
      </c>
      <c r="S33">
        <f t="shared" si="11"/>
        <v>226.11105287503179</v>
      </c>
      <c r="T33">
        <f t="shared" si="12"/>
        <v>34.757609680142842</v>
      </c>
      <c r="U33">
        <f t="shared" si="13"/>
        <v>33.490025000000003</v>
      </c>
      <c r="V33">
        <f t="shared" si="14"/>
        <v>5.1928870522315016</v>
      </c>
      <c r="W33">
        <f t="shared" si="15"/>
        <v>70.110105783718595</v>
      </c>
      <c r="X33">
        <f t="shared" si="16"/>
        <v>3.6542543538157064</v>
      </c>
      <c r="Y33">
        <f t="shared" si="17"/>
        <v>5.2121649410837438</v>
      </c>
      <c r="Z33">
        <f t="shared" si="18"/>
        <v>1.5386326984157952</v>
      </c>
      <c r="AA33">
        <f t="shared" si="19"/>
        <v>-31.511023918907803</v>
      </c>
      <c r="AB33">
        <f t="shared" si="20"/>
        <v>9.9012257825099592</v>
      </c>
      <c r="AC33">
        <f t="shared" si="21"/>
        <v>0.82156963463559196</v>
      </c>
      <c r="AD33">
        <f t="shared" si="22"/>
        <v>205.32282437326953</v>
      </c>
      <c r="AE33">
        <f t="shared" si="23"/>
        <v>10.879849963463268</v>
      </c>
      <c r="AF33">
        <f t="shared" si="24"/>
        <v>0.75873984074800993</v>
      </c>
      <c r="AG33">
        <f t="shared" si="25"/>
        <v>0.42084948579974346</v>
      </c>
      <c r="AH33">
        <v>109.4170330732882</v>
      </c>
      <c r="AI33">
        <v>102.0850945454546</v>
      </c>
      <c r="AJ33">
        <v>1.7016855632414509</v>
      </c>
      <c r="AK33">
        <v>66.616070625786293</v>
      </c>
      <c r="AL33">
        <f t="shared" si="26"/>
        <v>0.71453568977115201</v>
      </c>
      <c r="AM33">
        <v>35.336991694975808</v>
      </c>
      <c r="AN33">
        <v>36.022417352941147</v>
      </c>
      <c r="AO33">
        <v>-9.2877591688588935E-3</v>
      </c>
      <c r="AP33">
        <v>87.478479371058</v>
      </c>
      <c r="AQ33">
        <v>9</v>
      </c>
      <c r="AR33">
        <v>1</v>
      </c>
      <c r="AS33">
        <f t="shared" si="27"/>
        <v>1</v>
      </c>
      <c r="AT33">
        <f t="shared" si="28"/>
        <v>0</v>
      </c>
      <c r="AU33">
        <f t="shared" si="29"/>
        <v>47434.069088862743</v>
      </c>
      <c r="AV33">
        <f t="shared" si="30"/>
        <v>1199.97875</v>
      </c>
      <c r="AW33">
        <f t="shared" si="31"/>
        <v>1025.9067325777366</v>
      </c>
      <c r="AX33">
        <f t="shared" si="32"/>
        <v>0.85493741666486733</v>
      </c>
      <c r="AY33">
        <f t="shared" si="33"/>
        <v>0.18842921416319397</v>
      </c>
      <c r="AZ33">
        <v>6</v>
      </c>
      <c r="BA33">
        <v>0.5</v>
      </c>
      <c r="BB33" t="s">
        <v>355</v>
      </c>
      <c r="BC33">
        <v>2</v>
      </c>
      <c r="BD33" t="b">
        <v>1</v>
      </c>
      <c r="BE33">
        <v>1665765437.3499999</v>
      </c>
      <c r="BF33">
        <v>95.535325</v>
      </c>
      <c r="BG33">
        <v>105.644375</v>
      </c>
      <c r="BH33">
        <v>36.029799999999987</v>
      </c>
      <c r="BI33">
        <v>35.354712500000012</v>
      </c>
      <c r="BJ33">
        <v>96.638512500000004</v>
      </c>
      <c r="BK33">
        <v>35.822324999999999</v>
      </c>
      <c r="BL33">
        <v>650.05137500000001</v>
      </c>
      <c r="BM33">
        <v>101.323125</v>
      </c>
      <c r="BN33">
        <v>9.99845875E-2</v>
      </c>
      <c r="BO33">
        <v>33.556224999999998</v>
      </c>
      <c r="BP33">
        <v>33.490025000000003</v>
      </c>
      <c r="BQ33">
        <v>999.9</v>
      </c>
      <c r="BR33">
        <v>0</v>
      </c>
      <c r="BS33">
        <v>0</v>
      </c>
      <c r="BT33">
        <v>9020.5475000000006</v>
      </c>
      <c r="BU33">
        <v>0</v>
      </c>
      <c r="BV33">
        <v>1570.4112500000001</v>
      </c>
      <c r="BW33">
        <v>-10.1091</v>
      </c>
      <c r="BX33">
        <v>99.106112499999995</v>
      </c>
      <c r="BY33">
        <v>109.51649999999999</v>
      </c>
      <c r="BZ33">
        <v>0.67510500000000007</v>
      </c>
      <c r="CA33">
        <v>105.644375</v>
      </c>
      <c r="CB33">
        <v>35.354712500000012</v>
      </c>
      <c r="CC33">
        <v>3.6506574999999999</v>
      </c>
      <c r="CD33">
        <v>3.58225375</v>
      </c>
      <c r="CE33">
        <v>27.337187499999999</v>
      </c>
      <c r="CF33">
        <v>27.014712500000002</v>
      </c>
      <c r="CG33">
        <v>1199.97875</v>
      </c>
      <c r="CH33">
        <v>0.500002375</v>
      </c>
      <c r="CI33">
        <v>0.49999724999999989</v>
      </c>
      <c r="CJ33">
        <v>0</v>
      </c>
      <c r="CK33">
        <v>1091.17</v>
      </c>
      <c r="CL33">
        <v>4.9990899999999998</v>
      </c>
      <c r="CM33">
        <v>13189.0625</v>
      </c>
      <c r="CN33">
        <v>9557.7112500000003</v>
      </c>
      <c r="CO33">
        <v>43.125</v>
      </c>
      <c r="CP33">
        <v>45.265500000000003</v>
      </c>
      <c r="CQ33">
        <v>44</v>
      </c>
      <c r="CR33">
        <v>44</v>
      </c>
      <c r="CS33">
        <v>44.561999999999998</v>
      </c>
      <c r="CT33">
        <v>597.495</v>
      </c>
      <c r="CU33">
        <v>597.48749999999995</v>
      </c>
      <c r="CV33">
        <v>0</v>
      </c>
      <c r="CW33">
        <v>1665765445.4000001</v>
      </c>
      <c r="CX33">
        <v>0</v>
      </c>
      <c r="CY33">
        <v>1665765113.0999999</v>
      </c>
      <c r="CZ33" t="s">
        <v>356</v>
      </c>
      <c r="DA33">
        <v>1665765113.0999999</v>
      </c>
      <c r="DB33">
        <v>1665765111.5999999</v>
      </c>
      <c r="DC33">
        <v>8</v>
      </c>
      <c r="DD33">
        <v>-0.245</v>
      </c>
      <c r="DE33">
        <v>-2.5999999999999999E-2</v>
      </c>
      <c r="DF33">
        <v>-1.129</v>
      </c>
      <c r="DG33">
        <v>0.20499999999999999</v>
      </c>
      <c r="DH33">
        <v>412</v>
      </c>
      <c r="DI33">
        <v>36</v>
      </c>
      <c r="DJ33">
        <v>0.91</v>
      </c>
      <c r="DK33">
        <v>0.26</v>
      </c>
      <c r="DL33">
        <v>-9.8491587499999991</v>
      </c>
      <c r="DM33">
        <v>-2.2400144465290901</v>
      </c>
      <c r="DN33">
        <v>0.21915624070725781</v>
      </c>
      <c r="DO33">
        <v>0</v>
      </c>
      <c r="DP33">
        <v>0.66790872499999998</v>
      </c>
      <c r="DQ33">
        <v>0.20008722326453959</v>
      </c>
      <c r="DR33">
        <v>2.827956689996108E-2</v>
      </c>
      <c r="DS33">
        <v>0</v>
      </c>
      <c r="DT33">
        <v>0</v>
      </c>
      <c r="DU33">
        <v>0</v>
      </c>
      <c r="DV33">
        <v>0</v>
      </c>
      <c r="DW33">
        <v>-1</v>
      </c>
      <c r="DX33">
        <v>0</v>
      </c>
      <c r="DY33">
        <v>2</v>
      </c>
      <c r="DZ33" t="s">
        <v>374</v>
      </c>
      <c r="EA33">
        <v>3.2956500000000002</v>
      </c>
      <c r="EB33">
        <v>2.6255099999999998</v>
      </c>
      <c r="EC33">
        <v>2.91043E-2</v>
      </c>
      <c r="ED33">
        <v>3.1289699999999997E-2</v>
      </c>
      <c r="EE33">
        <v>0.144729</v>
      </c>
      <c r="EF33">
        <v>0.14168</v>
      </c>
      <c r="EG33">
        <v>29391</v>
      </c>
      <c r="EH33">
        <v>29916</v>
      </c>
      <c r="EI33">
        <v>28167.4</v>
      </c>
      <c r="EJ33">
        <v>29728.9</v>
      </c>
      <c r="EK33">
        <v>33088.400000000001</v>
      </c>
      <c r="EL33">
        <v>35443.1</v>
      </c>
      <c r="EM33">
        <v>39693.9</v>
      </c>
      <c r="EN33">
        <v>42523.3</v>
      </c>
      <c r="EO33">
        <v>2.1901799999999998</v>
      </c>
      <c r="EP33">
        <v>2.1353800000000001</v>
      </c>
      <c r="EQ33">
        <v>8.4534300000000007E-2</v>
      </c>
      <c r="ER33">
        <v>0</v>
      </c>
      <c r="ES33">
        <v>32.123699999999999</v>
      </c>
      <c r="ET33">
        <v>999.9</v>
      </c>
      <c r="EU33">
        <v>55.6</v>
      </c>
      <c r="EV33">
        <v>40.700000000000003</v>
      </c>
      <c r="EW33">
        <v>42.2258</v>
      </c>
      <c r="EX33">
        <v>57.024700000000003</v>
      </c>
      <c r="EY33">
        <v>-1.61859</v>
      </c>
      <c r="EZ33">
        <v>2</v>
      </c>
      <c r="FA33">
        <v>0.54812499999999997</v>
      </c>
      <c r="FB33">
        <v>0.80355699999999997</v>
      </c>
      <c r="FC33">
        <v>20.270199999999999</v>
      </c>
      <c r="FD33">
        <v>5.2178899999999997</v>
      </c>
      <c r="FE33">
        <v>12.004</v>
      </c>
      <c r="FF33">
        <v>4.9856499999999997</v>
      </c>
      <c r="FG33">
        <v>3.2846500000000001</v>
      </c>
      <c r="FH33">
        <v>7898.1</v>
      </c>
      <c r="FI33">
        <v>9999</v>
      </c>
      <c r="FJ33">
        <v>9999</v>
      </c>
      <c r="FK33">
        <v>561</v>
      </c>
      <c r="FL33">
        <v>1.8658399999999999</v>
      </c>
      <c r="FM33">
        <v>1.8622000000000001</v>
      </c>
      <c r="FN33">
        <v>1.8643099999999999</v>
      </c>
      <c r="FO33">
        <v>1.8603499999999999</v>
      </c>
      <c r="FP33">
        <v>1.86111</v>
      </c>
      <c r="FQ33">
        <v>1.8601700000000001</v>
      </c>
      <c r="FR33">
        <v>1.86188</v>
      </c>
      <c r="FS33">
        <v>1.85846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-1.1040000000000001</v>
      </c>
      <c r="GH33">
        <v>0.2074</v>
      </c>
      <c r="GI33">
        <v>-1.070346792845744</v>
      </c>
      <c r="GJ33">
        <v>-4.1205714796583209E-4</v>
      </c>
      <c r="GK33">
        <v>7.7744911336874259E-7</v>
      </c>
      <c r="GL33">
        <v>-3.0144991668536769E-10</v>
      </c>
      <c r="GM33">
        <v>-0.1158602512650415</v>
      </c>
      <c r="GN33">
        <v>4.3598202540073173E-3</v>
      </c>
      <c r="GO33">
        <v>2.9285056325319391E-4</v>
      </c>
      <c r="GP33">
        <v>-4.5385929978810709E-6</v>
      </c>
      <c r="GQ33">
        <v>2</v>
      </c>
      <c r="GR33">
        <v>2069</v>
      </c>
      <c r="GS33">
        <v>4</v>
      </c>
      <c r="GT33">
        <v>38</v>
      </c>
      <c r="GU33">
        <v>5.4</v>
      </c>
      <c r="GV33">
        <v>5.5</v>
      </c>
      <c r="GW33">
        <v>0.49438500000000002</v>
      </c>
      <c r="GX33">
        <v>2.6660200000000001</v>
      </c>
      <c r="GY33">
        <v>2.04834</v>
      </c>
      <c r="GZ33">
        <v>2.6000999999999999</v>
      </c>
      <c r="HA33">
        <v>2.1972700000000001</v>
      </c>
      <c r="HB33">
        <v>2.34619</v>
      </c>
      <c r="HC33">
        <v>43.290399999999998</v>
      </c>
      <c r="HD33">
        <v>13.921900000000001</v>
      </c>
      <c r="HE33">
        <v>18</v>
      </c>
      <c r="HF33">
        <v>687.90300000000002</v>
      </c>
      <c r="HG33">
        <v>713.75199999999995</v>
      </c>
      <c r="HH33">
        <v>30.999400000000001</v>
      </c>
      <c r="HI33">
        <v>34.213200000000001</v>
      </c>
      <c r="HJ33">
        <v>29.9999</v>
      </c>
      <c r="HK33">
        <v>34.133499999999998</v>
      </c>
      <c r="HL33">
        <v>34.1235</v>
      </c>
      <c r="HM33">
        <v>9.9041200000000007</v>
      </c>
      <c r="HN33">
        <v>21.543600000000001</v>
      </c>
      <c r="HO33">
        <v>69.640600000000006</v>
      </c>
      <c r="HP33">
        <v>31</v>
      </c>
      <c r="HQ33">
        <v>127.203</v>
      </c>
      <c r="HR33">
        <v>35.207900000000002</v>
      </c>
      <c r="HS33">
        <v>99.158199999999994</v>
      </c>
      <c r="HT33">
        <v>98.578900000000004</v>
      </c>
    </row>
    <row r="34" spans="1:228" x14ac:dyDescent="0.2">
      <c r="A34">
        <v>19</v>
      </c>
      <c r="B34">
        <v>1665765443.0999999</v>
      </c>
      <c r="C34">
        <v>71.5</v>
      </c>
      <c r="D34" t="s">
        <v>397</v>
      </c>
      <c r="E34" t="s">
        <v>398</v>
      </c>
      <c r="F34">
        <v>4</v>
      </c>
      <c r="G34">
        <v>1665765440.7249999</v>
      </c>
      <c r="H34">
        <f t="shared" si="0"/>
        <v>6.831450868272932E-4</v>
      </c>
      <c r="I34">
        <f t="shared" si="1"/>
        <v>0.68314508682729325</v>
      </c>
      <c r="J34">
        <f t="shared" si="2"/>
        <v>0.48074035991722819</v>
      </c>
      <c r="K34">
        <f t="shared" si="3"/>
        <v>101.056725</v>
      </c>
      <c r="L34">
        <f t="shared" si="4"/>
        <v>80.899381912913512</v>
      </c>
      <c r="M34">
        <f t="shared" si="5"/>
        <v>8.2049253681156014</v>
      </c>
      <c r="N34">
        <f t="shared" si="6"/>
        <v>10.249310525805482</v>
      </c>
      <c r="O34">
        <f t="shared" si="7"/>
        <v>4.3413592649522263E-2</v>
      </c>
      <c r="P34">
        <f t="shared" si="8"/>
        <v>2.7682859947458747</v>
      </c>
      <c r="Q34">
        <f t="shared" si="9"/>
        <v>4.3038876440408887E-2</v>
      </c>
      <c r="R34">
        <f t="shared" si="10"/>
        <v>2.6932694839773452E-2</v>
      </c>
      <c r="S34">
        <f t="shared" si="11"/>
        <v>226.11692619800471</v>
      </c>
      <c r="T34">
        <f t="shared" si="12"/>
        <v>34.775817052993574</v>
      </c>
      <c r="U34">
        <f t="shared" si="13"/>
        <v>33.492575000000002</v>
      </c>
      <c r="V34">
        <f t="shared" si="14"/>
        <v>5.1936284793793028</v>
      </c>
      <c r="W34">
        <f t="shared" si="15"/>
        <v>70.077104455426394</v>
      </c>
      <c r="X34">
        <f t="shared" si="16"/>
        <v>3.6540113075748595</v>
      </c>
      <c r="Y34">
        <f t="shared" si="17"/>
        <v>5.2142726728942526</v>
      </c>
      <c r="Z34">
        <f t="shared" si="18"/>
        <v>1.5396171718044434</v>
      </c>
      <c r="AA34">
        <f t="shared" si="19"/>
        <v>-30.126698329083631</v>
      </c>
      <c r="AB34">
        <f t="shared" si="20"/>
        <v>10.577656773642056</v>
      </c>
      <c r="AC34">
        <f t="shared" si="21"/>
        <v>0.87963041335709702</v>
      </c>
      <c r="AD34">
        <f t="shared" si="22"/>
        <v>207.44751505592021</v>
      </c>
      <c r="AE34">
        <f t="shared" si="23"/>
        <v>10.952746210979583</v>
      </c>
      <c r="AF34">
        <f t="shared" si="24"/>
        <v>0.70634617159124624</v>
      </c>
      <c r="AG34">
        <f t="shared" si="25"/>
        <v>0.48074035991722819</v>
      </c>
      <c r="AH34">
        <v>115.3920329253707</v>
      </c>
      <c r="AI34">
        <v>108.0159515151515</v>
      </c>
      <c r="AJ34">
        <v>1.6984391623410631</v>
      </c>
      <c r="AK34">
        <v>66.616070625786293</v>
      </c>
      <c r="AL34">
        <f t="shared" si="26"/>
        <v>0.68314508682729325</v>
      </c>
      <c r="AM34">
        <v>35.390491673884377</v>
      </c>
      <c r="AN34">
        <v>36.037382647058827</v>
      </c>
      <c r="AO34">
        <v>-7.3011326608040678E-3</v>
      </c>
      <c r="AP34">
        <v>87.478479371058</v>
      </c>
      <c r="AQ34">
        <v>9</v>
      </c>
      <c r="AR34">
        <v>1</v>
      </c>
      <c r="AS34">
        <f t="shared" si="27"/>
        <v>1</v>
      </c>
      <c r="AT34">
        <f t="shared" si="28"/>
        <v>0</v>
      </c>
      <c r="AU34">
        <f t="shared" si="29"/>
        <v>47268.988383597956</v>
      </c>
      <c r="AV34">
        <f t="shared" si="30"/>
        <v>1200.00875</v>
      </c>
      <c r="AW34">
        <f t="shared" si="31"/>
        <v>1025.9324949212457</v>
      </c>
      <c r="AX34">
        <f t="shared" si="32"/>
        <v>0.85493751184834765</v>
      </c>
      <c r="AY34">
        <f t="shared" si="33"/>
        <v>0.18842939786731114</v>
      </c>
      <c r="AZ34">
        <v>6</v>
      </c>
      <c r="BA34">
        <v>0.5</v>
      </c>
      <c r="BB34" t="s">
        <v>355</v>
      </c>
      <c r="BC34">
        <v>2</v>
      </c>
      <c r="BD34" t="b">
        <v>1</v>
      </c>
      <c r="BE34">
        <v>1665765440.7249999</v>
      </c>
      <c r="BF34">
        <v>101.056725</v>
      </c>
      <c r="BG34">
        <v>111.2325</v>
      </c>
      <c r="BH34">
        <v>36.028025</v>
      </c>
      <c r="BI34">
        <v>35.399524999999997</v>
      </c>
      <c r="BJ34">
        <v>102.16132500000001</v>
      </c>
      <c r="BK34">
        <v>35.820549999999997</v>
      </c>
      <c r="BL34">
        <v>650.02187499999991</v>
      </c>
      <c r="BM34">
        <v>101.32112499999999</v>
      </c>
      <c r="BN34">
        <v>0.10023538749999999</v>
      </c>
      <c r="BO34">
        <v>33.563450000000003</v>
      </c>
      <c r="BP34">
        <v>33.492575000000002</v>
      </c>
      <c r="BQ34">
        <v>999.9</v>
      </c>
      <c r="BR34">
        <v>0</v>
      </c>
      <c r="BS34">
        <v>0</v>
      </c>
      <c r="BT34">
        <v>8989.0625</v>
      </c>
      <c r="BU34">
        <v>0</v>
      </c>
      <c r="BV34">
        <v>1531.1624999999999</v>
      </c>
      <c r="BW34">
        <v>-10.175775</v>
      </c>
      <c r="BX34">
        <v>104.833625</v>
      </c>
      <c r="BY34">
        <v>115.3145</v>
      </c>
      <c r="BZ34">
        <v>0.628500375</v>
      </c>
      <c r="CA34">
        <v>111.2325</v>
      </c>
      <c r="CB34">
        <v>35.399524999999997</v>
      </c>
      <c r="CC34">
        <v>3.6503975</v>
      </c>
      <c r="CD34">
        <v>3.5867174999999998</v>
      </c>
      <c r="CE34">
        <v>27.335999999999999</v>
      </c>
      <c r="CF34">
        <v>27.035924999999999</v>
      </c>
      <c r="CG34">
        <v>1200.00875</v>
      </c>
      <c r="CH34">
        <v>0.49999874999999999</v>
      </c>
      <c r="CI34">
        <v>0.50000074999999988</v>
      </c>
      <c r="CJ34">
        <v>0</v>
      </c>
      <c r="CK34">
        <v>1090.8262500000001</v>
      </c>
      <c r="CL34">
        <v>4.9990899999999998</v>
      </c>
      <c r="CM34">
        <v>13375.8375</v>
      </c>
      <c r="CN34">
        <v>9557.9187500000007</v>
      </c>
      <c r="CO34">
        <v>43.125</v>
      </c>
      <c r="CP34">
        <v>45.25</v>
      </c>
      <c r="CQ34">
        <v>44</v>
      </c>
      <c r="CR34">
        <v>44</v>
      </c>
      <c r="CS34">
        <v>44.561999999999998</v>
      </c>
      <c r="CT34">
        <v>597.505</v>
      </c>
      <c r="CU34">
        <v>597.505</v>
      </c>
      <c r="CV34">
        <v>0</v>
      </c>
      <c r="CW34">
        <v>1665765448.4000001</v>
      </c>
      <c r="CX34">
        <v>0</v>
      </c>
      <c r="CY34">
        <v>1665765113.0999999</v>
      </c>
      <c r="CZ34" t="s">
        <v>356</v>
      </c>
      <c r="DA34">
        <v>1665765113.0999999</v>
      </c>
      <c r="DB34">
        <v>1665765111.5999999</v>
      </c>
      <c r="DC34">
        <v>8</v>
      </c>
      <c r="DD34">
        <v>-0.245</v>
      </c>
      <c r="DE34">
        <v>-2.5999999999999999E-2</v>
      </c>
      <c r="DF34">
        <v>-1.129</v>
      </c>
      <c r="DG34">
        <v>0.20499999999999999</v>
      </c>
      <c r="DH34">
        <v>412</v>
      </c>
      <c r="DI34">
        <v>36</v>
      </c>
      <c r="DJ34">
        <v>0.91</v>
      </c>
      <c r="DK34">
        <v>0.26</v>
      </c>
      <c r="DL34">
        <v>-9.923572682926828</v>
      </c>
      <c r="DM34">
        <v>-1.924392961672472</v>
      </c>
      <c r="DN34">
        <v>0.19483094901170589</v>
      </c>
      <c r="DO34">
        <v>0</v>
      </c>
      <c r="DP34">
        <v>0.66346726829268299</v>
      </c>
      <c r="DQ34">
        <v>-4.4395400696858192E-3</v>
      </c>
      <c r="DR34">
        <v>3.4284399913310767E-2</v>
      </c>
      <c r="DS34">
        <v>1</v>
      </c>
      <c r="DT34">
        <v>0</v>
      </c>
      <c r="DU34">
        <v>0</v>
      </c>
      <c r="DV34">
        <v>0</v>
      </c>
      <c r="DW34">
        <v>-1</v>
      </c>
      <c r="DX34">
        <v>1</v>
      </c>
      <c r="DY34">
        <v>2</v>
      </c>
      <c r="DZ34" t="s">
        <v>357</v>
      </c>
      <c r="EA34">
        <v>3.2957800000000002</v>
      </c>
      <c r="EB34">
        <v>2.62514</v>
      </c>
      <c r="EC34">
        <v>3.0700100000000001E-2</v>
      </c>
      <c r="ED34">
        <v>3.2914699999999998E-2</v>
      </c>
      <c r="EE34">
        <v>0.144765</v>
      </c>
      <c r="EF34">
        <v>0.141371</v>
      </c>
      <c r="EG34">
        <v>29343.200000000001</v>
      </c>
      <c r="EH34">
        <v>29865.8</v>
      </c>
      <c r="EI34">
        <v>28167.8</v>
      </c>
      <c r="EJ34">
        <v>29728.799999999999</v>
      </c>
      <c r="EK34">
        <v>33087.9</v>
      </c>
      <c r="EL34">
        <v>35455.5</v>
      </c>
      <c r="EM34">
        <v>39694.800000000003</v>
      </c>
      <c r="EN34">
        <v>42522.7</v>
      </c>
      <c r="EO34">
        <v>2.1905000000000001</v>
      </c>
      <c r="EP34">
        <v>2.1351499999999999</v>
      </c>
      <c r="EQ34">
        <v>8.4534300000000007E-2</v>
      </c>
      <c r="ER34">
        <v>0</v>
      </c>
      <c r="ES34">
        <v>32.123699999999999</v>
      </c>
      <c r="ET34">
        <v>999.9</v>
      </c>
      <c r="EU34">
        <v>55.6</v>
      </c>
      <c r="EV34">
        <v>40.700000000000003</v>
      </c>
      <c r="EW34">
        <v>42.228299999999997</v>
      </c>
      <c r="EX34">
        <v>56.724699999999999</v>
      </c>
      <c r="EY34">
        <v>-1.58253</v>
      </c>
      <c r="EZ34">
        <v>2</v>
      </c>
      <c r="FA34">
        <v>0.54774900000000004</v>
      </c>
      <c r="FB34">
        <v>0.80165299999999995</v>
      </c>
      <c r="FC34">
        <v>20.270099999999999</v>
      </c>
      <c r="FD34">
        <v>5.2175900000000004</v>
      </c>
      <c r="FE34">
        <v>12.004</v>
      </c>
      <c r="FF34">
        <v>4.9855499999999999</v>
      </c>
      <c r="FG34">
        <v>3.2846500000000001</v>
      </c>
      <c r="FH34">
        <v>7898.1</v>
      </c>
      <c r="FI34">
        <v>9999</v>
      </c>
      <c r="FJ34">
        <v>9999</v>
      </c>
      <c r="FK34">
        <v>561</v>
      </c>
      <c r="FL34">
        <v>1.8658399999999999</v>
      </c>
      <c r="FM34">
        <v>1.8622000000000001</v>
      </c>
      <c r="FN34">
        <v>1.8643099999999999</v>
      </c>
      <c r="FO34">
        <v>1.8603499999999999</v>
      </c>
      <c r="FP34">
        <v>1.86111</v>
      </c>
      <c r="FQ34">
        <v>1.8601700000000001</v>
      </c>
      <c r="FR34">
        <v>1.86188</v>
      </c>
      <c r="FS34">
        <v>1.8584400000000001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-1.105</v>
      </c>
      <c r="GH34">
        <v>0.20760000000000001</v>
      </c>
      <c r="GI34">
        <v>-1.070346792845744</v>
      </c>
      <c r="GJ34">
        <v>-4.1205714796583209E-4</v>
      </c>
      <c r="GK34">
        <v>7.7744911336874259E-7</v>
      </c>
      <c r="GL34">
        <v>-3.0144991668536769E-10</v>
      </c>
      <c r="GM34">
        <v>-0.1158602512650415</v>
      </c>
      <c r="GN34">
        <v>4.3598202540073173E-3</v>
      </c>
      <c r="GO34">
        <v>2.9285056325319391E-4</v>
      </c>
      <c r="GP34">
        <v>-4.5385929978810709E-6</v>
      </c>
      <c r="GQ34">
        <v>2</v>
      </c>
      <c r="GR34">
        <v>2069</v>
      </c>
      <c r="GS34">
        <v>4</v>
      </c>
      <c r="GT34">
        <v>38</v>
      </c>
      <c r="GU34">
        <v>5.5</v>
      </c>
      <c r="GV34">
        <v>5.5</v>
      </c>
      <c r="GW34">
        <v>0.51269500000000001</v>
      </c>
      <c r="GX34">
        <v>2.6660200000000001</v>
      </c>
      <c r="GY34">
        <v>2.04834</v>
      </c>
      <c r="GZ34">
        <v>2.6013199999999999</v>
      </c>
      <c r="HA34">
        <v>2.1972700000000001</v>
      </c>
      <c r="HB34">
        <v>2.35229</v>
      </c>
      <c r="HC34">
        <v>43.290399999999998</v>
      </c>
      <c r="HD34">
        <v>13.921900000000001</v>
      </c>
      <c r="HE34">
        <v>18</v>
      </c>
      <c r="HF34">
        <v>688.15099999999995</v>
      </c>
      <c r="HG34">
        <v>713.50800000000004</v>
      </c>
      <c r="HH34">
        <v>30.999400000000001</v>
      </c>
      <c r="HI34">
        <v>34.212699999999998</v>
      </c>
      <c r="HJ34">
        <v>29.9998</v>
      </c>
      <c r="HK34">
        <v>34.131599999999999</v>
      </c>
      <c r="HL34">
        <v>34.1205</v>
      </c>
      <c r="HM34">
        <v>10.279199999999999</v>
      </c>
      <c r="HN34">
        <v>21.543600000000001</v>
      </c>
      <c r="HO34">
        <v>69.640600000000006</v>
      </c>
      <c r="HP34">
        <v>31</v>
      </c>
      <c r="HQ34">
        <v>130.55099999999999</v>
      </c>
      <c r="HR34">
        <v>35.184899999999999</v>
      </c>
      <c r="HS34">
        <v>99.1601</v>
      </c>
      <c r="HT34">
        <v>98.578000000000003</v>
      </c>
    </row>
    <row r="35" spans="1:228" x14ac:dyDescent="0.2">
      <c r="A35">
        <v>20</v>
      </c>
      <c r="B35">
        <v>1665765447.0999999</v>
      </c>
      <c r="C35">
        <v>75.5</v>
      </c>
      <c r="D35" t="s">
        <v>399</v>
      </c>
      <c r="E35" t="s">
        <v>400</v>
      </c>
      <c r="F35">
        <v>4</v>
      </c>
      <c r="G35">
        <v>1665765445.0999999</v>
      </c>
      <c r="H35">
        <f t="shared" si="0"/>
        <v>7.9880802429430856E-4</v>
      </c>
      <c r="I35">
        <f t="shared" si="1"/>
        <v>0.79880802429430853</v>
      </c>
      <c r="J35">
        <f t="shared" si="2"/>
        <v>0.51782426043031582</v>
      </c>
      <c r="K35">
        <f t="shared" si="3"/>
        <v>108.3014285714286</v>
      </c>
      <c r="L35">
        <f t="shared" si="4"/>
        <v>89.333739107854342</v>
      </c>
      <c r="M35">
        <f t="shared" si="5"/>
        <v>9.0599463552305881</v>
      </c>
      <c r="N35">
        <f t="shared" si="6"/>
        <v>10.983589658856131</v>
      </c>
      <c r="O35">
        <f t="shared" si="7"/>
        <v>5.0776518184579594E-2</v>
      </c>
      <c r="P35">
        <f t="shared" si="8"/>
        <v>2.7779412860943742</v>
      </c>
      <c r="Q35">
        <f t="shared" si="9"/>
        <v>5.0266488110214294E-2</v>
      </c>
      <c r="R35">
        <f t="shared" si="10"/>
        <v>3.1461952205028565E-2</v>
      </c>
      <c r="S35">
        <f t="shared" si="11"/>
        <v>226.11324562127405</v>
      </c>
      <c r="T35">
        <f t="shared" si="12"/>
        <v>34.741515324555721</v>
      </c>
      <c r="U35">
        <f t="shared" si="13"/>
        <v>33.49435714285714</v>
      </c>
      <c r="V35">
        <f t="shared" si="14"/>
        <v>5.194146702314888</v>
      </c>
      <c r="W35">
        <f t="shared" si="15"/>
        <v>70.049316854362715</v>
      </c>
      <c r="X35">
        <f t="shared" si="16"/>
        <v>3.6527799203360827</v>
      </c>
      <c r="Y35">
        <f t="shared" si="17"/>
        <v>5.2145832170361635</v>
      </c>
      <c r="Z35">
        <f t="shared" si="18"/>
        <v>1.5413667819788053</v>
      </c>
      <c r="AA35">
        <f t="shared" si="19"/>
        <v>-35.227433871379006</v>
      </c>
      <c r="AB35">
        <f t="shared" si="20"/>
        <v>10.507040344212005</v>
      </c>
      <c r="AC35">
        <f t="shared" si="21"/>
        <v>0.87073320850771208</v>
      </c>
      <c r="AD35">
        <f t="shared" si="22"/>
        <v>202.26358530261476</v>
      </c>
      <c r="AE35">
        <f t="shared" si="23"/>
        <v>11.122072301577015</v>
      </c>
      <c r="AF35">
        <f t="shared" si="24"/>
        <v>0.87838651434425108</v>
      </c>
      <c r="AG35">
        <f t="shared" si="25"/>
        <v>0.51782426043031582</v>
      </c>
      <c r="AH35">
        <v>122.4537591999746</v>
      </c>
      <c r="AI35">
        <v>114.9331939393939</v>
      </c>
      <c r="AJ35">
        <v>1.725172411673499</v>
      </c>
      <c r="AK35">
        <v>66.616070625786293</v>
      </c>
      <c r="AL35">
        <f t="shared" si="26"/>
        <v>0.79880802429430853</v>
      </c>
      <c r="AM35">
        <v>35.335541644213038</v>
      </c>
      <c r="AN35">
        <v>35.996088235294117</v>
      </c>
      <c r="AO35">
        <v>9.4061091892671152E-3</v>
      </c>
      <c r="AP35">
        <v>87.478479371058</v>
      </c>
      <c r="AQ35">
        <v>9</v>
      </c>
      <c r="AR35">
        <v>1</v>
      </c>
      <c r="AS35">
        <f t="shared" si="27"/>
        <v>1</v>
      </c>
      <c r="AT35">
        <f t="shared" si="28"/>
        <v>0</v>
      </c>
      <c r="AU35">
        <f t="shared" si="29"/>
        <v>47534.323575968461</v>
      </c>
      <c r="AV35">
        <f t="shared" si="30"/>
        <v>1199.988571428572</v>
      </c>
      <c r="AW35">
        <f t="shared" si="31"/>
        <v>1025.9153065395205</v>
      </c>
      <c r="AX35">
        <f t="shared" si="32"/>
        <v>0.85493756437878465</v>
      </c>
      <c r="AY35">
        <f t="shared" si="33"/>
        <v>0.18842949925105448</v>
      </c>
      <c r="AZ35">
        <v>6</v>
      </c>
      <c r="BA35">
        <v>0.5</v>
      </c>
      <c r="BB35" t="s">
        <v>355</v>
      </c>
      <c r="BC35">
        <v>2</v>
      </c>
      <c r="BD35" t="b">
        <v>1</v>
      </c>
      <c r="BE35">
        <v>1665765445.0999999</v>
      </c>
      <c r="BF35">
        <v>108.3014285714286</v>
      </c>
      <c r="BG35">
        <v>118.6561428571429</v>
      </c>
      <c r="BH35">
        <v>36.017485714285712</v>
      </c>
      <c r="BI35">
        <v>35.235842857142863</v>
      </c>
      <c r="BJ35">
        <v>109.408</v>
      </c>
      <c r="BK35">
        <v>35.810114285714278</v>
      </c>
      <c r="BL35">
        <v>649.97657142857133</v>
      </c>
      <c r="BM35">
        <v>101.3171428571429</v>
      </c>
      <c r="BN35">
        <v>9.9706428571428571E-2</v>
      </c>
      <c r="BO35">
        <v>33.564514285714289</v>
      </c>
      <c r="BP35">
        <v>33.49435714285714</v>
      </c>
      <c r="BQ35">
        <v>999.89999999999986</v>
      </c>
      <c r="BR35">
        <v>0</v>
      </c>
      <c r="BS35">
        <v>0</v>
      </c>
      <c r="BT35">
        <v>9040.7142857142862</v>
      </c>
      <c r="BU35">
        <v>0</v>
      </c>
      <c r="BV35">
        <v>1655.474285714286</v>
      </c>
      <c r="BW35">
        <v>-10.354757142857141</v>
      </c>
      <c r="BX35">
        <v>112.3477142857143</v>
      </c>
      <c r="BY35">
        <v>122.9897142857143</v>
      </c>
      <c r="BZ35">
        <v>0.78166800000000003</v>
      </c>
      <c r="CA35">
        <v>118.6561428571429</v>
      </c>
      <c r="CB35">
        <v>35.235842857142863</v>
      </c>
      <c r="CC35">
        <v>3.6491799999999999</v>
      </c>
      <c r="CD35">
        <v>3.569982857142858</v>
      </c>
      <c r="CE35">
        <v>27.330285714285711</v>
      </c>
      <c r="CF35">
        <v>26.956299999999999</v>
      </c>
      <c r="CG35">
        <v>1199.988571428572</v>
      </c>
      <c r="CH35">
        <v>0.49999928571428581</v>
      </c>
      <c r="CI35">
        <v>0.50000028571428567</v>
      </c>
      <c r="CJ35">
        <v>0</v>
      </c>
      <c r="CK35">
        <v>1090.3342857142859</v>
      </c>
      <c r="CL35">
        <v>4.9990899999999998</v>
      </c>
      <c r="CM35">
        <v>13392.442857142851</v>
      </c>
      <c r="CN35">
        <v>9557.7557142857149</v>
      </c>
      <c r="CO35">
        <v>43.125</v>
      </c>
      <c r="CP35">
        <v>45.294285714285706</v>
      </c>
      <c r="CQ35">
        <v>44</v>
      </c>
      <c r="CR35">
        <v>44</v>
      </c>
      <c r="CS35">
        <v>44.561999999999998</v>
      </c>
      <c r="CT35">
        <v>597.49285714285713</v>
      </c>
      <c r="CU35">
        <v>597.49714285714288</v>
      </c>
      <c r="CV35">
        <v>0</v>
      </c>
      <c r="CW35">
        <v>1665765452.5999999</v>
      </c>
      <c r="CX35">
        <v>0</v>
      </c>
      <c r="CY35">
        <v>1665765113.0999999</v>
      </c>
      <c r="CZ35" t="s">
        <v>356</v>
      </c>
      <c r="DA35">
        <v>1665765113.0999999</v>
      </c>
      <c r="DB35">
        <v>1665765111.5999999</v>
      </c>
      <c r="DC35">
        <v>8</v>
      </c>
      <c r="DD35">
        <v>-0.245</v>
      </c>
      <c r="DE35">
        <v>-2.5999999999999999E-2</v>
      </c>
      <c r="DF35">
        <v>-1.129</v>
      </c>
      <c r="DG35">
        <v>0.20499999999999999</v>
      </c>
      <c r="DH35">
        <v>412</v>
      </c>
      <c r="DI35">
        <v>36</v>
      </c>
      <c r="DJ35">
        <v>0.91</v>
      </c>
      <c r="DK35">
        <v>0.26</v>
      </c>
      <c r="DL35">
        <v>-10.060410243902441</v>
      </c>
      <c r="DM35">
        <v>-1.843353240418139</v>
      </c>
      <c r="DN35">
        <v>0.1863254145958913</v>
      </c>
      <c r="DO35">
        <v>0</v>
      </c>
      <c r="DP35">
        <v>0.68513495121951218</v>
      </c>
      <c r="DQ35">
        <v>0.1430899651567929</v>
      </c>
      <c r="DR35">
        <v>4.9599297613020073E-2</v>
      </c>
      <c r="DS35">
        <v>0</v>
      </c>
      <c r="DT35">
        <v>0</v>
      </c>
      <c r="DU35">
        <v>0</v>
      </c>
      <c r="DV35">
        <v>0</v>
      </c>
      <c r="DW35">
        <v>-1</v>
      </c>
      <c r="DX35">
        <v>0</v>
      </c>
      <c r="DY35">
        <v>2</v>
      </c>
      <c r="DZ35" t="s">
        <v>374</v>
      </c>
      <c r="EA35">
        <v>3.2956099999999999</v>
      </c>
      <c r="EB35">
        <v>2.6256200000000001</v>
      </c>
      <c r="EC35">
        <v>3.2540199999999998E-2</v>
      </c>
      <c r="ED35">
        <v>3.4728200000000001E-2</v>
      </c>
      <c r="EE35">
        <v>0.14462700000000001</v>
      </c>
      <c r="EF35">
        <v>0.141125</v>
      </c>
      <c r="EG35">
        <v>29288</v>
      </c>
      <c r="EH35">
        <v>29810.3</v>
      </c>
      <c r="EI35">
        <v>28168.3</v>
      </c>
      <c r="EJ35">
        <v>29729.3</v>
      </c>
      <c r="EK35">
        <v>33093.599999999999</v>
      </c>
      <c r="EL35">
        <v>35466.5</v>
      </c>
      <c r="EM35">
        <v>39695.1</v>
      </c>
      <c r="EN35">
        <v>42523.6</v>
      </c>
      <c r="EO35">
        <v>2.19015</v>
      </c>
      <c r="EP35">
        <v>2.1351200000000001</v>
      </c>
      <c r="EQ35">
        <v>8.4690699999999994E-2</v>
      </c>
      <c r="ER35">
        <v>0</v>
      </c>
      <c r="ES35">
        <v>32.126100000000001</v>
      </c>
      <c r="ET35">
        <v>999.9</v>
      </c>
      <c r="EU35">
        <v>55.6</v>
      </c>
      <c r="EV35">
        <v>40.700000000000003</v>
      </c>
      <c r="EW35">
        <v>42.231499999999997</v>
      </c>
      <c r="EX35">
        <v>57.1447</v>
      </c>
      <c r="EY35">
        <v>-1.57853</v>
      </c>
      <c r="EZ35">
        <v>2</v>
      </c>
      <c r="FA35">
        <v>0.54755299999999996</v>
      </c>
      <c r="FB35">
        <v>0.79955299999999996</v>
      </c>
      <c r="FC35">
        <v>20.270199999999999</v>
      </c>
      <c r="FD35">
        <v>5.2174399999999999</v>
      </c>
      <c r="FE35">
        <v>12.004</v>
      </c>
      <c r="FF35">
        <v>4.9855</v>
      </c>
      <c r="FG35">
        <v>3.2846500000000001</v>
      </c>
      <c r="FH35">
        <v>7898.4</v>
      </c>
      <c r="FI35">
        <v>9999</v>
      </c>
      <c r="FJ35">
        <v>9999</v>
      </c>
      <c r="FK35">
        <v>561</v>
      </c>
      <c r="FL35">
        <v>1.8658399999999999</v>
      </c>
      <c r="FM35">
        <v>1.86219</v>
      </c>
      <c r="FN35">
        <v>1.8643099999999999</v>
      </c>
      <c r="FO35">
        <v>1.8603499999999999</v>
      </c>
      <c r="FP35">
        <v>1.86111</v>
      </c>
      <c r="FQ35">
        <v>1.86015</v>
      </c>
      <c r="FR35">
        <v>1.86188</v>
      </c>
      <c r="FS35">
        <v>1.85842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-1.107</v>
      </c>
      <c r="GH35">
        <v>0.20710000000000001</v>
      </c>
      <c r="GI35">
        <v>-1.070346792845744</v>
      </c>
      <c r="GJ35">
        <v>-4.1205714796583209E-4</v>
      </c>
      <c r="GK35">
        <v>7.7744911336874259E-7</v>
      </c>
      <c r="GL35">
        <v>-3.0144991668536769E-10</v>
      </c>
      <c r="GM35">
        <v>-0.1158602512650415</v>
      </c>
      <c r="GN35">
        <v>4.3598202540073173E-3</v>
      </c>
      <c r="GO35">
        <v>2.9285056325319391E-4</v>
      </c>
      <c r="GP35">
        <v>-4.5385929978810709E-6</v>
      </c>
      <c r="GQ35">
        <v>2</v>
      </c>
      <c r="GR35">
        <v>2069</v>
      </c>
      <c r="GS35">
        <v>4</v>
      </c>
      <c r="GT35">
        <v>38</v>
      </c>
      <c r="GU35">
        <v>5.6</v>
      </c>
      <c r="GV35">
        <v>5.6</v>
      </c>
      <c r="GW35">
        <v>0.533447</v>
      </c>
      <c r="GX35">
        <v>2.6696800000000001</v>
      </c>
      <c r="GY35">
        <v>2.04834</v>
      </c>
      <c r="GZ35">
        <v>2.6000999999999999</v>
      </c>
      <c r="HA35">
        <v>2.1972700000000001</v>
      </c>
      <c r="HB35">
        <v>2.323</v>
      </c>
      <c r="HC35">
        <v>43.290399999999998</v>
      </c>
      <c r="HD35">
        <v>13.9131</v>
      </c>
      <c r="HE35">
        <v>18</v>
      </c>
      <c r="HF35">
        <v>687.83799999999997</v>
      </c>
      <c r="HG35">
        <v>713.447</v>
      </c>
      <c r="HH35">
        <v>30.999400000000001</v>
      </c>
      <c r="HI35">
        <v>34.210099999999997</v>
      </c>
      <c r="HJ35">
        <v>29.9999</v>
      </c>
      <c r="HK35">
        <v>34.129300000000001</v>
      </c>
      <c r="HL35">
        <v>34.117400000000004</v>
      </c>
      <c r="HM35">
        <v>10.698399999999999</v>
      </c>
      <c r="HN35">
        <v>21.543600000000001</v>
      </c>
      <c r="HO35">
        <v>69.640600000000006</v>
      </c>
      <c r="HP35">
        <v>31</v>
      </c>
      <c r="HQ35">
        <v>137.22999999999999</v>
      </c>
      <c r="HR35">
        <v>35.215200000000003</v>
      </c>
      <c r="HS35">
        <v>99.161199999999994</v>
      </c>
      <c r="HT35">
        <v>98.579800000000006</v>
      </c>
    </row>
    <row r="36" spans="1:228" x14ac:dyDescent="0.2">
      <c r="A36">
        <v>21</v>
      </c>
      <c r="B36">
        <v>1665765451.0999999</v>
      </c>
      <c r="C36">
        <v>79.5</v>
      </c>
      <c r="D36" t="s">
        <v>401</v>
      </c>
      <c r="E36" t="s">
        <v>402</v>
      </c>
      <c r="F36">
        <v>4</v>
      </c>
      <c r="G36">
        <v>1665765448.7874999</v>
      </c>
      <c r="H36">
        <f t="shared" si="0"/>
        <v>7.3092842468456284E-4</v>
      </c>
      <c r="I36">
        <f t="shared" si="1"/>
        <v>0.73092842468456287</v>
      </c>
      <c r="J36">
        <f t="shared" si="2"/>
        <v>0.75750113367855343</v>
      </c>
      <c r="K36">
        <f t="shared" si="3"/>
        <v>114.37224999999999</v>
      </c>
      <c r="L36">
        <f t="shared" si="4"/>
        <v>85.405433986692898</v>
      </c>
      <c r="M36">
        <f t="shared" si="5"/>
        <v>8.6614507356719788</v>
      </c>
      <c r="N36">
        <f t="shared" si="6"/>
        <v>11.599140273174074</v>
      </c>
      <c r="O36">
        <f t="shared" si="7"/>
        <v>4.6237606587857555E-2</v>
      </c>
      <c r="P36">
        <f t="shared" si="8"/>
        <v>2.7723301026900158</v>
      </c>
      <c r="Q36">
        <f t="shared" si="9"/>
        <v>4.5813425798499348E-2</v>
      </c>
      <c r="R36">
        <f t="shared" si="10"/>
        <v>2.8671177640607295E-2</v>
      </c>
      <c r="S36">
        <f t="shared" si="11"/>
        <v>226.11177632286217</v>
      </c>
      <c r="T36">
        <f t="shared" si="12"/>
        <v>34.770314035577279</v>
      </c>
      <c r="U36">
        <f t="shared" si="13"/>
        <v>33.498449999999998</v>
      </c>
      <c r="V36">
        <f t="shared" si="14"/>
        <v>5.1953370198449997</v>
      </c>
      <c r="W36">
        <f t="shared" si="15"/>
        <v>69.922961379791872</v>
      </c>
      <c r="X36">
        <f t="shared" si="16"/>
        <v>3.6478487242261428</v>
      </c>
      <c r="Y36">
        <f t="shared" si="17"/>
        <v>5.2169539908536988</v>
      </c>
      <c r="Z36">
        <f t="shared" si="18"/>
        <v>1.5474882956188569</v>
      </c>
      <c r="AA36">
        <f t="shared" si="19"/>
        <v>-32.233943528589222</v>
      </c>
      <c r="AB36">
        <f t="shared" si="20"/>
        <v>11.088201775563739</v>
      </c>
      <c r="AC36">
        <f t="shared" si="21"/>
        <v>0.92080975714038416</v>
      </c>
      <c r="AD36">
        <f t="shared" si="22"/>
        <v>205.88684432697704</v>
      </c>
      <c r="AE36">
        <f t="shared" si="23"/>
        <v>11.166884825067804</v>
      </c>
      <c r="AF36">
        <f t="shared" si="24"/>
        <v>0.84672343701969155</v>
      </c>
      <c r="AG36">
        <f t="shared" si="25"/>
        <v>0.75750113367855343</v>
      </c>
      <c r="AH36">
        <v>129.32174905745379</v>
      </c>
      <c r="AI36">
        <v>121.70715757575751</v>
      </c>
      <c r="AJ36">
        <v>1.6920935363316369</v>
      </c>
      <c r="AK36">
        <v>66.616070625786293</v>
      </c>
      <c r="AL36">
        <f t="shared" si="26"/>
        <v>0.73092842468456287</v>
      </c>
      <c r="AM36">
        <v>35.221257069438622</v>
      </c>
      <c r="AN36">
        <v>35.948420588235273</v>
      </c>
      <c r="AO36">
        <v>-1.4347801509696979E-2</v>
      </c>
      <c r="AP36">
        <v>87.478479371058</v>
      </c>
      <c r="AQ36">
        <v>9</v>
      </c>
      <c r="AR36">
        <v>1</v>
      </c>
      <c r="AS36">
        <f t="shared" si="27"/>
        <v>1</v>
      </c>
      <c r="AT36">
        <f t="shared" si="28"/>
        <v>0</v>
      </c>
      <c r="AU36">
        <f t="shared" si="29"/>
        <v>47378.687013845316</v>
      </c>
      <c r="AV36">
        <f t="shared" si="30"/>
        <v>1199.97875</v>
      </c>
      <c r="AW36">
        <f t="shared" si="31"/>
        <v>1025.907107421172</v>
      </c>
      <c r="AX36">
        <f t="shared" si="32"/>
        <v>0.85493772903992848</v>
      </c>
      <c r="AY36">
        <f t="shared" si="33"/>
        <v>0.18842981704706202</v>
      </c>
      <c r="AZ36">
        <v>6</v>
      </c>
      <c r="BA36">
        <v>0.5</v>
      </c>
      <c r="BB36" t="s">
        <v>355</v>
      </c>
      <c r="BC36">
        <v>2</v>
      </c>
      <c r="BD36" t="b">
        <v>1</v>
      </c>
      <c r="BE36">
        <v>1665765448.7874999</v>
      </c>
      <c r="BF36">
        <v>114.37224999999999</v>
      </c>
      <c r="BG36">
        <v>124.76949999999999</v>
      </c>
      <c r="BH36">
        <v>35.969275000000003</v>
      </c>
      <c r="BI36">
        <v>35.215800000000002</v>
      </c>
      <c r="BJ36">
        <v>115.48025</v>
      </c>
      <c r="BK36">
        <v>35.762275000000002</v>
      </c>
      <c r="BL36">
        <v>650.00224999999989</v>
      </c>
      <c r="BM36">
        <v>101.315625</v>
      </c>
      <c r="BN36">
        <v>0.1000617</v>
      </c>
      <c r="BO36">
        <v>33.572637499999999</v>
      </c>
      <c r="BP36">
        <v>33.498449999999998</v>
      </c>
      <c r="BQ36">
        <v>999.9</v>
      </c>
      <c r="BR36">
        <v>0</v>
      </c>
      <c r="BS36">
        <v>0</v>
      </c>
      <c r="BT36">
        <v>9011.0162500000006</v>
      </c>
      <c r="BU36">
        <v>0</v>
      </c>
      <c r="BV36">
        <v>1655.56</v>
      </c>
      <c r="BW36">
        <v>-10.397349999999999</v>
      </c>
      <c r="BX36">
        <v>118.639625</v>
      </c>
      <c r="BY36">
        <v>129.32374999999999</v>
      </c>
      <c r="BZ36">
        <v>0.75348862500000013</v>
      </c>
      <c r="CA36">
        <v>124.76949999999999</v>
      </c>
      <c r="CB36">
        <v>35.215800000000002</v>
      </c>
      <c r="CC36">
        <v>3.6442462500000001</v>
      </c>
      <c r="CD36">
        <v>3.5679062500000001</v>
      </c>
      <c r="CE36">
        <v>27.307175000000001</v>
      </c>
      <c r="CF36">
        <v>26.9463875</v>
      </c>
      <c r="CG36">
        <v>1199.97875</v>
      </c>
      <c r="CH36">
        <v>0.49999312499999998</v>
      </c>
      <c r="CI36">
        <v>0.50000612499999997</v>
      </c>
      <c r="CJ36">
        <v>0</v>
      </c>
      <c r="CK36">
        <v>1089.9349999999999</v>
      </c>
      <c r="CL36">
        <v>4.9990899999999998</v>
      </c>
      <c r="CM36">
        <v>13381.775</v>
      </c>
      <c r="CN36">
        <v>9557.6487500000003</v>
      </c>
      <c r="CO36">
        <v>43.125</v>
      </c>
      <c r="CP36">
        <v>45.311999999999998</v>
      </c>
      <c r="CQ36">
        <v>44</v>
      </c>
      <c r="CR36">
        <v>43.984250000000003</v>
      </c>
      <c r="CS36">
        <v>44.561999999999998</v>
      </c>
      <c r="CT36">
        <v>597.48125000000005</v>
      </c>
      <c r="CU36">
        <v>597.49874999999997</v>
      </c>
      <c r="CV36">
        <v>0</v>
      </c>
      <c r="CW36">
        <v>1665765456.2</v>
      </c>
      <c r="CX36">
        <v>0</v>
      </c>
      <c r="CY36">
        <v>1665765113.0999999</v>
      </c>
      <c r="CZ36" t="s">
        <v>356</v>
      </c>
      <c r="DA36">
        <v>1665765113.0999999</v>
      </c>
      <c r="DB36">
        <v>1665765111.5999999</v>
      </c>
      <c r="DC36">
        <v>8</v>
      </c>
      <c r="DD36">
        <v>-0.245</v>
      </c>
      <c r="DE36">
        <v>-2.5999999999999999E-2</v>
      </c>
      <c r="DF36">
        <v>-1.129</v>
      </c>
      <c r="DG36">
        <v>0.20499999999999999</v>
      </c>
      <c r="DH36">
        <v>412</v>
      </c>
      <c r="DI36">
        <v>36</v>
      </c>
      <c r="DJ36">
        <v>0.91</v>
      </c>
      <c r="DK36">
        <v>0.26</v>
      </c>
      <c r="DL36">
        <v>-10.198946749999999</v>
      </c>
      <c r="DM36">
        <v>-1.506961688555323</v>
      </c>
      <c r="DN36">
        <v>0.1493609631628609</v>
      </c>
      <c r="DO36">
        <v>0</v>
      </c>
      <c r="DP36">
        <v>0.70689675000000007</v>
      </c>
      <c r="DQ36">
        <v>0.2670473245778589</v>
      </c>
      <c r="DR36">
        <v>5.6852512431619942E-2</v>
      </c>
      <c r="DS36">
        <v>0</v>
      </c>
      <c r="DT36">
        <v>0</v>
      </c>
      <c r="DU36">
        <v>0</v>
      </c>
      <c r="DV36">
        <v>0</v>
      </c>
      <c r="DW36">
        <v>-1</v>
      </c>
      <c r="DX36">
        <v>0</v>
      </c>
      <c r="DY36">
        <v>2</v>
      </c>
      <c r="DZ36" t="s">
        <v>374</v>
      </c>
      <c r="EA36">
        <v>3.2956099999999999</v>
      </c>
      <c r="EB36">
        <v>2.6251600000000002</v>
      </c>
      <c r="EC36">
        <v>3.4327700000000003E-2</v>
      </c>
      <c r="ED36">
        <v>3.6509199999999999E-2</v>
      </c>
      <c r="EE36">
        <v>0.144507</v>
      </c>
      <c r="EF36">
        <v>0.14110200000000001</v>
      </c>
      <c r="EG36">
        <v>29234.1</v>
      </c>
      <c r="EH36">
        <v>29755</v>
      </c>
      <c r="EI36">
        <v>28168.400000000001</v>
      </c>
      <c r="EJ36">
        <v>29729.1</v>
      </c>
      <c r="EK36">
        <v>33098.800000000003</v>
      </c>
      <c r="EL36">
        <v>35467.199999999997</v>
      </c>
      <c r="EM36">
        <v>39695.699999999997</v>
      </c>
      <c r="EN36">
        <v>42523.1</v>
      </c>
      <c r="EO36">
        <v>2.1902499999999998</v>
      </c>
      <c r="EP36">
        <v>2.1352500000000001</v>
      </c>
      <c r="EQ36">
        <v>8.4258600000000003E-2</v>
      </c>
      <c r="ER36">
        <v>0</v>
      </c>
      <c r="ES36">
        <v>32.129300000000001</v>
      </c>
      <c r="ET36">
        <v>999.9</v>
      </c>
      <c r="EU36">
        <v>55.6</v>
      </c>
      <c r="EV36">
        <v>40.700000000000003</v>
      </c>
      <c r="EW36">
        <v>42.227800000000002</v>
      </c>
      <c r="EX36">
        <v>56.7547</v>
      </c>
      <c r="EY36">
        <v>-1.5945499999999999</v>
      </c>
      <c r="EZ36">
        <v>2</v>
      </c>
      <c r="FA36">
        <v>0.54750799999999999</v>
      </c>
      <c r="FB36">
        <v>0.79968700000000004</v>
      </c>
      <c r="FC36">
        <v>20.270199999999999</v>
      </c>
      <c r="FD36">
        <v>5.2166899999999998</v>
      </c>
      <c r="FE36">
        <v>12.004</v>
      </c>
      <c r="FF36">
        <v>4.9851000000000001</v>
      </c>
      <c r="FG36">
        <v>3.2844799999999998</v>
      </c>
      <c r="FH36">
        <v>7898.4</v>
      </c>
      <c r="FI36">
        <v>9999</v>
      </c>
      <c r="FJ36">
        <v>9999</v>
      </c>
      <c r="FK36">
        <v>561</v>
      </c>
      <c r="FL36">
        <v>1.8658399999999999</v>
      </c>
      <c r="FM36">
        <v>1.86219</v>
      </c>
      <c r="FN36">
        <v>1.8642799999999999</v>
      </c>
      <c r="FO36">
        <v>1.8603499999999999</v>
      </c>
      <c r="FP36">
        <v>1.86111</v>
      </c>
      <c r="FQ36">
        <v>1.86015</v>
      </c>
      <c r="FR36">
        <v>1.86188</v>
      </c>
      <c r="FS36">
        <v>1.85842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-1.109</v>
      </c>
      <c r="GH36">
        <v>0.20680000000000001</v>
      </c>
      <c r="GI36">
        <v>-1.070346792845744</v>
      </c>
      <c r="GJ36">
        <v>-4.1205714796583209E-4</v>
      </c>
      <c r="GK36">
        <v>7.7744911336874259E-7</v>
      </c>
      <c r="GL36">
        <v>-3.0144991668536769E-10</v>
      </c>
      <c r="GM36">
        <v>-0.1158602512650415</v>
      </c>
      <c r="GN36">
        <v>4.3598202540073173E-3</v>
      </c>
      <c r="GO36">
        <v>2.9285056325319391E-4</v>
      </c>
      <c r="GP36">
        <v>-4.5385929978810709E-6</v>
      </c>
      <c r="GQ36">
        <v>2</v>
      </c>
      <c r="GR36">
        <v>2069</v>
      </c>
      <c r="GS36">
        <v>4</v>
      </c>
      <c r="GT36">
        <v>38</v>
      </c>
      <c r="GU36">
        <v>5.6</v>
      </c>
      <c r="GV36">
        <v>5.7</v>
      </c>
      <c r="GW36">
        <v>0.554199</v>
      </c>
      <c r="GX36">
        <v>2.68066</v>
      </c>
      <c r="GY36">
        <v>2.04834</v>
      </c>
      <c r="GZ36">
        <v>2.6013199999999999</v>
      </c>
      <c r="HA36">
        <v>2.1972700000000001</v>
      </c>
      <c r="HB36">
        <v>2.3034699999999999</v>
      </c>
      <c r="HC36">
        <v>43.263300000000001</v>
      </c>
      <c r="HD36">
        <v>13.9131</v>
      </c>
      <c r="HE36">
        <v>18</v>
      </c>
      <c r="HF36">
        <v>687.89200000000005</v>
      </c>
      <c r="HG36">
        <v>713.53300000000002</v>
      </c>
      <c r="HH36">
        <v>30.9999</v>
      </c>
      <c r="HI36">
        <v>34.208799999999997</v>
      </c>
      <c r="HJ36">
        <v>29.9999</v>
      </c>
      <c r="HK36">
        <v>34.126800000000003</v>
      </c>
      <c r="HL36">
        <v>34.114699999999999</v>
      </c>
      <c r="HM36">
        <v>11.1174</v>
      </c>
      <c r="HN36">
        <v>21.543600000000001</v>
      </c>
      <c r="HO36">
        <v>69.640600000000006</v>
      </c>
      <c r="HP36">
        <v>31</v>
      </c>
      <c r="HQ36">
        <v>143.90799999999999</v>
      </c>
      <c r="HR36">
        <v>35.219099999999997</v>
      </c>
      <c r="HS36">
        <v>99.162300000000002</v>
      </c>
      <c r="HT36">
        <v>98.578800000000001</v>
      </c>
    </row>
    <row r="37" spans="1:228" x14ac:dyDescent="0.2">
      <c r="A37">
        <v>22</v>
      </c>
      <c r="B37">
        <v>1665765455.0999999</v>
      </c>
      <c r="C37">
        <v>83.5</v>
      </c>
      <c r="D37" t="s">
        <v>403</v>
      </c>
      <c r="E37" t="s">
        <v>404</v>
      </c>
      <c r="F37">
        <v>4</v>
      </c>
      <c r="G37">
        <v>1665765453.0999999</v>
      </c>
      <c r="H37">
        <f t="shared" si="0"/>
        <v>7.2153402027739686E-4</v>
      </c>
      <c r="I37">
        <f t="shared" si="1"/>
        <v>0.72153402027739688</v>
      </c>
      <c r="J37">
        <f t="shared" si="2"/>
        <v>0.74121663607299493</v>
      </c>
      <c r="K37">
        <f t="shared" si="3"/>
        <v>121.4354285714286</v>
      </c>
      <c r="L37">
        <f t="shared" si="4"/>
        <v>92.455807543527712</v>
      </c>
      <c r="M37">
        <f t="shared" si="5"/>
        <v>9.3765299086675533</v>
      </c>
      <c r="N37">
        <f t="shared" si="6"/>
        <v>12.315537100639085</v>
      </c>
      <c r="O37">
        <f t="shared" si="7"/>
        <v>4.5536428580777825E-2</v>
      </c>
      <c r="P37">
        <f t="shared" si="8"/>
        <v>2.7741375962360761</v>
      </c>
      <c r="Q37">
        <f t="shared" si="9"/>
        <v>4.5125219087637364E-2</v>
      </c>
      <c r="R37">
        <f t="shared" si="10"/>
        <v>2.8239897859020986E-2</v>
      </c>
      <c r="S37">
        <f t="shared" si="11"/>
        <v>226.11311991961239</v>
      </c>
      <c r="T37">
        <f t="shared" si="12"/>
        <v>34.775904391454318</v>
      </c>
      <c r="U37">
        <f t="shared" si="13"/>
        <v>33.496099999999998</v>
      </c>
      <c r="V37">
        <f t="shared" si="14"/>
        <v>5.1946535449998255</v>
      </c>
      <c r="W37">
        <f t="shared" si="15"/>
        <v>69.828946576242643</v>
      </c>
      <c r="X37">
        <f t="shared" si="16"/>
        <v>3.6437081105631415</v>
      </c>
      <c r="Y37">
        <f t="shared" si="17"/>
        <v>5.2180482295902362</v>
      </c>
      <c r="Z37">
        <f t="shared" si="18"/>
        <v>1.550945434436684</v>
      </c>
      <c r="AA37">
        <f t="shared" si="19"/>
        <v>-31.819650294233202</v>
      </c>
      <c r="AB37">
        <f t="shared" si="20"/>
        <v>12.007475717373383</v>
      </c>
      <c r="AC37">
        <f t="shared" si="21"/>
        <v>0.9965071619267365</v>
      </c>
      <c r="AD37">
        <f t="shared" si="22"/>
        <v>207.29745250467928</v>
      </c>
      <c r="AE37">
        <f t="shared" si="23"/>
        <v>11.332182428487815</v>
      </c>
      <c r="AF37">
        <f t="shared" si="24"/>
        <v>0.81037515093162804</v>
      </c>
      <c r="AG37">
        <f t="shared" si="25"/>
        <v>0.74121663607299493</v>
      </c>
      <c r="AH37">
        <v>136.2414236673805</v>
      </c>
      <c r="AI37">
        <v>128.54</v>
      </c>
      <c r="AJ37">
        <v>1.717148036323539</v>
      </c>
      <c r="AK37">
        <v>66.616070625786293</v>
      </c>
      <c r="AL37">
        <f t="shared" si="26"/>
        <v>0.72153402027739688</v>
      </c>
      <c r="AM37">
        <v>35.211557464742683</v>
      </c>
      <c r="AN37">
        <v>35.918064411764703</v>
      </c>
      <c r="AO37">
        <v>-1.2037069522628389E-2</v>
      </c>
      <c r="AP37">
        <v>87.478479371058</v>
      </c>
      <c r="AQ37">
        <v>9</v>
      </c>
      <c r="AR37">
        <v>1</v>
      </c>
      <c r="AS37">
        <f t="shared" si="27"/>
        <v>1</v>
      </c>
      <c r="AT37">
        <f t="shared" si="28"/>
        <v>0</v>
      </c>
      <c r="AU37">
        <f t="shared" si="29"/>
        <v>47427.820964048304</v>
      </c>
      <c r="AV37">
        <f t="shared" si="30"/>
        <v>1199.982857142857</v>
      </c>
      <c r="AW37">
        <f t="shared" si="31"/>
        <v>1025.9109139479856</v>
      </c>
      <c r="AX37">
        <f t="shared" si="32"/>
        <v>0.85493797502296454</v>
      </c>
      <c r="AY37">
        <f t="shared" si="33"/>
        <v>0.18843029179432169</v>
      </c>
      <c r="AZ37">
        <v>6</v>
      </c>
      <c r="BA37">
        <v>0.5</v>
      </c>
      <c r="BB37" t="s">
        <v>355</v>
      </c>
      <c r="BC37">
        <v>2</v>
      </c>
      <c r="BD37" t="b">
        <v>1</v>
      </c>
      <c r="BE37">
        <v>1665765453.0999999</v>
      </c>
      <c r="BF37">
        <v>121.4354285714286</v>
      </c>
      <c r="BG37">
        <v>131.98728571428569</v>
      </c>
      <c r="BH37">
        <v>35.928214285714283</v>
      </c>
      <c r="BI37">
        <v>35.207014285714287</v>
      </c>
      <c r="BJ37">
        <v>122.545</v>
      </c>
      <c r="BK37">
        <v>35.721528571428571</v>
      </c>
      <c r="BL37">
        <v>649.96657142857134</v>
      </c>
      <c r="BM37">
        <v>101.31657142857139</v>
      </c>
      <c r="BN37">
        <v>9.9771771428571424E-2</v>
      </c>
      <c r="BO37">
        <v>33.576385714285713</v>
      </c>
      <c r="BP37">
        <v>33.496099999999998</v>
      </c>
      <c r="BQ37">
        <v>999.89999999999986</v>
      </c>
      <c r="BR37">
        <v>0</v>
      </c>
      <c r="BS37">
        <v>0</v>
      </c>
      <c r="BT37">
        <v>9020.5357142857138</v>
      </c>
      <c r="BU37">
        <v>0</v>
      </c>
      <c r="BV37">
        <v>1661.69</v>
      </c>
      <c r="BW37">
        <v>-10.551828571428571</v>
      </c>
      <c r="BX37">
        <v>125.961</v>
      </c>
      <c r="BY37">
        <v>136.80357142857139</v>
      </c>
      <c r="BZ37">
        <v>0.72122842857142844</v>
      </c>
      <c r="CA37">
        <v>131.98728571428569</v>
      </c>
      <c r="CB37">
        <v>35.207014285714287</v>
      </c>
      <c r="CC37">
        <v>3.6401214285714292</v>
      </c>
      <c r="CD37">
        <v>3.5670471428571431</v>
      </c>
      <c r="CE37">
        <v>27.287871428571432</v>
      </c>
      <c r="CF37">
        <v>26.942299999999999</v>
      </c>
      <c r="CG37">
        <v>1199.982857142857</v>
      </c>
      <c r="CH37">
        <v>0.49998500000000001</v>
      </c>
      <c r="CI37">
        <v>0.50001471428571431</v>
      </c>
      <c r="CJ37">
        <v>0</v>
      </c>
      <c r="CK37">
        <v>1089.46</v>
      </c>
      <c r="CL37">
        <v>4.9990899999999998</v>
      </c>
      <c r="CM37">
        <v>13370.62857142857</v>
      </c>
      <c r="CN37">
        <v>9557.6900000000023</v>
      </c>
      <c r="CO37">
        <v>43.125</v>
      </c>
      <c r="CP37">
        <v>45.311999999999998</v>
      </c>
      <c r="CQ37">
        <v>44</v>
      </c>
      <c r="CR37">
        <v>44</v>
      </c>
      <c r="CS37">
        <v>44.561999999999998</v>
      </c>
      <c r="CT37">
        <v>597.47571428571428</v>
      </c>
      <c r="CU37">
        <v>597.512857142857</v>
      </c>
      <c r="CV37">
        <v>0</v>
      </c>
      <c r="CW37">
        <v>1665765460.4000001</v>
      </c>
      <c r="CX37">
        <v>0</v>
      </c>
      <c r="CY37">
        <v>1665765113.0999999</v>
      </c>
      <c r="CZ37" t="s">
        <v>356</v>
      </c>
      <c r="DA37">
        <v>1665765113.0999999</v>
      </c>
      <c r="DB37">
        <v>1665765111.5999999</v>
      </c>
      <c r="DC37">
        <v>8</v>
      </c>
      <c r="DD37">
        <v>-0.245</v>
      </c>
      <c r="DE37">
        <v>-2.5999999999999999E-2</v>
      </c>
      <c r="DF37">
        <v>-1.129</v>
      </c>
      <c r="DG37">
        <v>0.20499999999999999</v>
      </c>
      <c r="DH37">
        <v>412</v>
      </c>
      <c r="DI37">
        <v>36</v>
      </c>
      <c r="DJ37">
        <v>0.91</v>
      </c>
      <c r="DK37">
        <v>0.26</v>
      </c>
      <c r="DL37">
        <v>-10.300765</v>
      </c>
      <c r="DM37">
        <v>-1.6015497185740739</v>
      </c>
      <c r="DN37">
        <v>0.1583003656818264</v>
      </c>
      <c r="DO37">
        <v>0</v>
      </c>
      <c r="DP37">
        <v>0.711382925</v>
      </c>
      <c r="DQ37">
        <v>0.30074898686679102</v>
      </c>
      <c r="DR37">
        <v>5.7278074221026112E-2</v>
      </c>
      <c r="DS37">
        <v>0</v>
      </c>
      <c r="DT37">
        <v>0</v>
      </c>
      <c r="DU37">
        <v>0</v>
      </c>
      <c r="DV37">
        <v>0</v>
      </c>
      <c r="DW37">
        <v>-1</v>
      </c>
      <c r="DX37">
        <v>0</v>
      </c>
      <c r="DY37">
        <v>2</v>
      </c>
      <c r="DZ37" t="s">
        <v>374</v>
      </c>
      <c r="EA37">
        <v>3.2957399999999999</v>
      </c>
      <c r="EB37">
        <v>2.6253500000000001</v>
      </c>
      <c r="EC37">
        <v>3.61239E-2</v>
      </c>
      <c r="ED37">
        <v>3.8310700000000003E-2</v>
      </c>
      <c r="EE37">
        <v>0.14443</v>
      </c>
      <c r="EF37">
        <v>0.14108699999999999</v>
      </c>
      <c r="EG37">
        <v>29179.9</v>
      </c>
      <c r="EH37">
        <v>29700</v>
      </c>
      <c r="EI37">
        <v>28168.5</v>
      </c>
      <c r="EJ37">
        <v>29729.599999999999</v>
      </c>
      <c r="EK37">
        <v>33101.9</v>
      </c>
      <c r="EL37">
        <v>35468.300000000003</v>
      </c>
      <c r="EM37">
        <v>39695.5</v>
      </c>
      <c r="EN37">
        <v>42523.5</v>
      </c>
      <c r="EO37">
        <v>2.19042</v>
      </c>
      <c r="EP37">
        <v>2.1352000000000002</v>
      </c>
      <c r="EQ37">
        <v>8.4251199999999998E-2</v>
      </c>
      <c r="ER37">
        <v>0</v>
      </c>
      <c r="ES37">
        <v>32.134300000000003</v>
      </c>
      <c r="ET37">
        <v>999.9</v>
      </c>
      <c r="EU37">
        <v>55.6</v>
      </c>
      <c r="EV37">
        <v>40.700000000000003</v>
      </c>
      <c r="EW37">
        <v>42.229399999999998</v>
      </c>
      <c r="EX37">
        <v>57.294699999999999</v>
      </c>
      <c r="EY37">
        <v>-1.6706700000000001</v>
      </c>
      <c r="EZ37">
        <v>2</v>
      </c>
      <c r="FA37">
        <v>0.54743399999999998</v>
      </c>
      <c r="FB37">
        <v>0.805033</v>
      </c>
      <c r="FC37">
        <v>20.270099999999999</v>
      </c>
      <c r="FD37">
        <v>5.2175900000000004</v>
      </c>
      <c r="FE37">
        <v>12.004</v>
      </c>
      <c r="FF37">
        <v>4.9851999999999999</v>
      </c>
      <c r="FG37">
        <v>3.2845</v>
      </c>
      <c r="FH37">
        <v>7898.4</v>
      </c>
      <c r="FI37">
        <v>9999</v>
      </c>
      <c r="FJ37">
        <v>9999</v>
      </c>
      <c r="FK37">
        <v>561</v>
      </c>
      <c r="FL37">
        <v>1.8658399999999999</v>
      </c>
      <c r="FM37">
        <v>1.8622000000000001</v>
      </c>
      <c r="FN37">
        <v>1.8642700000000001</v>
      </c>
      <c r="FO37">
        <v>1.8603499999999999</v>
      </c>
      <c r="FP37">
        <v>1.86111</v>
      </c>
      <c r="FQ37">
        <v>1.86015</v>
      </c>
      <c r="FR37">
        <v>1.86188</v>
      </c>
      <c r="FS37">
        <v>1.8584499999999999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-1.111</v>
      </c>
      <c r="GH37">
        <v>0.20660000000000001</v>
      </c>
      <c r="GI37">
        <v>-1.070346792845744</v>
      </c>
      <c r="GJ37">
        <v>-4.1205714796583209E-4</v>
      </c>
      <c r="GK37">
        <v>7.7744911336874259E-7</v>
      </c>
      <c r="GL37">
        <v>-3.0144991668536769E-10</v>
      </c>
      <c r="GM37">
        <v>-0.1158602512650415</v>
      </c>
      <c r="GN37">
        <v>4.3598202540073173E-3</v>
      </c>
      <c r="GO37">
        <v>2.9285056325319391E-4</v>
      </c>
      <c r="GP37">
        <v>-4.5385929978810709E-6</v>
      </c>
      <c r="GQ37">
        <v>2</v>
      </c>
      <c r="GR37">
        <v>2069</v>
      </c>
      <c r="GS37">
        <v>4</v>
      </c>
      <c r="GT37">
        <v>38</v>
      </c>
      <c r="GU37">
        <v>5.7</v>
      </c>
      <c r="GV37">
        <v>5.7</v>
      </c>
      <c r="GW37">
        <v>0.57495099999999999</v>
      </c>
      <c r="GX37">
        <v>2.66113</v>
      </c>
      <c r="GY37">
        <v>2.04834</v>
      </c>
      <c r="GZ37">
        <v>2.6000999999999999</v>
      </c>
      <c r="HA37">
        <v>2.1972700000000001</v>
      </c>
      <c r="HB37">
        <v>2.32178</v>
      </c>
      <c r="HC37">
        <v>43.263300000000001</v>
      </c>
      <c r="HD37">
        <v>13.921900000000001</v>
      </c>
      <c r="HE37">
        <v>18</v>
      </c>
      <c r="HF37">
        <v>688.00599999999997</v>
      </c>
      <c r="HG37">
        <v>713.48099999999999</v>
      </c>
      <c r="HH37">
        <v>31.000800000000002</v>
      </c>
      <c r="HI37">
        <v>34.207000000000001</v>
      </c>
      <c r="HJ37">
        <v>29.9998</v>
      </c>
      <c r="HK37">
        <v>34.123899999999999</v>
      </c>
      <c r="HL37">
        <v>34.1143</v>
      </c>
      <c r="HM37">
        <v>11.534800000000001</v>
      </c>
      <c r="HN37">
        <v>21.543600000000001</v>
      </c>
      <c r="HO37">
        <v>69.640600000000006</v>
      </c>
      <c r="HP37">
        <v>31</v>
      </c>
      <c r="HQ37">
        <v>150.58600000000001</v>
      </c>
      <c r="HR37">
        <v>35.221600000000002</v>
      </c>
      <c r="HS37">
        <v>99.162199999999999</v>
      </c>
      <c r="HT37">
        <v>98.580200000000005</v>
      </c>
    </row>
    <row r="38" spans="1:228" x14ac:dyDescent="0.2">
      <c r="A38">
        <v>23</v>
      </c>
      <c r="B38">
        <v>1665765459.0999999</v>
      </c>
      <c r="C38">
        <v>87.5</v>
      </c>
      <c r="D38" t="s">
        <v>405</v>
      </c>
      <c r="E38" t="s">
        <v>406</v>
      </c>
      <c r="F38">
        <v>4</v>
      </c>
      <c r="G38">
        <v>1665765456.7874999</v>
      </c>
      <c r="H38">
        <f t="shared" si="0"/>
        <v>7.3182376775799112E-4</v>
      </c>
      <c r="I38">
        <f t="shared" si="1"/>
        <v>0.73182376775799107</v>
      </c>
      <c r="J38">
        <f t="shared" si="2"/>
        <v>0.93965749934338161</v>
      </c>
      <c r="K38">
        <f t="shared" si="3"/>
        <v>127.5535</v>
      </c>
      <c r="L38">
        <f t="shared" si="4"/>
        <v>91.873025168921217</v>
      </c>
      <c r="M38">
        <f t="shared" si="5"/>
        <v>9.3173800265893512</v>
      </c>
      <c r="N38">
        <f t="shared" si="6"/>
        <v>12.935945355412093</v>
      </c>
      <c r="O38">
        <f t="shared" si="7"/>
        <v>4.6098700715785451E-2</v>
      </c>
      <c r="P38">
        <f t="shared" si="8"/>
        <v>2.771022270493869</v>
      </c>
      <c r="Q38">
        <f t="shared" si="9"/>
        <v>4.5676855147407609E-2</v>
      </c>
      <c r="R38">
        <f t="shared" si="10"/>
        <v>2.8585613766904175E-2</v>
      </c>
      <c r="S38">
        <f t="shared" si="11"/>
        <v>226.1045935332487</v>
      </c>
      <c r="T38">
        <f t="shared" si="12"/>
        <v>34.77282046481308</v>
      </c>
      <c r="U38">
        <f t="shared" si="13"/>
        <v>33.498525000000001</v>
      </c>
      <c r="V38">
        <f t="shared" si="14"/>
        <v>5.1953588341599728</v>
      </c>
      <c r="W38">
        <f t="shared" si="15"/>
        <v>69.788311067326461</v>
      </c>
      <c r="X38">
        <f t="shared" si="16"/>
        <v>3.6412875649200318</v>
      </c>
      <c r="Y38">
        <f t="shared" si="17"/>
        <v>5.2176181214748043</v>
      </c>
      <c r="Z38">
        <f t="shared" si="18"/>
        <v>1.554071269239941</v>
      </c>
      <c r="AA38">
        <f t="shared" si="19"/>
        <v>-32.273428158127409</v>
      </c>
      <c r="AB38">
        <f t="shared" si="20"/>
        <v>11.411631950312842</v>
      </c>
      <c r="AC38">
        <f t="shared" si="21"/>
        <v>0.94812689797206284</v>
      </c>
      <c r="AD38">
        <f t="shared" si="22"/>
        <v>206.1909242234062</v>
      </c>
      <c r="AE38">
        <f t="shared" si="23"/>
        <v>11.456455277916429</v>
      </c>
      <c r="AF38">
        <f t="shared" si="24"/>
        <v>0.78897756709468325</v>
      </c>
      <c r="AG38">
        <f t="shared" si="25"/>
        <v>0.93965749934338161</v>
      </c>
      <c r="AH38">
        <v>143.26092737051701</v>
      </c>
      <c r="AI38">
        <v>135.4033393939394</v>
      </c>
      <c r="AJ38">
        <v>1.709150123858693</v>
      </c>
      <c r="AK38">
        <v>66.616070625786293</v>
      </c>
      <c r="AL38">
        <f t="shared" si="26"/>
        <v>0.73182376775799107</v>
      </c>
      <c r="AM38">
        <v>35.205408950557327</v>
      </c>
      <c r="AN38">
        <v>35.893244705882353</v>
      </c>
      <c r="AO38">
        <v>-6.8478309472318087E-3</v>
      </c>
      <c r="AP38">
        <v>87.478479371058</v>
      </c>
      <c r="AQ38">
        <v>9</v>
      </c>
      <c r="AR38">
        <v>1</v>
      </c>
      <c r="AS38">
        <f t="shared" si="27"/>
        <v>1</v>
      </c>
      <c r="AT38">
        <f t="shared" si="28"/>
        <v>0</v>
      </c>
      <c r="AU38">
        <f t="shared" si="29"/>
        <v>47342.381217630638</v>
      </c>
      <c r="AV38">
        <f t="shared" si="30"/>
        <v>1199.9312500000001</v>
      </c>
      <c r="AW38">
        <f t="shared" si="31"/>
        <v>1025.8674137477974</v>
      </c>
      <c r="AX38">
        <f t="shared" si="32"/>
        <v>0.85493849230761954</v>
      </c>
      <c r="AY38">
        <f t="shared" si="33"/>
        <v>0.18843129015370563</v>
      </c>
      <c r="AZ38">
        <v>6</v>
      </c>
      <c r="BA38">
        <v>0.5</v>
      </c>
      <c r="BB38" t="s">
        <v>355</v>
      </c>
      <c r="BC38">
        <v>2</v>
      </c>
      <c r="BD38" t="b">
        <v>1</v>
      </c>
      <c r="BE38">
        <v>1665765456.7874999</v>
      </c>
      <c r="BF38">
        <v>127.5535</v>
      </c>
      <c r="BG38">
        <v>138.22062500000001</v>
      </c>
      <c r="BH38">
        <v>35.904524999999992</v>
      </c>
      <c r="BI38">
        <v>35.202449999999999</v>
      </c>
      <c r="BJ38">
        <v>128.66475</v>
      </c>
      <c r="BK38">
        <v>35.698025000000001</v>
      </c>
      <c r="BL38">
        <v>650.05849999999998</v>
      </c>
      <c r="BM38">
        <v>101.31574999999999</v>
      </c>
      <c r="BN38">
        <v>0.10009006249999999</v>
      </c>
      <c r="BO38">
        <v>33.574912500000003</v>
      </c>
      <c r="BP38">
        <v>33.498525000000001</v>
      </c>
      <c r="BQ38">
        <v>999.9</v>
      </c>
      <c r="BR38">
        <v>0</v>
      </c>
      <c r="BS38">
        <v>0</v>
      </c>
      <c r="BT38">
        <v>9004.0600000000013</v>
      </c>
      <c r="BU38">
        <v>0</v>
      </c>
      <c r="BV38">
        <v>1463.2</v>
      </c>
      <c r="BW38">
        <v>-10.66705</v>
      </c>
      <c r="BX38">
        <v>132.30387500000001</v>
      </c>
      <c r="BY38">
        <v>143.26387500000001</v>
      </c>
      <c r="BZ38">
        <v>0.70209337500000002</v>
      </c>
      <c r="CA38">
        <v>138.22062500000001</v>
      </c>
      <c r="CB38">
        <v>35.202449999999999</v>
      </c>
      <c r="CC38">
        <v>3.6376949999999999</v>
      </c>
      <c r="CD38">
        <v>3.56656</v>
      </c>
      <c r="CE38">
        <v>27.276487500000002</v>
      </c>
      <c r="CF38">
        <v>26.9399625</v>
      </c>
      <c r="CG38">
        <v>1199.9312500000001</v>
      </c>
      <c r="CH38">
        <v>0.499966625</v>
      </c>
      <c r="CI38">
        <v>0.50003337500000011</v>
      </c>
      <c r="CJ38">
        <v>0</v>
      </c>
      <c r="CK38">
        <v>1088.8025</v>
      </c>
      <c r="CL38">
        <v>4.9990899999999998</v>
      </c>
      <c r="CM38">
        <v>12639.4375</v>
      </c>
      <c r="CN38">
        <v>9557.18</v>
      </c>
      <c r="CO38">
        <v>43.125</v>
      </c>
      <c r="CP38">
        <v>45.311999999999998</v>
      </c>
      <c r="CQ38">
        <v>44</v>
      </c>
      <c r="CR38">
        <v>44</v>
      </c>
      <c r="CS38">
        <v>44.577749999999988</v>
      </c>
      <c r="CT38">
        <v>597.42750000000001</v>
      </c>
      <c r="CU38">
        <v>597.50625000000002</v>
      </c>
      <c r="CV38">
        <v>0</v>
      </c>
      <c r="CW38">
        <v>1665765464.5999999</v>
      </c>
      <c r="CX38">
        <v>0</v>
      </c>
      <c r="CY38">
        <v>1665765113.0999999</v>
      </c>
      <c r="CZ38" t="s">
        <v>356</v>
      </c>
      <c r="DA38">
        <v>1665765113.0999999</v>
      </c>
      <c r="DB38">
        <v>1665765111.5999999</v>
      </c>
      <c r="DC38">
        <v>8</v>
      </c>
      <c r="DD38">
        <v>-0.245</v>
      </c>
      <c r="DE38">
        <v>-2.5999999999999999E-2</v>
      </c>
      <c r="DF38">
        <v>-1.129</v>
      </c>
      <c r="DG38">
        <v>0.20499999999999999</v>
      </c>
      <c r="DH38">
        <v>412</v>
      </c>
      <c r="DI38">
        <v>36</v>
      </c>
      <c r="DJ38">
        <v>0.91</v>
      </c>
      <c r="DK38">
        <v>0.26</v>
      </c>
      <c r="DL38">
        <v>-10.4115225</v>
      </c>
      <c r="DM38">
        <v>-1.7700889305815719</v>
      </c>
      <c r="DN38">
        <v>0.1736227238691698</v>
      </c>
      <c r="DO38">
        <v>0</v>
      </c>
      <c r="DP38">
        <v>0.7137983</v>
      </c>
      <c r="DQ38">
        <v>0.19773293808630091</v>
      </c>
      <c r="DR38">
        <v>5.6504089595001881E-2</v>
      </c>
      <c r="DS38">
        <v>0</v>
      </c>
      <c r="DT38">
        <v>0</v>
      </c>
      <c r="DU38">
        <v>0</v>
      </c>
      <c r="DV38">
        <v>0</v>
      </c>
      <c r="DW38">
        <v>-1</v>
      </c>
      <c r="DX38">
        <v>0</v>
      </c>
      <c r="DY38">
        <v>2</v>
      </c>
      <c r="DZ38" t="s">
        <v>374</v>
      </c>
      <c r="EA38">
        <v>3.29583</v>
      </c>
      <c r="EB38">
        <v>2.6251199999999999</v>
      </c>
      <c r="EC38">
        <v>3.7910199999999998E-2</v>
      </c>
      <c r="ED38">
        <v>4.0084599999999998E-2</v>
      </c>
      <c r="EE38">
        <v>0.144372</v>
      </c>
      <c r="EF38">
        <v>0.141074</v>
      </c>
      <c r="EG38">
        <v>29126</v>
      </c>
      <c r="EH38">
        <v>29645.5</v>
      </c>
      <c r="EI38">
        <v>28168.7</v>
      </c>
      <c r="EJ38">
        <v>29729.8</v>
      </c>
      <c r="EK38">
        <v>33104.5</v>
      </c>
      <c r="EL38">
        <v>35469.300000000003</v>
      </c>
      <c r="EM38">
        <v>39695.9</v>
      </c>
      <c r="EN38">
        <v>42524</v>
      </c>
      <c r="EO38">
        <v>2.1905999999999999</v>
      </c>
      <c r="EP38">
        <v>2.1352799999999998</v>
      </c>
      <c r="EQ38">
        <v>8.3945699999999998E-2</v>
      </c>
      <c r="ER38">
        <v>0</v>
      </c>
      <c r="ES38">
        <v>32.14</v>
      </c>
      <c r="ET38">
        <v>999.9</v>
      </c>
      <c r="EU38">
        <v>55.7</v>
      </c>
      <c r="EV38">
        <v>40.700000000000003</v>
      </c>
      <c r="EW38">
        <v>42.306600000000003</v>
      </c>
      <c r="EX38">
        <v>57.024700000000003</v>
      </c>
      <c r="EY38">
        <v>-1.78285</v>
      </c>
      <c r="EZ38">
        <v>2</v>
      </c>
      <c r="FA38">
        <v>0.54692600000000002</v>
      </c>
      <c r="FB38">
        <v>0.80896500000000005</v>
      </c>
      <c r="FC38">
        <v>20.270099999999999</v>
      </c>
      <c r="FD38">
        <v>5.2172900000000002</v>
      </c>
      <c r="FE38">
        <v>12.004</v>
      </c>
      <c r="FF38">
        <v>4.9854000000000003</v>
      </c>
      <c r="FG38">
        <v>3.2844500000000001</v>
      </c>
      <c r="FH38">
        <v>7898.8</v>
      </c>
      <c r="FI38">
        <v>9999</v>
      </c>
      <c r="FJ38">
        <v>9999</v>
      </c>
      <c r="FK38">
        <v>561</v>
      </c>
      <c r="FL38">
        <v>1.8658399999999999</v>
      </c>
      <c r="FM38">
        <v>1.86219</v>
      </c>
      <c r="FN38">
        <v>1.86429</v>
      </c>
      <c r="FO38">
        <v>1.8603499999999999</v>
      </c>
      <c r="FP38">
        <v>1.8611</v>
      </c>
      <c r="FQ38">
        <v>1.86016</v>
      </c>
      <c r="FR38">
        <v>1.86188</v>
      </c>
      <c r="FS38">
        <v>1.85842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-1.1120000000000001</v>
      </c>
      <c r="GH38">
        <v>0.2064</v>
      </c>
      <c r="GI38">
        <v>-1.070346792845744</v>
      </c>
      <c r="GJ38">
        <v>-4.1205714796583209E-4</v>
      </c>
      <c r="GK38">
        <v>7.7744911336874259E-7</v>
      </c>
      <c r="GL38">
        <v>-3.0144991668536769E-10</v>
      </c>
      <c r="GM38">
        <v>-0.1158602512650415</v>
      </c>
      <c r="GN38">
        <v>4.3598202540073173E-3</v>
      </c>
      <c r="GO38">
        <v>2.9285056325319391E-4</v>
      </c>
      <c r="GP38">
        <v>-4.5385929978810709E-6</v>
      </c>
      <c r="GQ38">
        <v>2</v>
      </c>
      <c r="GR38">
        <v>2069</v>
      </c>
      <c r="GS38">
        <v>4</v>
      </c>
      <c r="GT38">
        <v>38</v>
      </c>
      <c r="GU38">
        <v>5.8</v>
      </c>
      <c r="GV38">
        <v>5.8</v>
      </c>
      <c r="GW38">
        <v>0.59570299999999998</v>
      </c>
      <c r="GX38">
        <v>2.64893</v>
      </c>
      <c r="GY38">
        <v>2.04834</v>
      </c>
      <c r="GZ38">
        <v>2.6013199999999999</v>
      </c>
      <c r="HA38">
        <v>2.1972700000000001</v>
      </c>
      <c r="HB38">
        <v>2.34375</v>
      </c>
      <c r="HC38">
        <v>43.263300000000001</v>
      </c>
      <c r="HD38">
        <v>13.9306</v>
      </c>
      <c r="HE38">
        <v>18</v>
      </c>
      <c r="HF38">
        <v>688.13400000000001</v>
      </c>
      <c r="HG38">
        <v>713.52099999999996</v>
      </c>
      <c r="HH38">
        <v>31.001000000000001</v>
      </c>
      <c r="HI38">
        <v>34.2057</v>
      </c>
      <c r="HJ38">
        <v>29.9999</v>
      </c>
      <c r="HK38">
        <v>34.122399999999999</v>
      </c>
      <c r="HL38">
        <v>34.111600000000003</v>
      </c>
      <c r="HM38">
        <v>11.9504</v>
      </c>
      <c r="HN38">
        <v>21.543600000000001</v>
      </c>
      <c r="HO38">
        <v>69.640600000000006</v>
      </c>
      <c r="HP38">
        <v>31</v>
      </c>
      <c r="HQ38">
        <v>157.26400000000001</v>
      </c>
      <c r="HR38">
        <v>35.236800000000002</v>
      </c>
      <c r="HS38">
        <v>99.1631</v>
      </c>
      <c r="HT38">
        <v>98.581100000000006</v>
      </c>
    </row>
    <row r="39" spans="1:228" x14ac:dyDescent="0.2">
      <c r="A39">
        <v>24</v>
      </c>
      <c r="B39">
        <v>1665765463.0999999</v>
      </c>
      <c r="C39">
        <v>91.5</v>
      </c>
      <c r="D39" t="s">
        <v>407</v>
      </c>
      <c r="E39" t="s">
        <v>408</v>
      </c>
      <c r="F39">
        <v>4</v>
      </c>
      <c r="G39">
        <v>1665765461.0999999</v>
      </c>
      <c r="H39">
        <f t="shared" si="0"/>
        <v>7.2632048579981782E-4</v>
      </c>
      <c r="I39">
        <f t="shared" si="1"/>
        <v>0.72632048579981778</v>
      </c>
      <c r="J39">
        <f t="shared" si="2"/>
        <v>1.1717112877351379</v>
      </c>
      <c r="K39">
        <f t="shared" si="3"/>
        <v>134.63085714285711</v>
      </c>
      <c r="L39">
        <f t="shared" si="4"/>
        <v>90.363313308678997</v>
      </c>
      <c r="M39">
        <f t="shared" si="5"/>
        <v>9.1644513371392993</v>
      </c>
      <c r="N39">
        <f t="shared" si="6"/>
        <v>13.653969665193364</v>
      </c>
      <c r="O39">
        <f t="shared" si="7"/>
        <v>4.5659420612295422E-2</v>
      </c>
      <c r="P39">
        <f t="shared" si="8"/>
        <v>2.7624939298483815</v>
      </c>
      <c r="Q39">
        <f t="shared" si="9"/>
        <v>4.5244272232758551E-2</v>
      </c>
      <c r="R39">
        <f t="shared" si="10"/>
        <v>2.8314654863675542E-2</v>
      </c>
      <c r="S39">
        <f t="shared" si="11"/>
        <v>226.11900424870694</v>
      </c>
      <c r="T39">
        <f t="shared" si="12"/>
        <v>34.777757938407298</v>
      </c>
      <c r="U39">
        <f t="shared" si="13"/>
        <v>33.502800000000001</v>
      </c>
      <c r="V39">
        <f t="shared" si="14"/>
        <v>5.1966023818198135</v>
      </c>
      <c r="W39">
        <f t="shared" si="15"/>
        <v>69.753056998372969</v>
      </c>
      <c r="X39">
        <f t="shared" si="16"/>
        <v>3.6394339603030672</v>
      </c>
      <c r="Y39">
        <f t="shared" si="17"/>
        <v>5.2175977898545138</v>
      </c>
      <c r="Z39">
        <f t="shared" si="18"/>
        <v>1.5571684215167463</v>
      </c>
      <c r="AA39">
        <f t="shared" si="19"/>
        <v>-32.030733423771963</v>
      </c>
      <c r="AB39">
        <f t="shared" si="20"/>
        <v>10.729456019400722</v>
      </c>
      <c r="AC39">
        <f t="shared" si="21"/>
        <v>0.89421929216109852</v>
      </c>
      <c r="AD39">
        <f t="shared" si="22"/>
        <v>205.71194613649678</v>
      </c>
      <c r="AE39">
        <f t="shared" si="23"/>
        <v>11.580443528524594</v>
      </c>
      <c r="AF39">
        <f t="shared" si="24"/>
        <v>0.77673735690732504</v>
      </c>
      <c r="AG39">
        <f t="shared" si="25"/>
        <v>1.1717112877351379</v>
      </c>
      <c r="AH39">
        <v>150.1801025793244</v>
      </c>
      <c r="AI39">
        <v>142.17733939393941</v>
      </c>
      <c r="AJ39">
        <v>1.690075646813771</v>
      </c>
      <c r="AK39">
        <v>66.616070625786293</v>
      </c>
      <c r="AL39">
        <f t="shared" si="26"/>
        <v>0.72632048579981778</v>
      </c>
      <c r="AM39">
        <v>35.199213074982879</v>
      </c>
      <c r="AN39">
        <v>35.88226529411763</v>
      </c>
      <c r="AO39">
        <v>-6.8563768720770824E-3</v>
      </c>
      <c r="AP39">
        <v>87.478479371058</v>
      </c>
      <c r="AQ39">
        <v>9</v>
      </c>
      <c r="AR39">
        <v>1</v>
      </c>
      <c r="AS39">
        <f t="shared" si="27"/>
        <v>1</v>
      </c>
      <c r="AT39">
        <f t="shared" si="28"/>
        <v>0</v>
      </c>
      <c r="AU39">
        <f t="shared" si="29"/>
        <v>47108.159819475331</v>
      </c>
      <c r="AV39">
        <f t="shared" si="30"/>
        <v>1200.014285714286</v>
      </c>
      <c r="AW39">
        <f t="shared" si="31"/>
        <v>1025.9377638594337</v>
      </c>
      <c r="AX39">
        <f t="shared" si="32"/>
        <v>0.8549379587166861</v>
      </c>
      <c r="AY39">
        <f t="shared" si="33"/>
        <v>0.18843026032320428</v>
      </c>
      <c r="AZ39">
        <v>6</v>
      </c>
      <c r="BA39">
        <v>0.5</v>
      </c>
      <c r="BB39" t="s">
        <v>355</v>
      </c>
      <c r="BC39">
        <v>2</v>
      </c>
      <c r="BD39" t="b">
        <v>1</v>
      </c>
      <c r="BE39">
        <v>1665765461.0999999</v>
      </c>
      <c r="BF39">
        <v>134.63085714285711</v>
      </c>
      <c r="BG39">
        <v>145.417</v>
      </c>
      <c r="BH39">
        <v>35.885542857142859</v>
      </c>
      <c r="BI39">
        <v>35.194285714285712</v>
      </c>
      <c r="BJ39">
        <v>135.74342857142861</v>
      </c>
      <c r="BK39">
        <v>35.679185714285722</v>
      </c>
      <c r="BL39">
        <v>650.00157142857154</v>
      </c>
      <c r="BM39">
        <v>101.31785714285709</v>
      </c>
      <c r="BN39">
        <v>9.9974957142857132E-2</v>
      </c>
      <c r="BO39">
        <v>33.574842857142862</v>
      </c>
      <c r="BP39">
        <v>33.502800000000001</v>
      </c>
      <c r="BQ39">
        <v>999.89999999999986</v>
      </c>
      <c r="BR39">
        <v>0</v>
      </c>
      <c r="BS39">
        <v>0</v>
      </c>
      <c r="BT39">
        <v>8958.6614285714277</v>
      </c>
      <c r="BU39">
        <v>0</v>
      </c>
      <c r="BV39">
        <v>831.548</v>
      </c>
      <c r="BW39">
        <v>-10.786328571428569</v>
      </c>
      <c r="BX39">
        <v>139.642</v>
      </c>
      <c r="BY39">
        <v>150.72157142857139</v>
      </c>
      <c r="BZ39">
        <v>0.69124228571428581</v>
      </c>
      <c r="CA39">
        <v>145.417</v>
      </c>
      <c r="CB39">
        <v>35.194285714285712</v>
      </c>
      <c r="CC39">
        <v>3.63584</v>
      </c>
      <c r="CD39">
        <v>3.565807142857143</v>
      </c>
      <c r="CE39">
        <v>27.26781428571428</v>
      </c>
      <c r="CF39">
        <v>26.93635714285714</v>
      </c>
      <c r="CG39">
        <v>1200.014285714286</v>
      </c>
      <c r="CH39">
        <v>0.4999858571428572</v>
      </c>
      <c r="CI39">
        <v>0.50001414285714285</v>
      </c>
      <c r="CJ39">
        <v>0</v>
      </c>
      <c r="CK39">
        <v>1088.214285714286</v>
      </c>
      <c r="CL39">
        <v>4.9990899999999998</v>
      </c>
      <c r="CM39">
        <v>12429.257142857139</v>
      </c>
      <c r="CN39">
        <v>9557.927142857141</v>
      </c>
      <c r="CO39">
        <v>43.125</v>
      </c>
      <c r="CP39">
        <v>45.311999999999998</v>
      </c>
      <c r="CQ39">
        <v>44</v>
      </c>
      <c r="CR39">
        <v>44</v>
      </c>
      <c r="CS39">
        <v>44.571000000000012</v>
      </c>
      <c r="CT39">
        <v>597.49142857142851</v>
      </c>
      <c r="CU39">
        <v>597.52714285714285</v>
      </c>
      <c r="CV39">
        <v>0</v>
      </c>
      <c r="CW39">
        <v>1665765468.2</v>
      </c>
      <c r="CX39">
        <v>0</v>
      </c>
      <c r="CY39">
        <v>1665765113.0999999</v>
      </c>
      <c r="CZ39" t="s">
        <v>356</v>
      </c>
      <c r="DA39">
        <v>1665765113.0999999</v>
      </c>
      <c r="DB39">
        <v>1665765111.5999999</v>
      </c>
      <c r="DC39">
        <v>8</v>
      </c>
      <c r="DD39">
        <v>-0.245</v>
      </c>
      <c r="DE39">
        <v>-2.5999999999999999E-2</v>
      </c>
      <c r="DF39">
        <v>-1.129</v>
      </c>
      <c r="DG39">
        <v>0.20499999999999999</v>
      </c>
      <c r="DH39">
        <v>412</v>
      </c>
      <c r="DI39">
        <v>36</v>
      </c>
      <c r="DJ39">
        <v>0.91</v>
      </c>
      <c r="DK39">
        <v>0.26</v>
      </c>
      <c r="DL39">
        <v>-10.5337675</v>
      </c>
      <c r="DM39">
        <v>-1.6570840525328341</v>
      </c>
      <c r="DN39">
        <v>0.1618586457182625</v>
      </c>
      <c r="DO39">
        <v>0</v>
      </c>
      <c r="DP39">
        <v>0.72877777499999996</v>
      </c>
      <c r="DQ39">
        <v>-0.28498735834897071</v>
      </c>
      <c r="DR39">
        <v>3.2932512902515879E-2</v>
      </c>
      <c r="DS39">
        <v>0</v>
      </c>
      <c r="DT39">
        <v>0</v>
      </c>
      <c r="DU39">
        <v>0</v>
      </c>
      <c r="DV39">
        <v>0</v>
      </c>
      <c r="DW39">
        <v>-1</v>
      </c>
      <c r="DX39">
        <v>0</v>
      </c>
      <c r="DY39">
        <v>2</v>
      </c>
      <c r="DZ39" t="s">
        <v>374</v>
      </c>
      <c r="EA39">
        <v>3.2953999999999999</v>
      </c>
      <c r="EB39">
        <v>2.6249500000000001</v>
      </c>
      <c r="EC39">
        <v>3.9652399999999997E-2</v>
      </c>
      <c r="ED39">
        <v>4.1828499999999998E-2</v>
      </c>
      <c r="EE39">
        <v>0.144343</v>
      </c>
      <c r="EF39">
        <v>0.14105500000000001</v>
      </c>
      <c r="EG39">
        <v>29073.200000000001</v>
      </c>
      <c r="EH39">
        <v>29591.9</v>
      </c>
      <c r="EI39">
        <v>28168.6</v>
      </c>
      <c r="EJ39">
        <v>29730.1</v>
      </c>
      <c r="EK39">
        <v>33105.800000000003</v>
      </c>
      <c r="EL39">
        <v>35470.400000000001</v>
      </c>
      <c r="EM39">
        <v>39695.9</v>
      </c>
      <c r="EN39">
        <v>42524.2</v>
      </c>
      <c r="EO39">
        <v>2.1901999999999999</v>
      </c>
      <c r="EP39">
        <v>2.1354700000000002</v>
      </c>
      <c r="EQ39">
        <v>8.4139400000000003E-2</v>
      </c>
      <c r="ER39">
        <v>0</v>
      </c>
      <c r="ES39">
        <v>32.144599999999997</v>
      </c>
      <c r="ET39">
        <v>999.9</v>
      </c>
      <c r="EU39">
        <v>55.7</v>
      </c>
      <c r="EV39">
        <v>40.700000000000003</v>
      </c>
      <c r="EW39">
        <v>42.303400000000003</v>
      </c>
      <c r="EX39">
        <v>56.814700000000002</v>
      </c>
      <c r="EY39">
        <v>-1.6065700000000001</v>
      </c>
      <c r="EZ39">
        <v>2</v>
      </c>
      <c r="FA39">
        <v>0.54696599999999995</v>
      </c>
      <c r="FB39">
        <v>0.81306100000000003</v>
      </c>
      <c r="FC39">
        <v>20.27</v>
      </c>
      <c r="FD39">
        <v>5.2172900000000002</v>
      </c>
      <c r="FE39">
        <v>12.004</v>
      </c>
      <c r="FF39">
        <v>4.9844999999999997</v>
      </c>
      <c r="FG39">
        <v>3.2844500000000001</v>
      </c>
      <c r="FH39">
        <v>7898.8</v>
      </c>
      <c r="FI39">
        <v>9999</v>
      </c>
      <c r="FJ39">
        <v>9999</v>
      </c>
      <c r="FK39">
        <v>561</v>
      </c>
      <c r="FL39">
        <v>1.8658399999999999</v>
      </c>
      <c r="FM39">
        <v>1.86219</v>
      </c>
      <c r="FN39">
        <v>1.86429</v>
      </c>
      <c r="FO39">
        <v>1.8603499999999999</v>
      </c>
      <c r="FP39">
        <v>1.86111</v>
      </c>
      <c r="FQ39">
        <v>1.8601700000000001</v>
      </c>
      <c r="FR39">
        <v>1.86188</v>
      </c>
      <c r="FS39">
        <v>1.8584700000000001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-1.113</v>
      </c>
      <c r="GH39">
        <v>0.20630000000000001</v>
      </c>
      <c r="GI39">
        <v>-1.070346792845744</v>
      </c>
      <c r="GJ39">
        <v>-4.1205714796583209E-4</v>
      </c>
      <c r="GK39">
        <v>7.7744911336874259E-7</v>
      </c>
      <c r="GL39">
        <v>-3.0144991668536769E-10</v>
      </c>
      <c r="GM39">
        <v>-0.1158602512650415</v>
      </c>
      <c r="GN39">
        <v>4.3598202540073173E-3</v>
      </c>
      <c r="GO39">
        <v>2.9285056325319391E-4</v>
      </c>
      <c r="GP39">
        <v>-4.5385929978810709E-6</v>
      </c>
      <c r="GQ39">
        <v>2</v>
      </c>
      <c r="GR39">
        <v>2069</v>
      </c>
      <c r="GS39">
        <v>4</v>
      </c>
      <c r="GT39">
        <v>38</v>
      </c>
      <c r="GU39">
        <v>5.8</v>
      </c>
      <c r="GV39">
        <v>5.9</v>
      </c>
      <c r="GW39">
        <v>0.61645499999999998</v>
      </c>
      <c r="GX39">
        <v>2.6440399999999999</v>
      </c>
      <c r="GY39">
        <v>2.04834</v>
      </c>
      <c r="GZ39">
        <v>2.6000999999999999</v>
      </c>
      <c r="HA39">
        <v>2.1972700000000001</v>
      </c>
      <c r="HB39">
        <v>2.36206</v>
      </c>
      <c r="HC39">
        <v>43.263300000000001</v>
      </c>
      <c r="HD39">
        <v>13.9306</v>
      </c>
      <c r="HE39">
        <v>18</v>
      </c>
      <c r="HF39">
        <v>687.78499999999997</v>
      </c>
      <c r="HG39">
        <v>713.702</v>
      </c>
      <c r="HH39">
        <v>31.001100000000001</v>
      </c>
      <c r="HI39">
        <v>34.204000000000001</v>
      </c>
      <c r="HJ39">
        <v>29.9999</v>
      </c>
      <c r="HK39">
        <v>34.120600000000003</v>
      </c>
      <c r="HL39">
        <v>34.1113</v>
      </c>
      <c r="HM39">
        <v>12.367900000000001</v>
      </c>
      <c r="HN39">
        <v>21.543600000000001</v>
      </c>
      <c r="HO39">
        <v>69.640600000000006</v>
      </c>
      <c r="HP39">
        <v>31</v>
      </c>
      <c r="HQ39">
        <v>163.94200000000001</v>
      </c>
      <c r="HR39">
        <v>35.252000000000002</v>
      </c>
      <c r="HS39">
        <v>99.162899999999993</v>
      </c>
      <c r="HT39">
        <v>98.581699999999998</v>
      </c>
    </row>
    <row r="40" spans="1:228" x14ac:dyDescent="0.2">
      <c r="A40">
        <v>25</v>
      </c>
      <c r="B40">
        <v>1665765467.0999999</v>
      </c>
      <c r="C40">
        <v>95.5</v>
      </c>
      <c r="D40" t="s">
        <v>409</v>
      </c>
      <c r="E40" t="s">
        <v>410</v>
      </c>
      <c r="F40">
        <v>4</v>
      </c>
      <c r="G40">
        <v>1665765464.7874999</v>
      </c>
      <c r="H40">
        <f t="shared" si="0"/>
        <v>7.5804831810213924E-4</v>
      </c>
      <c r="I40">
        <f t="shared" si="1"/>
        <v>0.75804831810213924</v>
      </c>
      <c r="J40">
        <f t="shared" si="2"/>
        <v>1.0705245518362085</v>
      </c>
      <c r="K40">
        <f t="shared" si="3"/>
        <v>140.70075</v>
      </c>
      <c r="L40">
        <f t="shared" si="4"/>
        <v>101.2815289398808</v>
      </c>
      <c r="M40">
        <f t="shared" si="5"/>
        <v>10.272065279444812</v>
      </c>
      <c r="N40">
        <f t="shared" si="6"/>
        <v>14.269998725283319</v>
      </c>
      <c r="O40">
        <f t="shared" si="7"/>
        <v>4.756017126880125E-2</v>
      </c>
      <c r="P40">
        <f t="shared" si="8"/>
        <v>2.766387215959369</v>
      </c>
      <c r="Q40">
        <f t="shared" si="9"/>
        <v>4.7110550192529743E-2</v>
      </c>
      <c r="R40">
        <f t="shared" si="10"/>
        <v>2.9484136174179984E-2</v>
      </c>
      <c r="S40">
        <f t="shared" si="11"/>
        <v>226.11833687005659</v>
      </c>
      <c r="T40">
        <f t="shared" si="12"/>
        <v>34.771046835681005</v>
      </c>
      <c r="U40">
        <f t="shared" si="13"/>
        <v>33.512612500000003</v>
      </c>
      <c r="V40">
        <f t="shared" si="14"/>
        <v>5.1994577028880284</v>
      </c>
      <c r="W40">
        <f t="shared" si="15"/>
        <v>69.72364835913416</v>
      </c>
      <c r="X40">
        <f t="shared" si="16"/>
        <v>3.6386160265156402</v>
      </c>
      <c r="Y40">
        <f t="shared" si="17"/>
        <v>5.21862540493259</v>
      </c>
      <c r="Z40">
        <f t="shared" si="18"/>
        <v>1.5608416763723882</v>
      </c>
      <c r="AA40">
        <f t="shared" si="19"/>
        <v>-33.429930828304343</v>
      </c>
      <c r="AB40">
        <f t="shared" si="20"/>
        <v>9.806051493831335</v>
      </c>
      <c r="AC40">
        <f t="shared" si="21"/>
        <v>0.81616355107379079</v>
      </c>
      <c r="AD40">
        <f t="shared" si="22"/>
        <v>203.31062108665739</v>
      </c>
      <c r="AE40">
        <f t="shared" si="23"/>
        <v>11.670641414887205</v>
      </c>
      <c r="AF40">
        <f t="shared" si="24"/>
        <v>0.77329336455417774</v>
      </c>
      <c r="AG40">
        <f t="shared" si="25"/>
        <v>1.0705245518362085</v>
      </c>
      <c r="AH40">
        <v>157.0951005145848</v>
      </c>
      <c r="AI40">
        <v>149.05637575757581</v>
      </c>
      <c r="AJ40">
        <v>1.7222484808187331</v>
      </c>
      <c r="AK40">
        <v>66.616070625786293</v>
      </c>
      <c r="AL40">
        <f t="shared" si="26"/>
        <v>0.75804831810213924</v>
      </c>
      <c r="AM40">
        <v>35.191677671068327</v>
      </c>
      <c r="AN40">
        <v>35.872880294117643</v>
      </c>
      <c r="AO40">
        <v>-1.202798691106641E-3</v>
      </c>
      <c r="AP40">
        <v>87.478479371058</v>
      </c>
      <c r="AQ40">
        <v>9</v>
      </c>
      <c r="AR40">
        <v>1</v>
      </c>
      <c r="AS40">
        <f t="shared" si="27"/>
        <v>1</v>
      </c>
      <c r="AT40">
        <f t="shared" si="28"/>
        <v>0</v>
      </c>
      <c r="AU40">
        <f t="shared" si="29"/>
        <v>47214.530920582016</v>
      </c>
      <c r="AV40">
        <f t="shared" si="30"/>
        <v>1200.0062499999999</v>
      </c>
      <c r="AW40">
        <f t="shared" si="31"/>
        <v>1025.9313325751586</v>
      </c>
      <c r="AX40">
        <f t="shared" si="32"/>
        <v>0.85493832434219308</v>
      </c>
      <c r="AY40">
        <f t="shared" si="33"/>
        <v>0.18843096598043269</v>
      </c>
      <c r="AZ40">
        <v>6</v>
      </c>
      <c r="BA40">
        <v>0.5</v>
      </c>
      <c r="BB40" t="s">
        <v>355</v>
      </c>
      <c r="BC40">
        <v>2</v>
      </c>
      <c r="BD40" t="b">
        <v>1</v>
      </c>
      <c r="BE40">
        <v>1665765464.7874999</v>
      </c>
      <c r="BF40">
        <v>140.70075</v>
      </c>
      <c r="BG40">
        <v>151.57624999999999</v>
      </c>
      <c r="BH40">
        <v>35.8763875</v>
      </c>
      <c r="BI40">
        <v>35.188049999999997</v>
      </c>
      <c r="BJ40">
        <v>141.815</v>
      </c>
      <c r="BK40">
        <v>35.670137500000003</v>
      </c>
      <c r="BL40">
        <v>649.87049999999999</v>
      </c>
      <c r="BM40">
        <v>101.32125000000001</v>
      </c>
      <c r="BN40">
        <v>9.9664425000000001E-2</v>
      </c>
      <c r="BO40">
        <v>33.578362499999997</v>
      </c>
      <c r="BP40">
        <v>33.512612500000003</v>
      </c>
      <c r="BQ40">
        <v>999.9</v>
      </c>
      <c r="BR40">
        <v>0</v>
      </c>
      <c r="BS40">
        <v>0</v>
      </c>
      <c r="BT40">
        <v>8978.9837499999994</v>
      </c>
      <c r="BU40">
        <v>0</v>
      </c>
      <c r="BV40">
        <v>901.43599999999992</v>
      </c>
      <c r="BW40">
        <v>-10.875249999999999</v>
      </c>
      <c r="BX40">
        <v>145.9365</v>
      </c>
      <c r="BY40">
        <v>157.104375</v>
      </c>
      <c r="BZ40">
        <v>0.68836224999999995</v>
      </c>
      <c r="CA40">
        <v>151.57624999999999</v>
      </c>
      <c r="CB40">
        <v>35.188049999999997</v>
      </c>
      <c r="CC40">
        <v>3.63504125</v>
      </c>
      <c r="CD40">
        <v>3.5652949999999999</v>
      </c>
      <c r="CE40">
        <v>27.264025</v>
      </c>
      <c r="CF40">
        <v>26.933924999999999</v>
      </c>
      <c r="CG40">
        <v>1200.0062499999999</v>
      </c>
      <c r="CH40">
        <v>0.49997324999999998</v>
      </c>
      <c r="CI40">
        <v>0.50002674999999996</v>
      </c>
      <c r="CJ40">
        <v>0</v>
      </c>
      <c r="CK40">
        <v>1087.69</v>
      </c>
      <c r="CL40">
        <v>4.9990899999999998</v>
      </c>
      <c r="CM40">
        <v>12683.975</v>
      </c>
      <c r="CN40">
        <v>9557.8025000000016</v>
      </c>
      <c r="CO40">
        <v>43.125</v>
      </c>
      <c r="CP40">
        <v>45.311999999999998</v>
      </c>
      <c r="CQ40">
        <v>44</v>
      </c>
      <c r="CR40">
        <v>44</v>
      </c>
      <c r="CS40">
        <v>44.593499999999999</v>
      </c>
      <c r="CT40">
        <v>597.47249999999997</v>
      </c>
      <c r="CU40">
        <v>597.53749999999991</v>
      </c>
      <c r="CV40">
        <v>0</v>
      </c>
      <c r="CW40">
        <v>1665765472.4000001</v>
      </c>
      <c r="CX40">
        <v>0</v>
      </c>
      <c r="CY40">
        <v>1665765113.0999999</v>
      </c>
      <c r="CZ40" t="s">
        <v>356</v>
      </c>
      <c r="DA40">
        <v>1665765113.0999999</v>
      </c>
      <c r="DB40">
        <v>1665765111.5999999</v>
      </c>
      <c r="DC40">
        <v>8</v>
      </c>
      <c r="DD40">
        <v>-0.245</v>
      </c>
      <c r="DE40">
        <v>-2.5999999999999999E-2</v>
      </c>
      <c r="DF40">
        <v>-1.129</v>
      </c>
      <c r="DG40">
        <v>0.20499999999999999</v>
      </c>
      <c r="DH40">
        <v>412</v>
      </c>
      <c r="DI40">
        <v>36</v>
      </c>
      <c r="DJ40">
        <v>0.91</v>
      </c>
      <c r="DK40">
        <v>0.26</v>
      </c>
      <c r="DL40">
        <v>-10.638159999999999</v>
      </c>
      <c r="DM40">
        <v>-1.7973388367729961</v>
      </c>
      <c r="DN40">
        <v>0.1738035108966445</v>
      </c>
      <c r="DO40">
        <v>0</v>
      </c>
      <c r="DP40">
        <v>0.71353759999999999</v>
      </c>
      <c r="DQ40">
        <v>-0.25768662664165348</v>
      </c>
      <c r="DR40">
        <v>2.62846333756056E-2</v>
      </c>
      <c r="DS40">
        <v>0</v>
      </c>
      <c r="DT40">
        <v>0</v>
      </c>
      <c r="DU40">
        <v>0</v>
      </c>
      <c r="DV40">
        <v>0</v>
      </c>
      <c r="DW40">
        <v>-1</v>
      </c>
      <c r="DX40">
        <v>0</v>
      </c>
      <c r="DY40">
        <v>2</v>
      </c>
      <c r="DZ40" t="s">
        <v>374</v>
      </c>
      <c r="EA40">
        <v>3.2953199999999998</v>
      </c>
      <c r="EB40">
        <v>2.6247199999999999</v>
      </c>
      <c r="EC40">
        <v>4.1410599999999999E-2</v>
      </c>
      <c r="ED40">
        <v>4.3570699999999997E-2</v>
      </c>
      <c r="EE40">
        <v>0.14432400000000001</v>
      </c>
      <c r="EF40">
        <v>0.141037</v>
      </c>
      <c r="EG40">
        <v>29020.5</v>
      </c>
      <c r="EH40">
        <v>29538.3</v>
      </c>
      <c r="EI40">
        <v>28169</v>
      </c>
      <c r="EJ40">
        <v>29730.3</v>
      </c>
      <c r="EK40">
        <v>33107</v>
      </c>
      <c r="EL40">
        <v>35471.599999999999</v>
      </c>
      <c r="EM40">
        <v>39696.400000000001</v>
      </c>
      <c r="EN40">
        <v>42524.5</v>
      </c>
      <c r="EO40">
        <v>2.19042</v>
      </c>
      <c r="EP40">
        <v>2.1356999999999999</v>
      </c>
      <c r="EQ40">
        <v>8.4351700000000002E-2</v>
      </c>
      <c r="ER40">
        <v>0</v>
      </c>
      <c r="ES40">
        <v>32.15</v>
      </c>
      <c r="ET40">
        <v>999.9</v>
      </c>
      <c r="EU40">
        <v>55.7</v>
      </c>
      <c r="EV40">
        <v>40.6</v>
      </c>
      <c r="EW40">
        <v>42.075499999999998</v>
      </c>
      <c r="EX40">
        <v>56.664700000000003</v>
      </c>
      <c r="EY40">
        <v>-1.46635</v>
      </c>
      <c r="EZ40">
        <v>2</v>
      </c>
      <c r="FA40">
        <v>0.54696400000000001</v>
      </c>
      <c r="FB40">
        <v>0.81759300000000001</v>
      </c>
      <c r="FC40">
        <v>20.27</v>
      </c>
      <c r="FD40">
        <v>5.2172900000000002</v>
      </c>
      <c r="FE40">
        <v>12.004</v>
      </c>
      <c r="FF40">
        <v>4.9854000000000003</v>
      </c>
      <c r="FG40">
        <v>3.2844799999999998</v>
      </c>
      <c r="FH40">
        <v>7898.8</v>
      </c>
      <c r="FI40">
        <v>9999</v>
      </c>
      <c r="FJ40">
        <v>9999</v>
      </c>
      <c r="FK40">
        <v>561</v>
      </c>
      <c r="FL40">
        <v>1.8658399999999999</v>
      </c>
      <c r="FM40">
        <v>1.8621799999999999</v>
      </c>
      <c r="FN40">
        <v>1.86429</v>
      </c>
      <c r="FO40">
        <v>1.86036</v>
      </c>
      <c r="FP40">
        <v>1.86111</v>
      </c>
      <c r="FQ40">
        <v>1.8601399999999999</v>
      </c>
      <c r="FR40">
        <v>1.86188</v>
      </c>
      <c r="FS40">
        <v>1.8584799999999999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-1.115</v>
      </c>
      <c r="GH40">
        <v>0.20630000000000001</v>
      </c>
      <c r="GI40">
        <v>-1.070346792845744</v>
      </c>
      <c r="GJ40">
        <v>-4.1205714796583209E-4</v>
      </c>
      <c r="GK40">
        <v>7.7744911336874259E-7</v>
      </c>
      <c r="GL40">
        <v>-3.0144991668536769E-10</v>
      </c>
      <c r="GM40">
        <v>-0.1158602512650415</v>
      </c>
      <c r="GN40">
        <v>4.3598202540073173E-3</v>
      </c>
      <c r="GO40">
        <v>2.9285056325319391E-4</v>
      </c>
      <c r="GP40">
        <v>-4.5385929978810709E-6</v>
      </c>
      <c r="GQ40">
        <v>2</v>
      </c>
      <c r="GR40">
        <v>2069</v>
      </c>
      <c r="GS40">
        <v>4</v>
      </c>
      <c r="GT40">
        <v>38</v>
      </c>
      <c r="GU40">
        <v>5.9</v>
      </c>
      <c r="GV40">
        <v>5.9</v>
      </c>
      <c r="GW40">
        <v>0.638428</v>
      </c>
      <c r="GX40">
        <v>2.65381</v>
      </c>
      <c r="GY40">
        <v>2.04834</v>
      </c>
      <c r="GZ40">
        <v>2.6000999999999999</v>
      </c>
      <c r="HA40">
        <v>2.1972700000000001</v>
      </c>
      <c r="HB40">
        <v>2.3571800000000001</v>
      </c>
      <c r="HC40">
        <v>43.236199999999997</v>
      </c>
      <c r="HD40">
        <v>13.9306</v>
      </c>
      <c r="HE40">
        <v>18</v>
      </c>
      <c r="HF40">
        <v>687.94899999999996</v>
      </c>
      <c r="HG40">
        <v>713.88099999999997</v>
      </c>
      <c r="HH40">
        <v>31.001200000000001</v>
      </c>
      <c r="HI40">
        <v>34.204000000000001</v>
      </c>
      <c r="HJ40">
        <v>29.9999</v>
      </c>
      <c r="HK40">
        <v>34.118600000000001</v>
      </c>
      <c r="HL40">
        <v>34.108600000000003</v>
      </c>
      <c r="HM40">
        <v>12.7829</v>
      </c>
      <c r="HN40">
        <v>21.543600000000001</v>
      </c>
      <c r="HO40">
        <v>69.640600000000006</v>
      </c>
      <c r="HP40">
        <v>31</v>
      </c>
      <c r="HQ40">
        <v>170.62100000000001</v>
      </c>
      <c r="HR40">
        <v>35.273099999999999</v>
      </c>
      <c r="HS40">
        <v>99.164199999999994</v>
      </c>
      <c r="HT40">
        <v>98.582499999999996</v>
      </c>
    </row>
    <row r="41" spans="1:228" x14ac:dyDescent="0.2">
      <c r="A41">
        <v>26</v>
      </c>
      <c r="B41">
        <v>1665765471.0999999</v>
      </c>
      <c r="C41">
        <v>99.5</v>
      </c>
      <c r="D41" t="s">
        <v>411</v>
      </c>
      <c r="E41" t="s">
        <v>412</v>
      </c>
      <c r="F41">
        <v>4</v>
      </c>
      <c r="G41">
        <v>1665765469.0999999</v>
      </c>
      <c r="H41">
        <f t="shared" si="0"/>
        <v>7.5801379399211379E-4</v>
      </c>
      <c r="I41">
        <f t="shared" si="1"/>
        <v>0.75801379399211377</v>
      </c>
      <c r="J41">
        <f t="shared" si="2"/>
        <v>1.2078590873331523</v>
      </c>
      <c r="K41">
        <f t="shared" si="3"/>
        <v>147.8374285714286</v>
      </c>
      <c r="L41">
        <f t="shared" si="4"/>
        <v>103.54860620943384</v>
      </c>
      <c r="M41">
        <f t="shared" si="5"/>
        <v>10.502413407046079</v>
      </c>
      <c r="N41">
        <f t="shared" si="6"/>
        <v>14.994405513787919</v>
      </c>
      <c r="O41">
        <f t="shared" si="7"/>
        <v>4.7462199790440161E-2</v>
      </c>
      <c r="P41">
        <f t="shared" si="8"/>
        <v>2.76288045034104</v>
      </c>
      <c r="Q41">
        <f t="shared" si="9"/>
        <v>4.7013857240949176E-2</v>
      </c>
      <c r="R41">
        <f t="shared" si="10"/>
        <v>2.9423589493358045E-2</v>
      </c>
      <c r="S41">
        <f t="shared" si="11"/>
        <v>226.12335266495612</v>
      </c>
      <c r="T41">
        <f t="shared" si="12"/>
        <v>34.770923579051157</v>
      </c>
      <c r="U41">
        <f t="shared" si="13"/>
        <v>33.520328571428571</v>
      </c>
      <c r="V41">
        <f t="shared" si="14"/>
        <v>5.2017039464964103</v>
      </c>
      <c r="W41">
        <f t="shared" si="15"/>
        <v>69.711586975861394</v>
      </c>
      <c r="X41">
        <f t="shared" si="16"/>
        <v>3.6376685511766156</v>
      </c>
      <c r="Y41">
        <f t="shared" si="17"/>
        <v>5.218169186761175</v>
      </c>
      <c r="Z41">
        <f t="shared" si="18"/>
        <v>1.5640353953197947</v>
      </c>
      <c r="AA41">
        <f t="shared" si="19"/>
        <v>-33.428408315052216</v>
      </c>
      <c r="AB41">
        <f t="shared" si="20"/>
        <v>8.4115554292265369</v>
      </c>
      <c r="AC41">
        <f t="shared" si="21"/>
        <v>0.70100850738237075</v>
      </c>
      <c r="AD41">
        <f t="shared" si="22"/>
        <v>201.80750828651279</v>
      </c>
      <c r="AE41">
        <f t="shared" si="23"/>
        <v>11.795575857558067</v>
      </c>
      <c r="AF41">
        <f t="shared" si="24"/>
        <v>0.77320980266684836</v>
      </c>
      <c r="AG41">
        <f t="shared" si="25"/>
        <v>1.2078590873331523</v>
      </c>
      <c r="AH41">
        <v>164.07409970291371</v>
      </c>
      <c r="AI41">
        <v>155.9162484848485</v>
      </c>
      <c r="AJ41">
        <v>1.7194108265770529</v>
      </c>
      <c r="AK41">
        <v>66.616070625786293</v>
      </c>
      <c r="AL41">
        <f t="shared" si="26"/>
        <v>0.75801379399211377</v>
      </c>
      <c r="AM41">
        <v>35.184240457729473</v>
      </c>
      <c r="AN41">
        <v>35.861006176470568</v>
      </c>
      <c r="AO41">
        <v>-3.9302111308272668E-4</v>
      </c>
      <c r="AP41">
        <v>87.478479371058</v>
      </c>
      <c r="AQ41">
        <v>9</v>
      </c>
      <c r="AR41">
        <v>1</v>
      </c>
      <c r="AS41">
        <f t="shared" si="27"/>
        <v>1</v>
      </c>
      <c r="AT41">
        <f t="shared" si="28"/>
        <v>0</v>
      </c>
      <c r="AU41">
        <f t="shared" si="29"/>
        <v>47118.513268680705</v>
      </c>
      <c r="AV41">
        <f t="shared" si="30"/>
        <v>1200.031428571428</v>
      </c>
      <c r="AW41">
        <f t="shared" si="31"/>
        <v>1025.952999308267</v>
      </c>
      <c r="AX41">
        <f t="shared" si="32"/>
        <v>0.85493844151199272</v>
      </c>
      <c r="AY41">
        <f t="shared" si="33"/>
        <v>0.18843119211814613</v>
      </c>
      <c r="AZ41">
        <v>6</v>
      </c>
      <c r="BA41">
        <v>0.5</v>
      </c>
      <c r="BB41" t="s">
        <v>355</v>
      </c>
      <c r="BC41">
        <v>2</v>
      </c>
      <c r="BD41" t="b">
        <v>1</v>
      </c>
      <c r="BE41">
        <v>1665765469.0999999</v>
      </c>
      <c r="BF41">
        <v>147.8374285714286</v>
      </c>
      <c r="BG41">
        <v>158.83199999999999</v>
      </c>
      <c r="BH41">
        <v>35.865614285714287</v>
      </c>
      <c r="BI41">
        <v>35.177428571428557</v>
      </c>
      <c r="BJ41">
        <v>148.95285714285711</v>
      </c>
      <c r="BK41">
        <v>35.659399999999998</v>
      </c>
      <c r="BL41">
        <v>649.9508571428571</v>
      </c>
      <c r="BM41">
        <v>101.3248571428571</v>
      </c>
      <c r="BN41">
        <v>0.1001044428571429</v>
      </c>
      <c r="BO41">
        <v>33.576800000000013</v>
      </c>
      <c r="BP41">
        <v>33.520328571428571</v>
      </c>
      <c r="BQ41">
        <v>999.89999999999986</v>
      </c>
      <c r="BR41">
        <v>0</v>
      </c>
      <c r="BS41">
        <v>0</v>
      </c>
      <c r="BT41">
        <v>8960.0885714285723</v>
      </c>
      <c r="BU41">
        <v>0</v>
      </c>
      <c r="BV41">
        <v>1275.504285714286</v>
      </c>
      <c r="BW41">
        <v>-10.99482857142857</v>
      </c>
      <c r="BX41">
        <v>153.33699999999999</v>
      </c>
      <c r="BY41">
        <v>164.62328571428569</v>
      </c>
      <c r="BZ41">
        <v>0.68819371428571419</v>
      </c>
      <c r="CA41">
        <v>158.83199999999999</v>
      </c>
      <c r="CB41">
        <v>35.177428571428557</v>
      </c>
      <c r="CC41">
        <v>3.6340757142857139</v>
      </c>
      <c r="CD41">
        <v>3.564345714285714</v>
      </c>
      <c r="CE41">
        <v>27.259499999999999</v>
      </c>
      <c r="CF41">
        <v>26.929400000000001</v>
      </c>
      <c r="CG41">
        <v>1200.031428571428</v>
      </c>
      <c r="CH41">
        <v>0.49996900000000011</v>
      </c>
      <c r="CI41">
        <v>0.500031</v>
      </c>
      <c r="CJ41">
        <v>0</v>
      </c>
      <c r="CK41">
        <v>1087.1957142857141</v>
      </c>
      <c r="CL41">
        <v>4.9990899999999998</v>
      </c>
      <c r="CM41">
        <v>13030.471428571431</v>
      </c>
      <c r="CN41">
        <v>9558</v>
      </c>
      <c r="CO41">
        <v>43.125</v>
      </c>
      <c r="CP41">
        <v>45.311999999999998</v>
      </c>
      <c r="CQ41">
        <v>43.982000000000014</v>
      </c>
      <c r="CR41">
        <v>44</v>
      </c>
      <c r="CS41">
        <v>44.625</v>
      </c>
      <c r="CT41">
        <v>597.47857142857151</v>
      </c>
      <c r="CU41">
        <v>597.55285714285708</v>
      </c>
      <c r="CV41">
        <v>0</v>
      </c>
      <c r="CW41">
        <v>1665765476.5999999</v>
      </c>
      <c r="CX41">
        <v>0</v>
      </c>
      <c r="CY41">
        <v>1665765113.0999999</v>
      </c>
      <c r="CZ41" t="s">
        <v>356</v>
      </c>
      <c r="DA41">
        <v>1665765113.0999999</v>
      </c>
      <c r="DB41">
        <v>1665765111.5999999</v>
      </c>
      <c r="DC41">
        <v>8</v>
      </c>
      <c r="DD41">
        <v>-0.245</v>
      </c>
      <c r="DE41">
        <v>-2.5999999999999999E-2</v>
      </c>
      <c r="DF41">
        <v>-1.129</v>
      </c>
      <c r="DG41">
        <v>0.20499999999999999</v>
      </c>
      <c r="DH41">
        <v>412</v>
      </c>
      <c r="DI41">
        <v>36</v>
      </c>
      <c r="DJ41">
        <v>0.91</v>
      </c>
      <c r="DK41">
        <v>0.26</v>
      </c>
      <c r="DL41">
        <v>-10.755515000000001</v>
      </c>
      <c r="DM41">
        <v>-1.6966266416510261</v>
      </c>
      <c r="DN41">
        <v>0.16401693136685619</v>
      </c>
      <c r="DO41">
        <v>0</v>
      </c>
      <c r="DP41">
        <v>0.69975137499999995</v>
      </c>
      <c r="DQ41">
        <v>-0.13611398499061969</v>
      </c>
      <c r="DR41">
        <v>1.478433226034828E-2</v>
      </c>
      <c r="DS41">
        <v>0</v>
      </c>
      <c r="DT41">
        <v>0</v>
      </c>
      <c r="DU41">
        <v>0</v>
      </c>
      <c r="DV41">
        <v>0</v>
      </c>
      <c r="DW41">
        <v>-1</v>
      </c>
      <c r="DX41">
        <v>0</v>
      </c>
      <c r="DY41">
        <v>2</v>
      </c>
      <c r="DZ41" t="s">
        <v>374</v>
      </c>
      <c r="EA41">
        <v>3.29582</v>
      </c>
      <c r="EB41">
        <v>2.6254499999999998</v>
      </c>
      <c r="EC41">
        <v>4.3156199999999999E-2</v>
      </c>
      <c r="ED41">
        <v>4.5301899999999999E-2</v>
      </c>
      <c r="EE41">
        <v>0.14429500000000001</v>
      </c>
      <c r="EF41">
        <v>0.141015</v>
      </c>
      <c r="EG41">
        <v>28968.1</v>
      </c>
      <c r="EH41">
        <v>29485.3</v>
      </c>
      <c r="EI41">
        <v>28169.5</v>
      </c>
      <c r="EJ41">
        <v>29730.7</v>
      </c>
      <c r="EK41">
        <v>33108.699999999997</v>
      </c>
      <c r="EL41">
        <v>35473</v>
      </c>
      <c r="EM41">
        <v>39696.9</v>
      </c>
      <c r="EN41">
        <v>42525.1</v>
      </c>
      <c r="EO41">
        <v>2.19082</v>
      </c>
      <c r="EP41">
        <v>2.1353499999999999</v>
      </c>
      <c r="EQ41">
        <v>8.4608799999999998E-2</v>
      </c>
      <c r="ER41">
        <v>0</v>
      </c>
      <c r="ES41">
        <v>32.154600000000002</v>
      </c>
      <c r="ET41">
        <v>999.9</v>
      </c>
      <c r="EU41">
        <v>55.7</v>
      </c>
      <c r="EV41">
        <v>40.6</v>
      </c>
      <c r="EW41">
        <v>42.077300000000001</v>
      </c>
      <c r="EX41">
        <v>57.204700000000003</v>
      </c>
      <c r="EY41">
        <v>-1.42228</v>
      </c>
      <c r="EZ41">
        <v>2</v>
      </c>
      <c r="FA41">
        <v>0.54683700000000002</v>
      </c>
      <c r="FB41">
        <v>0.82040299999999999</v>
      </c>
      <c r="FC41">
        <v>20.2699</v>
      </c>
      <c r="FD41">
        <v>5.2172900000000002</v>
      </c>
      <c r="FE41">
        <v>12.004</v>
      </c>
      <c r="FF41">
        <v>4.9853500000000004</v>
      </c>
      <c r="FG41">
        <v>3.2845</v>
      </c>
      <c r="FH41">
        <v>7899.1</v>
      </c>
      <c r="FI41">
        <v>9999</v>
      </c>
      <c r="FJ41">
        <v>9999</v>
      </c>
      <c r="FK41">
        <v>561</v>
      </c>
      <c r="FL41">
        <v>1.8658399999999999</v>
      </c>
      <c r="FM41">
        <v>1.8621799999999999</v>
      </c>
      <c r="FN41">
        <v>1.86429</v>
      </c>
      <c r="FO41">
        <v>1.8603499999999999</v>
      </c>
      <c r="FP41">
        <v>1.86111</v>
      </c>
      <c r="FQ41">
        <v>1.8601399999999999</v>
      </c>
      <c r="FR41">
        <v>1.86188</v>
      </c>
      <c r="FS41">
        <v>1.8584700000000001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-1.1160000000000001</v>
      </c>
      <c r="GH41">
        <v>0.20619999999999999</v>
      </c>
      <c r="GI41">
        <v>-1.070346792845744</v>
      </c>
      <c r="GJ41">
        <v>-4.1205714796583209E-4</v>
      </c>
      <c r="GK41">
        <v>7.7744911336874259E-7</v>
      </c>
      <c r="GL41">
        <v>-3.0144991668536769E-10</v>
      </c>
      <c r="GM41">
        <v>-0.1158602512650415</v>
      </c>
      <c r="GN41">
        <v>4.3598202540073173E-3</v>
      </c>
      <c r="GO41">
        <v>2.9285056325319391E-4</v>
      </c>
      <c r="GP41">
        <v>-4.5385929978810709E-6</v>
      </c>
      <c r="GQ41">
        <v>2</v>
      </c>
      <c r="GR41">
        <v>2069</v>
      </c>
      <c r="GS41">
        <v>4</v>
      </c>
      <c r="GT41">
        <v>38</v>
      </c>
      <c r="GU41">
        <v>6</v>
      </c>
      <c r="GV41">
        <v>6</v>
      </c>
      <c r="GW41">
        <v>0.65917999999999999</v>
      </c>
      <c r="GX41">
        <v>2.65015</v>
      </c>
      <c r="GY41">
        <v>2.04834</v>
      </c>
      <c r="GZ41">
        <v>2.6013199999999999</v>
      </c>
      <c r="HA41">
        <v>2.1972700000000001</v>
      </c>
      <c r="HB41">
        <v>2.34375</v>
      </c>
      <c r="HC41">
        <v>43.236199999999997</v>
      </c>
      <c r="HD41">
        <v>13.921900000000001</v>
      </c>
      <c r="HE41">
        <v>18</v>
      </c>
      <c r="HF41">
        <v>688.26800000000003</v>
      </c>
      <c r="HG41">
        <v>713.54899999999998</v>
      </c>
      <c r="HH41">
        <v>31.001000000000001</v>
      </c>
      <c r="HI41">
        <v>34.201900000000002</v>
      </c>
      <c r="HJ41">
        <v>29.9999</v>
      </c>
      <c r="HK41">
        <v>34.117600000000003</v>
      </c>
      <c r="HL41">
        <v>34.108199999999997</v>
      </c>
      <c r="HM41">
        <v>13.1968</v>
      </c>
      <c r="HN41">
        <v>21.543600000000001</v>
      </c>
      <c r="HO41">
        <v>69.640600000000006</v>
      </c>
      <c r="HP41">
        <v>31</v>
      </c>
      <c r="HQ41">
        <v>177.29900000000001</v>
      </c>
      <c r="HR41">
        <v>35.294400000000003</v>
      </c>
      <c r="HS41">
        <v>99.165800000000004</v>
      </c>
      <c r="HT41">
        <v>98.583799999999997</v>
      </c>
    </row>
    <row r="42" spans="1:228" x14ac:dyDescent="0.2">
      <c r="A42">
        <v>27</v>
      </c>
      <c r="B42">
        <v>1665765475.0999999</v>
      </c>
      <c r="C42">
        <v>103.5</v>
      </c>
      <c r="D42" t="s">
        <v>413</v>
      </c>
      <c r="E42" t="s">
        <v>414</v>
      </c>
      <c r="F42">
        <v>4</v>
      </c>
      <c r="G42">
        <v>1665765472.7874999</v>
      </c>
      <c r="H42">
        <f t="shared" si="0"/>
        <v>7.6267579325772327E-4</v>
      </c>
      <c r="I42">
        <f t="shared" si="1"/>
        <v>0.76267579325772328</v>
      </c>
      <c r="J42">
        <f t="shared" si="2"/>
        <v>1.3007140423116188</v>
      </c>
      <c r="K42">
        <f t="shared" si="3"/>
        <v>153.95587499999999</v>
      </c>
      <c r="L42">
        <f t="shared" si="4"/>
        <v>106.63998390304829</v>
      </c>
      <c r="M42">
        <f t="shared" si="5"/>
        <v>10.815977243144125</v>
      </c>
      <c r="N42">
        <f t="shared" si="6"/>
        <v>15.614998985392218</v>
      </c>
      <c r="O42">
        <f t="shared" si="7"/>
        <v>4.7732721652323007E-2</v>
      </c>
      <c r="P42">
        <f t="shared" si="8"/>
        <v>2.7665636464566155</v>
      </c>
      <c r="Q42">
        <f t="shared" si="9"/>
        <v>4.7279877511669059E-2</v>
      </c>
      <c r="R42">
        <f t="shared" si="10"/>
        <v>2.9590251531923462E-2</v>
      </c>
      <c r="S42">
        <f t="shared" si="11"/>
        <v>226.11931674608223</v>
      </c>
      <c r="T42">
        <f t="shared" si="12"/>
        <v>34.760527859312674</v>
      </c>
      <c r="U42">
        <f t="shared" si="13"/>
        <v>33.520150000000001</v>
      </c>
      <c r="V42">
        <f t="shared" si="14"/>
        <v>5.2016519526102654</v>
      </c>
      <c r="W42">
        <f t="shared" si="15"/>
        <v>69.725522469882804</v>
      </c>
      <c r="X42">
        <f t="shared" si="16"/>
        <v>3.6368412016190717</v>
      </c>
      <c r="Y42">
        <f t="shared" si="17"/>
        <v>5.2159396915096137</v>
      </c>
      <c r="Z42">
        <f t="shared" si="18"/>
        <v>1.5648107509911937</v>
      </c>
      <c r="AA42">
        <f t="shared" si="19"/>
        <v>-33.634002482665593</v>
      </c>
      <c r="AB42">
        <f t="shared" si="20"/>
        <v>7.3102623733214873</v>
      </c>
      <c r="AC42">
        <f t="shared" si="21"/>
        <v>0.60839377072391487</v>
      </c>
      <c r="AD42">
        <f t="shared" si="22"/>
        <v>200.40397040746203</v>
      </c>
      <c r="AE42">
        <f t="shared" si="23"/>
        <v>11.829383520264306</v>
      </c>
      <c r="AF42">
        <f t="shared" si="24"/>
        <v>0.76943518936624478</v>
      </c>
      <c r="AG42">
        <f t="shared" si="25"/>
        <v>1.3007140423116188</v>
      </c>
      <c r="AH42">
        <v>170.99754439434449</v>
      </c>
      <c r="AI42">
        <v>162.7856121212121</v>
      </c>
      <c r="AJ42">
        <v>1.711518672343509</v>
      </c>
      <c r="AK42">
        <v>66.616070625786293</v>
      </c>
      <c r="AL42">
        <f t="shared" si="26"/>
        <v>0.76267579325772328</v>
      </c>
      <c r="AM42">
        <v>35.173173658816147</v>
      </c>
      <c r="AN42">
        <v>35.854134705882373</v>
      </c>
      <c r="AO42">
        <v>-4.4385269446225003E-4</v>
      </c>
      <c r="AP42">
        <v>87.478479371058</v>
      </c>
      <c r="AQ42">
        <v>9</v>
      </c>
      <c r="AR42">
        <v>1</v>
      </c>
      <c r="AS42">
        <f t="shared" si="27"/>
        <v>1</v>
      </c>
      <c r="AT42">
        <f t="shared" si="28"/>
        <v>0</v>
      </c>
      <c r="AU42">
        <f t="shared" si="29"/>
        <v>47220.817511754445</v>
      </c>
      <c r="AV42">
        <f t="shared" si="30"/>
        <v>1200.0137500000001</v>
      </c>
      <c r="AW42">
        <f t="shared" si="31"/>
        <v>1025.9375200756901</v>
      </c>
      <c r="AX42">
        <f t="shared" si="32"/>
        <v>0.85493813723025269</v>
      </c>
      <c r="AY42">
        <f t="shared" si="33"/>
        <v>0.1884306048543879</v>
      </c>
      <c r="AZ42">
        <v>6</v>
      </c>
      <c r="BA42">
        <v>0.5</v>
      </c>
      <c r="BB42" t="s">
        <v>355</v>
      </c>
      <c r="BC42">
        <v>2</v>
      </c>
      <c r="BD42" t="b">
        <v>1</v>
      </c>
      <c r="BE42">
        <v>1665765472.7874999</v>
      </c>
      <c r="BF42">
        <v>153.95587499999999</v>
      </c>
      <c r="BG42">
        <v>164.98175000000001</v>
      </c>
      <c r="BH42">
        <v>35.857387500000002</v>
      </c>
      <c r="BI42">
        <v>35.172787499999998</v>
      </c>
      <c r="BJ42">
        <v>155.07275000000001</v>
      </c>
      <c r="BK42">
        <v>35.651249999999997</v>
      </c>
      <c r="BL42">
        <v>650.17112499999996</v>
      </c>
      <c r="BM42">
        <v>101.32474999999999</v>
      </c>
      <c r="BN42">
        <v>0.10040825</v>
      </c>
      <c r="BO42">
        <v>33.569162499999997</v>
      </c>
      <c r="BP42">
        <v>33.520150000000001</v>
      </c>
      <c r="BQ42">
        <v>999.9</v>
      </c>
      <c r="BR42">
        <v>0</v>
      </c>
      <c r="BS42">
        <v>0</v>
      </c>
      <c r="BT42">
        <v>8979.6087499999994</v>
      </c>
      <c r="BU42">
        <v>0</v>
      </c>
      <c r="BV42">
        <v>1365.4437499999999</v>
      </c>
      <c r="BW42">
        <v>-11.025874999999999</v>
      </c>
      <c r="BX42">
        <v>159.68174999999999</v>
      </c>
      <c r="BY42">
        <v>170.996375</v>
      </c>
      <c r="BZ42">
        <v>0.68458449999999993</v>
      </c>
      <c r="CA42">
        <v>164.98175000000001</v>
      </c>
      <c r="CB42">
        <v>35.172787499999998</v>
      </c>
      <c r="CC42">
        <v>3.6332412500000002</v>
      </c>
      <c r="CD42">
        <v>3.5638749999999999</v>
      </c>
      <c r="CE42">
        <v>27.255600000000001</v>
      </c>
      <c r="CF42">
        <v>26.927137500000001</v>
      </c>
      <c r="CG42">
        <v>1200.0137500000001</v>
      </c>
      <c r="CH42">
        <v>0.49997900000000001</v>
      </c>
      <c r="CI42">
        <v>0.50002100000000005</v>
      </c>
      <c r="CJ42">
        <v>0</v>
      </c>
      <c r="CK42">
        <v>1086.75875</v>
      </c>
      <c r="CL42">
        <v>4.9990899999999998</v>
      </c>
      <c r="CM42">
        <v>13024.7875</v>
      </c>
      <c r="CN42">
        <v>9557.8837500000009</v>
      </c>
      <c r="CO42">
        <v>43.109250000000003</v>
      </c>
      <c r="CP42">
        <v>45.311999999999998</v>
      </c>
      <c r="CQ42">
        <v>43.984250000000003</v>
      </c>
      <c r="CR42">
        <v>44</v>
      </c>
      <c r="CS42">
        <v>44.585625</v>
      </c>
      <c r="CT42">
        <v>597.48374999999999</v>
      </c>
      <c r="CU42">
        <v>597.53374999999994</v>
      </c>
      <c r="CV42">
        <v>0</v>
      </c>
      <c r="CW42">
        <v>1665765480.2</v>
      </c>
      <c r="CX42">
        <v>0</v>
      </c>
      <c r="CY42">
        <v>1665765113.0999999</v>
      </c>
      <c r="CZ42" t="s">
        <v>356</v>
      </c>
      <c r="DA42">
        <v>1665765113.0999999</v>
      </c>
      <c r="DB42">
        <v>1665765111.5999999</v>
      </c>
      <c r="DC42">
        <v>8</v>
      </c>
      <c r="DD42">
        <v>-0.245</v>
      </c>
      <c r="DE42">
        <v>-2.5999999999999999E-2</v>
      </c>
      <c r="DF42">
        <v>-1.129</v>
      </c>
      <c r="DG42">
        <v>0.20499999999999999</v>
      </c>
      <c r="DH42">
        <v>412</v>
      </c>
      <c r="DI42">
        <v>36</v>
      </c>
      <c r="DJ42">
        <v>0.91</v>
      </c>
      <c r="DK42">
        <v>0.26</v>
      </c>
      <c r="DL42">
        <v>-10.857125</v>
      </c>
      <c r="DM42">
        <v>-1.4202821763601921</v>
      </c>
      <c r="DN42">
        <v>0.1383840900356684</v>
      </c>
      <c r="DO42">
        <v>0</v>
      </c>
      <c r="DP42">
        <v>0.69185509999999995</v>
      </c>
      <c r="DQ42">
        <v>-6.0265666041277727E-2</v>
      </c>
      <c r="DR42">
        <v>6.9772611632358981E-3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357</v>
      </c>
      <c r="EA42">
        <v>3.29616</v>
      </c>
      <c r="EB42">
        <v>2.62547</v>
      </c>
      <c r="EC42">
        <v>4.4872500000000003E-2</v>
      </c>
      <c r="ED42">
        <v>4.6990999999999998E-2</v>
      </c>
      <c r="EE42">
        <v>0.14427799999999999</v>
      </c>
      <c r="EF42">
        <v>0.14105300000000001</v>
      </c>
      <c r="EG42">
        <v>28916</v>
      </c>
      <c r="EH42">
        <v>29433.200000000001</v>
      </c>
      <c r="EI42">
        <v>28169.3</v>
      </c>
      <c r="EJ42">
        <v>29730.799999999999</v>
      </c>
      <c r="EK42">
        <v>33109.300000000003</v>
      </c>
      <c r="EL42">
        <v>35471.5</v>
      </c>
      <c r="EM42">
        <v>39696.699999999997</v>
      </c>
      <c r="EN42">
        <v>42525</v>
      </c>
      <c r="EO42">
        <v>2.1911999999999998</v>
      </c>
      <c r="EP42">
        <v>2.1356000000000002</v>
      </c>
      <c r="EQ42">
        <v>8.3848800000000001E-2</v>
      </c>
      <c r="ER42">
        <v>0</v>
      </c>
      <c r="ES42">
        <v>32.154899999999998</v>
      </c>
      <c r="ET42">
        <v>999.9</v>
      </c>
      <c r="EU42">
        <v>55.7</v>
      </c>
      <c r="EV42">
        <v>40.6</v>
      </c>
      <c r="EW42">
        <v>42.078600000000002</v>
      </c>
      <c r="EX42">
        <v>56.964700000000001</v>
      </c>
      <c r="EY42">
        <v>-1.60256</v>
      </c>
      <c r="EZ42">
        <v>2</v>
      </c>
      <c r="FA42">
        <v>0.54650399999999999</v>
      </c>
      <c r="FB42">
        <v>0.82233400000000001</v>
      </c>
      <c r="FC42">
        <v>20.2698</v>
      </c>
      <c r="FD42">
        <v>5.2171399999999997</v>
      </c>
      <c r="FE42">
        <v>12.004</v>
      </c>
      <c r="FF42">
        <v>4.9851000000000001</v>
      </c>
      <c r="FG42">
        <v>3.2844500000000001</v>
      </c>
      <c r="FH42">
        <v>7899.1</v>
      </c>
      <c r="FI42">
        <v>9999</v>
      </c>
      <c r="FJ42">
        <v>9999</v>
      </c>
      <c r="FK42">
        <v>561</v>
      </c>
      <c r="FL42">
        <v>1.8658399999999999</v>
      </c>
      <c r="FM42">
        <v>1.8622099999999999</v>
      </c>
      <c r="FN42">
        <v>1.8643000000000001</v>
      </c>
      <c r="FO42">
        <v>1.8603499999999999</v>
      </c>
      <c r="FP42">
        <v>1.8610899999999999</v>
      </c>
      <c r="FQ42">
        <v>1.86012</v>
      </c>
      <c r="FR42">
        <v>1.86188</v>
      </c>
      <c r="FS42">
        <v>1.8584799999999999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-1.1180000000000001</v>
      </c>
      <c r="GH42">
        <v>0.20610000000000001</v>
      </c>
      <c r="GI42">
        <v>-1.070346792845744</v>
      </c>
      <c r="GJ42">
        <v>-4.1205714796583209E-4</v>
      </c>
      <c r="GK42">
        <v>7.7744911336874259E-7</v>
      </c>
      <c r="GL42">
        <v>-3.0144991668536769E-10</v>
      </c>
      <c r="GM42">
        <v>-0.1158602512650415</v>
      </c>
      <c r="GN42">
        <v>4.3598202540073173E-3</v>
      </c>
      <c r="GO42">
        <v>2.9285056325319391E-4</v>
      </c>
      <c r="GP42">
        <v>-4.5385929978810709E-6</v>
      </c>
      <c r="GQ42">
        <v>2</v>
      </c>
      <c r="GR42">
        <v>2069</v>
      </c>
      <c r="GS42">
        <v>4</v>
      </c>
      <c r="GT42">
        <v>38</v>
      </c>
      <c r="GU42">
        <v>6</v>
      </c>
      <c r="GV42">
        <v>6.1</v>
      </c>
      <c r="GW42">
        <v>0.67993199999999998</v>
      </c>
      <c r="GX42">
        <v>2.65991</v>
      </c>
      <c r="GY42">
        <v>2.04834</v>
      </c>
      <c r="GZ42">
        <v>2.6013199999999999</v>
      </c>
      <c r="HA42">
        <v>2.1972700000000001</v>
      </c>
      <c r="HB42">
        <v>2.3107899999999999</v>
      </c>
      <c r="HC42">
        <v>43.209099999999999</v>
      </c>
      <c r="HD42">
        <v>13.9131</v>
      </c>
      <c r="HE42">
        <v>18</v>
      </c>
      <c r="HF42">
        <v>688.55600000000004</v>
      </c>
      <c r="HG42">
        <v>713.75199999999995</v>
      </c>
      <c r="HH42">
        <v>31.000699999999998</v>
      </c>
      <c r="HI42">
        <v>34.200899999999997</v>
      </c>
      <c r="HJ42">
        <v>30</v>
      </c>
      <c r="HK42">
        <v>34.115499999999997</v>
      </c>
      <c r="HL42">
        <v>34.105499999999999</v>
      </c>
      <c r="HM42">
        <v>13.6129</v>
      </c>
      <c r="HN42">
        <v>21.262</v>
      </c>
      <c r="HO42">
        <v>69.640600000000006</v>
      </c>
      <c r="HP42">
        <v>31</v>
      </c>
      <c r="HQ42">
        <v>183.98</v>
      </c>
      <c r="HR42">
        <v>35.317500000000003</v>
      </c>
      <c r="HS42">
        <v>99.165199999999999</v>
      </c>
      <c r="HT42">
        <v>98.583699999999993</v>
      </c>
    </row>
    <row r="43" spans="1:228" x14ac:dyDescent="0.2">
      <c r="A43">
        <v>28</v>
      </c>
      <c r="B43">
        <v>1665765479.0999999</v>
      </c>
      <c r="C43">
        <v>107.5</v>
      </c>
      <c r="D43" t="s">
        <v>415</v>
      </c>
      <c r="E43" t="s">
        <v>416</v>
      </c>
      <c r="F43">
        <v>4</v>
      </c>
      <c r="G43">
        <v>1665765477.0999999</v>
      </c>
      <c r="H43">
        <f t="shared" si="0"/>
        <v>7.5911872304011772E-4</v>
      </c>
      <c r="I43">
        <f t="shared" si="1"/>
        <v>0.75911872304011774</v>
      </c>
      <c r="J43">
        <f t="shared" si="2"/>
        <v>1.3827141339466198</v>
      </c>
      <c r="K43">
        <f t="shared" si="3"/>
        <v>161.03528571428569</v>
      </c>
      <c r="L43">
        <f t="shared" si="4"/>
        <v>110.64907624030486</v>
      </c>
      <c r="M43">
        <f t="shared" si="5"/>
        <v>11.222479037558594</v>
      </c>
      <c r="N43">
        <f t="shared" si="6"/>
        <v>16.332853193559121</v>
      </c>
      <c r="O43">
        <f t="shared" si="7"/>
        <v>4.7568307408440522E-2</v>
      </c>
      <c r="P43">
        <f t="shared" si="8"/>
        <v>2.7637549761030753</v>
      </c>
      <c r="Q43">
        <f t="shared" si="9"/>
        <v>4.7118109272848395E-2</v>
      </c>
      <c r="R43">
        <f t="shared" si="10"/>
        <v>2.9488911597375978E-2</v>
      </c>
      <c r="S43">
        <f t="shared" si="11"/>
        <v>226.12505524985866</v>
      </c>
      <c r="T43">
        <f t="shared" si="12"/>
        <v>34.761377189594825</v>
      </c>
      <c r="U43">
        <f t="shared" si="13"/>
        <v>33.512642857142858</v>
      </c>
      <c r="V43">
        <f t="shared" si="14"/>
        <v>5.1994665385734411</v>
      </c>
      <c r="W43">
        <f t="shared" si="15"/>
        <v>69.725970433428714</v>
      </c>
      <c r="X43">
        <f t="shared" si="16"/>
        <v>3.6366047464578179</v>
      </c>
      <c r="Y43">
        <f t="shared" si="17"/>
        <v>5.2155670603823125</v>
      </c>
      <c r="Z43">
        <f t="shared" si="18"/>
        <v>1.5628617921156231</v>
      </c>
      <c r="AA43">
        <f t="shared" si="19"/>
        <v>-33.47713568606919</v>
      </c>
      <c r="AB43">
        <f t="shared" si="20"/>
        <v>8.231161311951789</v>
      </c>
      <c r="AC43">
        <f t="shared" si="21"/>
        <v>0.68570192589373247</v>
      </c>
      <c r="AD43">
        <f t="shared" si="22"/>
        <v>201.56478280163498</v>
      </c>
      <c r="AE43">
        <f t="shared" si="23"/>
        <v>11.975022276227019</v>
      </c>
      <c r="AF43">
        <f t="shared" si="24"/>
        <v>0.71854454827675696</v>
      </c>
      <c r="AG43">
        <f t="shared" si="25"/>
        <v>1.3827141339466198</v>
      </c>
      <c r="AH43">
        <v>177.9260544596788</v>
      </c>
      <c r="AI43">
        <v>169.60606060606071</v>
      </c>
      <c r="AJ43">
        <v>1.718587988102525</v>
      </c>
      <c r="AK43">
        <v>66.616070625786293</v>
      </c>
      <c r="AL43">
        <f t="shared" si="26"/>
        <v>0.75911872304011774</v>
      </c>
      <c r="AM43">
        <v>35.182461404357127</v>
      </c>
      <c r="AN43">
        <v>35.86023970588235</v>
      </c>
      <c r="AO43">
        <v>-4.2861654507637221E-4</v>
      </c>
      <c r="AP43">
        <v>87.478479371058</v>
      </c>
      <c r="AQ43">
        <v>9</v>
      </c>
      <c r="AR43">
        <v>1</v>
      </c>
      <c r="AS43">
        <f t="shared" si="27"/>
        <v>1</v>
      </c>
      <c r="AT43">
        <f t="shared" si="28"/>
        <v>0</v>
      </c>
      <c r="AU43">
        <f t="shared" si="29"/>
        <v>47143.881842815827</v>
      </c>
      <c r="AV43">
        <f t="shared" si="30"/>
        <v>1200.048571428571</v>
      </c>
      <c r="AW43">
        <f t="shared" si="31"/>
        <v>1025.9668638600301</v>
      </c>
      <c r="AX43">
        <f t="shared" si="32"/>
        <v>0.85493778192551884</v>
      </c>
      <c r="AY43">
        <f t="shared" si="33"/>
        <v>0.1884299191162514</v>
      </c>
      <c r="AZ43">
        <v>6</v>
      </c>
      <c r="BA43">
        <v>0.5</v>
      </c>
      <c r="BB43" t="s">
        <v>355</v>
      </c>
      <c r="BC43">
        <v>2</v>
      </c>
      <c r="BD43" t="b">
        <v>1</v>
      </c>
      <c r="BE43">
        <v>1665765477.0999999</v>
      </c>
      <c r="BF43">
        <v>161.03528571428569</v>
      </c>
      <c r="BG43">
        <v>172.19414285714291</v>
      </c>
      <c r="BH43">
        <v>35.855442857142847</v>
      </c>
      <c r="BI43">
        <v>35.216057142857139</v>
      </c>
      <c r="BJ43">
        <v>162.15328571428569</v>
      </c>
      <c r="BK43">
        <v>35.64931428571429</v>
      </c>
      <c r="BL43">
        <v>650.10599999999999</v>
      </c>
      <c r="BM43">
        <v>101.3237142857143</v>
      </c>
      <c r="BN43">
        <v>0.1003501428571429</v>
      </c>
      <c r="BO43">
        <v>33.567885714285723</v>
      </c>
      <c r="BP43">
        <v>33.512642857142858</v>
      </c>
      <c r="BQ43">
        <v>999.89999999999986</v>
      </c>
      <c r="BR43">
        <v>0</v>
      </c>
      <c r="BS43">
        <v>0</v>
      </c>
      <c r="BT43">
        <v>8964.8200000000015</v>
      </c>
      <c r="BU43">
        <v>0</v>
      </c>
      <c r="BV43">
        <v>1561.8528571428569</v>
      </c>
      <c r="BW43">
        <v>-11.158799999999999</v>
      </c>
      <c r="BX43">
        <v>167.02414285714289</v>
      </c>
      <c r="BY43">
        <v>178.4794285714286</v>
      </c>
      <c r="BZ43">
        <v>0.6393861428571429</v>
      </c>
      <c r="CA43">
        <v>172.19414285714291</v>
      </c>
      <c r="CB43">
        <v>35.216057142857139</v>
      </c>
      <c r="CC43">
        <v>3.633012857142857</v>
      </c>
      <c r="CD43">
        <v>3.5682271428571428</v>
      </c>
      <c r="CE43">
        <v>27.25451428571429</v>
      </c>
      <c r="CF43">
        <v>26.947928571428569</v>
      </c>
      <c r="CG43">
        <v>1200.048571428571</v>
      </c>
      <c r="CH43">
        <v>0.49999114285714291</v>
      </c>
      <c r="CI43">
        <v>0.50000828571428568</v>
      </c>
      <c r="CJ43">
        <v>0</v>
      </c>
      <c r="CK43">
        <v>1086.315714285714</v>
      </c>
      <c r="CL43">
        <v>4.9990899999999998</v>
      </c>
      <c r="CM43">
        <v>13531.5</v>
      </c>
      <c r="CN43">
        <v>9558.2157142857141</v>
      </c>
      <c r="CO43">
        <v>43.125</v>
      </c>
      <c r="CP43">
        <v>45.311999999999998</v>
      </c>
      <c r="CQ43">
        <v>43.973000000000013</v>
      </c>
      <c r="CR43">
        <v>44</v>
      </c>
      <c r="CS43">
        <v>44.561999999999998</v>
      </c>
      <c r="CT43">
        <v>597.51571428571435</v>
      </c>
      <c r="CU43">
        <v>597.53714285714284</v>
      </c>
      <c r="CV43">
        <v>0</v>
      </c>
      <c r="CW43">
        <v>1665765484.4000001</v>
      </c>
      <c r="CX43">
        <v>0</v>
      </c>
      <c r="CY43">
        <v>1665765113.0999999</v>
      </c>
      <c r="CZ43" t="s">
        <v>356</v>
      </c>
      <c r="DA43">
        <v>1665765113.0999999</v>
      </c>
      <c r="DB43">
        <v>1665765111.5999999</v>
      </c>
      <c r="DC43">
        <v>8</v>
      </c>
      <c r="DD43">
        <v>-0.245</v>
      </c>
      <c r="DE43">
        <v>-2.5999999999999999E-2</v>
      </c>
      <c r="DF43">
        <v>-1.129</v>
      </c>
      <c r="DG43">
        <v>0.20499999999999999</v>
      </c>
      <c r="DH43">
        <v>412</v>
      </c>
      <c r="DI43">
        <v>36</v>
      </c>
      <c r="DJ43">
        <v>0.91</v>
      </c>
      <c r="DK43">
        <v>0.26</v>
      </c>
      <c r="DL43">
        <v>-10.95069</v>
      </c>
      <c r="DM43">
        <v>-1.3258108818010901</v>
      </c>
      <c r="DN43">
        <v>0.12979320244142209</v>
      </c>
      <c r="DO43">
        <v>0</v>
      </c>
      <c r="DP43">
        <v>0.680628075</v>
      </c>
      <c r="DQ43">
        <v>-0.13774380112570361</v>
      </c>
      <c r="DR43">
        <v>1.7836579482046859E-2</v>
      </c>
      <c r="DS43">
        <v>0</v>
      </c>
      <c r="DT43">
        <v>0</v>
      </c>
      <c r="DU43">
        <v>0</v>
      </c>
      <c r="DV43">
        <v>0</v>
      </c>
      <c r="DW43">
        <v>-1</v>
      </c>
      <c r="DX43">
        <v>0</v>
      </c>
      <c r="DY43">
        <v>2</v>
      </c>
      <c r="DZ43" t="s">
        <v>374</v>
      </c>
      <c r="EA43">
        <v>3.2957399999999999</v>
      </c>
      <c r="EB43">
        <v>2.6251899999999999</v>
      </c>
      <c r="EC43">
        <v>4.65782E-2</v>
      </c>
      <c r="ED43">
        <v>4.8699300000000001E-2</v>
      </c>
      <c r="EE43">
        <v>0.14430799999999999</v>
      </c>
      <c r="EF43">
        <v>0.14117199999999999</v>
      </c>
      <c r="EG43">
        <v>28864.7</v>
      </c>
      <c r="EH43">
        <v>29380.6</v>
      </c>
      <c r="EI43">
        <v>28169.599999999999</v>
      </c>
      <c r="EJ43">
        <v>29731</v>
      </c>
      <c r="EK43">
        <v>33108.6</v>
      </c>
      <c r="EL43">
        <v>35466.9</v>
      </c>
      <c r="EM43">
        <v>39697.1</v>
      </c>
      <c r="EN43">
        <v>42525.2</v>
      </c>
      <c r="EO43">
        <v>2.1914199999999999</v>
      </c>
      <c r="EP43">
        <v>2.1360000000000001</v>
      </c>
      <c r="EQ43">
        <v>8.3684900000000007E-2</v>
      </c>
      <c r="ER43">
        <v>0</v>
      </c>
      <c r="ES43">
        <v>32.154899999999998</v>
      </c>
      <c r="ET43">
        <v>999.9</v>
      </c>
      <c r="EU43">
        <v>55.7</v>
      </c>
      <c r="EV43">
        <v>40.6</v>
      </c>
      <c r="EW43">
        <v>42.075699999999998</v>
      </c>
      <c r="EX43">
        <v>56.994700000000002</v>
      </c>
      <c r="EY43">
        <v>-1.6346099999999999</v>
      </c>
      <c r="EZ43">
        <v>2</v>
      </c>
      <c r="FA43">
        <v>0.54657800000000001</v>
      </c>
      <c r="FB43">
        <v>0.82223599999999997</v>
      </c>
      <c r="FC43">
        <v>20.2697</v>
      </c>
      <c r="FD43">
        <v>5.2175900000000004</v>
      </c>
      <c r="FE43">
        <v>12.004</v>
      </c>
      <c r="FF43">
        <v>4.9857500000000003</v>
      </c>
      <c r="FG43">
        <v>3.2844799999999998</v>
      </c>
      <c r="FH43">
        <v>7899.4</v>
      </c>
      <c r="FI43">
        <v>9999</v>
      </c>
      <c r="FJ43">
        <v>9999</v>
      </c>
      <c r="FK43">
        <v>561</v>
      </c>
      <c r="FL43">
        <v>1.8658399999999999</v>
      </c>
      <c r="FM43">
        <v>1.8622000000000001</v>
      </c>
      <c r="FN43">
        <v>1.86432</v>
      </c>
      <c r="FO43">
        <v>1.8603700000000001</v>
      </c>
      <c r="FP43">
        <v>1.86111</v>
      </c>
      <c r="FQ43">
        <v>1.86016</v>
      </c>
      <c r="FR43">
        <v>1.86188</v>
      </c>
      <c r="FS43">
        <v>1.85846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-1.1180000000000001</v>
      </c>
      <c r="GH43">
        <v>0.20619999999999999</v>
      </c>
      <c r="GI43">
        <v>-1.070346792845744</v>
      </c>
      <c r="GJ43">
        <v>-4.1205714796583209E-4</v>
      </c>
      <c r="GK43">
        <v>7.7744911336874259E-7</v>
      </c>
      <c r="GL43">
        <v>-3.0144991668536769E-10</v>
      </c>
      <c r="GM43">
        <v>-0.1158602512650415</v>
      </c>
      <c r="GN43">
        <v>4.3598202540073173E-3</v>
      </c>
      <c r="GO43">
        <v>2.9285056325319391E-4</v>
      </c>
      <c r="GP43">
        <v>-4.5385929978810709E-6</v>
      </c>
      <c r="GQ43">
        <v>2</v>
      </c>
      <c r="GR43">
        <v>2069</v>
      </c>
      <c r="GS43">
        <v>4</v>
      </c>
      <c r="GT43">
        <v>38</v>
      </c>
      <c r="GU43">
        <v>6.1</v>
      </c>
      <c r="GV43">
        <v>6.1</v>
      </c>
      <c r="GW43">
        <v>0.70068399999999997</v>
      </c>
      <c r="GX43">
        <v>2.6672400000000001</v>
      </c>
      <c r="GY43">
        <v>2.04834</v>
      </c>
      <c r="GZ43">
        <v>2.6000999999999999</v>
      </c>
      <c r="HA43">
        <v>2.1972700000000001</v>
      </c>
      <c r="HB43">
        <v>2.2985799999999998</v>
      </c>
      <c r="HC43">
        <v>43.209099999999999</v>
      </c>
      <c r="HD43">
        <v>13.9131</v>
      </c>
      <c r="HE43">
        <v>18</v>
      </c>
      <c r="HF43">
        <v>688.73</v>
      </c>
      <c r="HG43">
        <v>714.12</v>
      </c>
      <c r="HH43">
        <v>31.000299999999999</v>
      </c>
      <c r="HI43">
        <v>34.200899999999997</v>
      </c>
      <c r="HJ43">
        <v>30.0001</v>
      </c>
      <c r="HK43">
        <v>34.1145</v>
      </c>
      <c r="HL43">
        <v>34.1051</v>
      </c>
      <c r="HM43">
        <v>14.025499999999999</v>
      </c>
      <c r="HN43">
        <v>21.262</v>
      </c>
      <c r="HO43">
        <v>69.640600000000006</v>
      </c>
      <c r="HP43">
        <v>31</v>
      </c>
      <c r="HQ43">
        <v>190.65899999999999</v>
      </c>
      <c r="HR43">
        <v>35.310299999999998</v>
      </c>
      <c r="HS43">
        <v>99.166200000000003</v>
      </c>
      <c r="HT43">
        <v>98.584299999999999</v>
      </c>
    </row>
    <row r="44" spans="1:228" x14ac:dyDescent="0.2">
      <c r="A44">
        <v>29</v>
      </c>
      <c r="B44">
        <v>1665765483.0999999</v>
      </c>
      <c r="C44">
        <v>111.5</v>
      </c>
      <c r="D44" t="s">
        <v>417</v>
      </c>
      <c r="E44" t="s">
        <v>418</v>
      </c>
      <c r="F44">
        <v>4</v>
      </c>
      <c r="G44">
        <v>1665765480.7874999</v>
      </c>
      <c r="H44">
        <f t="shared" si="0"/>
        <v>7.4506490475602166E-4</v>
      </c>
      <c r="I44">
        <f t="shared" si="1"/>
        <v>0.74506490475602161</v>
      </c>
      <c r="J44">
        <f t="shared" si="2"/>
        <v>1.5130241465031999</v>
      </c>
      <c r="K44">
        <f t="shared" si="3"/>
        <v>167.17599999999999</v>
      </c>
      <c r="L44">
        <f t="shared" si="4"/>
        <v>111.41822038695186</v>
      </c>
      <c r="M44">
        <f t="shared" si="5"/>
        <v>11.300179762316271</v>
      </c>
      <c r="N44">
        <f t="shared" si="6"/>
        <v>16.955205758843899</v>
      </c>
      <c r="O44">
        <f t="shared" si="7"/>
        <v>4.676662227893693E-2</v>
      </c>
      <c r="P44">
        <f t="shared" si="8"/>
        <v>2.7773661245251429</v>
      </c>
      <c r="Q44">
        <f t="shared" si="9"/>
        <v>4.6333507679617664E-2</v>
      </c>
      <c r="R44">
        <f t="shared" si="10"/>
        <v>2.899702150736172E-2</v>
      </c>
      <c r="S44">
        <f t="shared" si="11"/>
        <v>226.11399092859597</v>
      </c>
      <c r="T44">
        <f t="shared" si="12"/>
        <v>34.77128402250338</v>
      </c>
      <c r="U44">
        <f t="shared" si="13"/>
        <v>33.509462499999998</v>
      </c>
      <c r="V44">
        <f t="shared" si="14"/>
        <v>5.1985409415761428</v>
      </c>
      <c r="W44">
        <f t="shared" si="15"/>
        <v>69.720855217936105</v>
      </c>
      <c r="X44">
        <f t="shared" si="16"/>
        <v>3.6386916603462378</v>
      </c>
      <c r="Y44">
        <f t="shared" si="17"/>
        <v>5.2189429532559188</v>
      </c>
      <c r="Z44">
        <f t="shared" si="18"/>
        <v>1.559849281229905</v>
      </c>
      <c r="AA44">
        <f t="shared" si="19"/>
        <v>-32.857362299740558</v>
      </c>
      <c r="AB44">
        <f t="shared" si="20"/>
        <v>10.47946370834716</v>
      </c>
      <c r="AC44">
        <f t="shared" si="21"/>
        <v>0.86875543931822197</v>
      </c>
      <c r="AD44">
        <f t="shared" si="22"/>
        <v>204.60484777652078</v>
      </c>
      <c r="AE44">
        <f t="shared" si="23"/>
        <v>12.036055624159761</v>
      </c>
      <c r="AF44">
        <f t="shared" si="24"/>
        <v>0.72608854594516581</v>
      </c>
      <c r="AG44">
        <f t="shared" si="25"/>
        <v>1.5130241465031999</v>
      </c>
      <c r="AH44">
        <v>184.9064798704047</v>
      </c>
      <c r="AI44">
        <v>176.4985999999999</v>
      </c>
      <c r="AJ44">
        <v>1.709362967194473</v>
      </c>
      <c r="AK44">
        <v>66.616070625786293</v>
      </c>
      <c r="AL44">
        <f t="shared" si="26"/>
        <v>0.74506490475602161</v>
      </c>
      <c r="AM44">
        <v>35.229409224622231</v>
      </c>
      <c r="AN44">
        <v>35.890803529411748</v>
      </c>
      <c r="AO44">
        <v>3.102676461207979E-4</v>
      </c>
      <c r="AP44">
        <v>87.478479371058</v>
      </c>
      <c r="AQ44">
        <v>9</v>
      </c>
      <c r="AR44">
        <v>1</v>
      </c>
      <c r="AS44">
        <f t="shared" si="27"/>
        <v>1</v>
      </c>
      <c r="AT44">
        <f t="shared" si="28"/>
        <v>0</v>
      </c>
      <c r="AU44">
        <f t="shared" si="29"/>
        <v>47516.210790730278</v>
      </c>
      <c r="AV44">
        <f t="shared" si="30"/>
        <v>1199.9962499999999</v>
      </c>
      <c r="AW44">
        <f t="shared" si="31"/>
        <v>1025.9215077350236</v>
      </c>
      <c r="AX44">
        <f t="shared" si="32"/>
        <v>0.85493726145812854</v>
      </c>
      <c r="AY44">
        <f t="shared" si="33"/>
        <v>0.18842891461418815</v>
      </c>
      <c r="AZ44">
        <v>6</v>
      </c>
      <c r="BA44">
        <v>0.5</v>
      </c>
      <c r="BB44" t="s">
        <v>355</v>
      </c>
      <c r="BC44">
        <v>2</v>
      </c>
      <c r="BD44" t="b">
        <v>1</v>
      </c>
      <c r="BE44">
        <v>1665765480.7874999</v>
      </c>
      <c r="BF44">
        <v>167.17599999999999</v>
      </c>
      <c r="BG44">
        <v>178.398</v>
      </c>
      <c r="BH44">
        <v>35.877000000000002</v>
      </c>
      <c r="BI44">
        <v>35.230825000000003</v>
      </c>
      <c r="BJ44">
        <v>168.29512500000001</v>
      </c>
      <c r="BK44">
        <v>35.670712500000008</v>
      </c>
      <c r="BL44">
        <v>650.01462500000002</v>
      </c>
      <c r="BM44">
        <v>101.3215</v>
      </c>
      <c r="BN44">
        <v>9.97910875E-2</v>
      </c>
      <c r="BO44">
        <v>33.579450000000001</v>
      </c>
      <c r="BP44">
        <v>33.509462499999998</v>
      </c>
      <c r="BQ44">
        <v>999.9</v>
      </c>
      <c r="BR44">
        <v>0</v>
      </c>
      <c r="BS44">
        <v>0</v>
      </c>
      <c r="BT44">
        <v>9037.2649999999994</v>
      </c>
      <c r="BU44">
        <v>0</v>
      </c>
      <c r="BV44">
        <v>1830.93</v>
      </c>
      <c r="BW44">
        <v>-11.222137500000001</v>
      </c>
      <c r="BX44">
        <v>173.39687499999999</v>
      </c>
      <c r="BY44">
        <v>184.91262499999999</v>
      </c>
      <c r="BZ44">
        <v>0.64619537500000002</v>
      </c>
      <c r="CA44">
        <v>178.398</v>
      </c>
      <c r="CB44">
        <v>35.230825000000003</v>
      </c>
      <c r="CC44">
        <v>3.6351212500000001</v>
      </c>
      <c r="CD44">
        <v>3.5696500000000002</v>
      </c>
      <c r="CE44">
        <v>27.264412499999999</v>
      </c>
      <c r="CF44">
        <v>26.954725</v>
      </c>
      <c r="CG44">
        <v>1199.9962499999999</v>
      </c>
      <c r="CH44">
        <v>0.50000800000000001</v>
      </c>
      <c r="CI44">
        <v>0.49999199999999999</v>
      </c>
      <c r="CJ44">
        <v>0</v>
      </c>
      <c r="CK44">
        <v>1085.75125</v>
      </c>
      <c r="CL44">
        <v>4.9990899999999998</v>
      </c>
      <c r="CM44">
        <v>13521.0375</v>
      </c>
      <c r="CN44">
        <v>9557.85</v>
      </c>
      <c r="CO44">
        <v>43.125</v>
      </c>
      <c r="CP44">
        <v>45.311999999999998</v>
      </c>
      <c r="CQ44">
        <v>43.992125000000001</v>
      </c>
      <c r="CR44">
        <v>44</v>
      </c>
      <c r="CS44">
        <v>44.561999999999998</v>
      </c>
      <c r="CT44">
        <v>597.51125000000002</v>
      </c>
      <c r="CU44">
        <v>597.49125000000004</v>
      </c>
      <c r="CV44">
        <v>0</v>
      </c>
      <c r="CW44">
        <v>1665765488.5999999</v>
      </c>
      <c r="CX44">
        <v>0</v>
      </c>
      <c r="CY44">
        <v>1665765113.0999999</v>
      </c>
      <c r="CZ44" t="s">
        <v>356</v>
      </c>
      <c r="DA44">
        <v>1665765113.0999999</v>
      </c>
      <c r="DB44">
        <v>1665765111.5999999</v>
      </c>
      <c r="DC44">
        <v>8</v>
      </c>
      <c r="DD44">
        <v>-0.245</v>
      </c>
      <c r="DE44">
        <v>-2.5999999999999999E-2</v>
      </c>
      <c r="DF44">
        <v>-1.129</v>
      </c>
      <c r="DG44">
        <v>0.20499999999999999</v>
      </c>
      <c r="DH44">
        <v>412</v>
      </c>
      <c r="DI44">
        <v>36</v>
      </c>
      <c r="DJ44">
        <v>0.91</v>
      </c>
      <c r="DK44">
        <v>0.26</v>
      </c>
      <c r="DL44">
        <v>-11.040844999999999</v>
      </c>
      <c r="DM44">
        <v>-1.266330956848013</v>
      </c>
      <c r="DN44">
        <v>0.1241264716931888</v>
      </c>
      <c r="DO44">
        <v>0</v>
      </c>
      <c r="DP44">
        <v>0.6708345</v>
      </c>
      <c r="DQ44">
        <v>-0.19314702439024581</v>
      </c>
      <c r="DR44">
        <v>2.221539797865435E-2</v>
      </c>
      <c r="DS44">
        <v>0</v>
      </c>
      <c r="DT44">
        <v>0</v>
      </c>
      <c r="DU44">
        <v>0</v>
      </c>
      <c r="DV44">
        <v>0</v>
      </c>
      <c r="DW44">
        <v>-1</v>
      </c>
      <c r="DX44">
        <v>0</v>
      </c>
      <c r="DY44">
        <v>2</v>
      </c>
      <c r="DZ44" t="s">
        <v>374</v>
      </c>
      <c r="EA44">
        <v>3.2957700000000001</v>
      </c>
      <c r="EB44">
        <v>2.6256300000000001</v>
      </c>
      <c r="EC44">
        <v>4.82736E-2</v>
      </c>
      <c r="ED44">
        <v>5.0376900000000002E-2</v>
      </c>
      <c r="EE44">
        <v>0.144371</v>
      </c>
      <c r="EF44">
        <v>0.14116200000000001</v>
      </c>
      <c r="EG44">
        <v>28813.200000000001</v>
      </c>
      <c r="EH44">
        <v>29328.7</v>
      </c>
      <c r="EI44">
        <v>28169.4</v>
      </c>
      <c r="EJ44">
        <v>29730.799999999999</v>
      </c>
      <c r="EK44">
        <v>33106.5</v>
      </c>
      <c r="EL44">
        <v>35467.300000000003</v>
      </c>
      <c r="EM44">
        <v>39697.4</v>
      </c>
      <c r="EN44">
        <v>42525.1</v>
      </c>
      <c r="EO44">
        <v>2.1913499999999999</v>
      </c>
      <c r="EP44">
        <v>2.13605</v>
      </c>
      <c r="EQ44">
        <v>8.3569400000000002E-2</v>
      </c>
      <c r="ER44">
        <v>0</v>
      </c>
      <c r="ES44">
        <v>32.155999999999999</v>
      </c>
      <c r="ET44">
        <v>999.9</v>
      </c>
      <c r="EU44">
        <v>55.7</v>
      </c>
      <c r="EV44">
        <v>40.6</v>
      </c>
      <c r="EW44">
        <v>42.081299999999999</v>
      </c>
      <c r="EX44">
        <v>56.934699999999999</v>
      </c>
      <c r="EY44">
        <v>-1.7628200000000001</v>
      </c>
      <c r="EZ44">
        <v>2</v>
      </c>
      <c r="FA44">
        <v>0.54646300000000003</v>
      </c>
      <c r="FB44">
        <v>0.82162299999999999</v>
      </c>
      <c r="FC44">
        <v>20.2699</v>
      </c>
      <c r="FD44">
        <v>5.2184900000000001</v>
      </c>
      <c r="FE44">
        <v>12.004</v>
      </c>
      <c r="FF44">
        <v>4.9856999999999996</v>
      </c>
      <c r="FG44">
        <v>3.2846299999999999</v>
      </c>
      <c r="FH44">
        <v>7899.4</v>
      </c>
      <c r="FI44">
        <v>9999</v>
      </c>
      <c r="FJ44">
        <v>9999</v>
      </c>
      <c r="FK44">
        <v>561</v>
      </c>
      <c r="FL44">
        <v>1.8658399999999999</v>
      </c>
      <c r="FM44">
        <v>1.8621799999999999</v>
      </c>
      <c r="FN44">
        <v>1.8643099999999999</v>
      </c>
      <c r="FO44">
        <v>1.8603499999999999</v>
      </c>
      <c r="FP44">
        <v>1.8611</v>
      </c>
      <c r="FQ44">
        <v>1.8601399999999999</v>
      </c>
      <c r="FR44">
        <v>1.86188</v>
      </c>
      <c r="FS44">
        <v>1.8584799999999999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-1.1200000000000001</v>
      </c>
      <c r="GH44">
        <v>0.2064</v>
      </c>
      <c r="GI44">
        <v>-1.070346792845744</v>
      </c>
      <c r="GJ44">
        <v>-4.1205714796583209E-4</v>
      </c>
      <c r="GK44">
        <v>7.7744911336874259E-7</v>
      </c>
      <c r="GL44">
        <v>-3.0144991668536769E-10</v>
      </c>
      <c r="GM44">
        <v>-0.1158602512650415</v>
      </c>
      <c r="GN44">
        <v>4.3598202540073173E-3</v>
      </c>
      <c r="GO44">
        <v>2.9285056325319391E-4</v>
      </c>
      <c r="GP44">
        <v>-4.5385929978810709E-6</v>
      </c>
      <c r="GQ44">
        <v>2</v>
      </c>
      <c r="GR44">
        <v>2069</v>
      </c>
      <c r="GS44">
        <v>4</v>
      </c>
      <c r="GT44">
        <v>38</v>
      </c>
      <c r="GU44">
        <v>6.2</v>
      </c>
      <c r="GV44">
        <v>6.2</v>
      </c>
      <c r="GW44">
        <v>0.72021500000000005</v>
      </c>
      <c r="GX44">
        <v>2.65503</v>
      </c>
      <c r="GY44">
        <v>2.04834</v>
      </c>
      <c r="GZ44">
        <v>2.6013199999999999</v>
      </c>
      <c r="HA44">
        <v>2.1972700000000001</v>
      </c>
      <c r="HB44">
        <v>2.33765</v>
      </c>
      <c r="HC44">
        <v>43.209099999999999</v>
      </c>
      <c r="HD44">
        <v>13.921900000000001</v>
      </c>
      <c r="HE44">
        <v>18</v>
      </c>
      <c r="HF44">
        <v>688.65499999999997</v>
      </c>
      <c r="HG44">
        <v>714.13599999999997</v>
      </c>
      <c r="HH44">
        <v>31.0001</v>
      </c>
      <c r="HI44">
        <v>34.1995</v>
      </c>
      <c r="HJ44">
        <v>30</v>
      </c>
      <c r="HK44">
        <v>34.113199999999999</v>
      </c>
      <c r="HL44">
        <v>34.102499999999999</v>
      </c>
      <c r="HM44">
        <v>14.438499999999999</v>
      </c>
      <c r="HN44">
        <v>21.262</v>
      </c>
      <c r="HO44">
        <v>69.640600000000006</v>
      </c>
      <c r="HP44">
        <v>31</v>
      </c>
      <c r="HQ44">
        <v>197.369</v>
      </c>
      <c r="HR44">
        <v>35.308599999999998</v>
      </c>
      <c r="HS44">
        <v>99.166200000000003</v>
      </c>
      <c r="HT44">
        <v>98.584000000000003</v>
      </c>
    </row>
    <row r="45" spans="1:228" x14ac:dyDescent="0.2">
      <c r="A45">
        <v>30</v>
      </c>
      <c r="B45">
        <v>1665765487.0999999</v>
      </c>
      <c r="C45">
        <v>115.5</v>
      </c>
      <c r="D45" t="s">
        <v>419</v>
      </c>
      <c r="E45" t="s">
        <v>420</v>
      </c>
      <c r="F45">
        <v>4</v>
      </c>
      <c r="G45">
        <v>1665765485.0999999</v>
      </c>
      <c r="H45">
        <f t="shared" si="0"/>
        <v>7.9338121109118534E-4</v>
      </c>
      <c r="I45">
        <f t="shared" si="1"/>
        <v>0.79338121109118531</v>
      </c>
      <c r="J45">
        <f t="shared" si="2"/>
        <v>1.5778074391003378</v>
      </c>
      <c r="K45">
        <f t="shared" si="3"/>
        <v>174.3031428571428</v>
      </c>
      <c r="L45">
        <f t="shared" si="4"/>
        <v>119.48107718971069</v>
      </c>
      <c r="M45">
        <f t="shared" si="5"/>
        <v>12.117499271505757</v>
      </c>
      <c r="N45">
        <f t="shared" si="6"/>
        <v>17.677428562507806</v>
      </c>
      <c r="O45">
        <f t="shared" si="7"/>
        <v>4.9873434611329287E-2</v>
      </c>
      <c r="P45">
        <f t="shared" si="8"/>
        <v>2.7695858587341613</v>
      </c>
      <c r="Q45">
        <f t="shared" si="9"/>
        <v>4.9379821713990732E-2</v>
      </c>
      <c r="R45">
        <f t="shared" si="10"/>
        <v>3.0906330482490699E-2</v>
      </c>
      <c r="S45">
        <f t="shared" si="11"/>
        <v>226.10802300656866</v>
      </c>
      <c r="T45">
        <f t="shared" si="12"/>
        <v>34.773088625626364</v>
      </c>
      <c r="U45">
        <f t="shared" si="13"/>
        <v>33.510414285714283</v>
      </c>
      <c r="V45">
        <f t="shared" si="14"/>
        <v>5.198817930027702</v>
      </c>
      <c r="W45">
        <f t="shared" si="15"/>
        <v>69.706208560902709</v>
      </c>
      <c r="X45">
        <f t="shared" si="16"/>
        <v>3.6403574375477925</v>
      </c>
      <c r="Y45">
        <f t="shared" si="17"/>
        <v>5.2224292680718554</v>
      </c>
      <c r="Z45">
        <f t="shared" si="18"/>
        <v>1.5584604924799095</v>
      </c>
      <c r="AA45">
        <f t="shared" si="19"/>
        <v>-34.988111409121274</v>
      </c>
      <c r="AB45">
        <f t="shared" si="20"/>
        <v>12.090160826306676</v>
      </c>
      <c r="AC45">
        <f t="shared" si="21"/>
        <v>1.0051624282617184</v>
      </c>
      <c r="AD45">
        <f t="shared" si="22"/>
        <v>204.21523485201578</v>
      </c>
      <c r="AE45">
        <f t="shared" si="23"/>
        <v>12.136518253932788</v>
      </c>
      <c r="AF45">
        <f t="shared" si="24"/>
        <v>0.7486135633852784</v>
      </c>
      <c r="AG45">
        <f t="shared" si="25"/>
        <v>1.5778074391003378</v>
      </c>
      <c r="AH45">
        <v>191.85993409410739</v>
      </c>
      <c r="AI45">
        <v>183.36611515151509</v>
      </c>
      <c r="AJ45">
        <v>1.715268809426685</v>
      </c>
      <c r="AK45">
        <v>66.616070625786293</v>
      </c>
      <c r="AL45">
        <f t="shared" si="26"/>
        <v>0.79338121109118531</v>
      </c>
      <c r="AM45">
        <v>35.229984733724649</v>
      </c>
      <c r="AN45">
        <v>35.896047647058808</v>
      </c>
      <c r="AO45">
        <v>7.4848208238981057E-3</v>
      </c>
      <c r="AP45">
        <v>87.478479371058</v>
      </c>
      <c r="AQ45">
        <v>9</v>
      </c>
      <c r="AR45">
        <v>1</v>
      </c>
      <c r="AS45">
        <f t="shared" si="27"/>
        <v>1</v>
      </c>
      <c r="AT45">
        <f t="shared" si="28"/>
        <v>0</v>
      </c>
      <c r="AU45">
        <f t="shared" si="29"/>
        <v>47300.374605537414</v>
      </c>
      <c r="AV45">
        <f t="shared" si="30"/>
        <v>1199.957142857143</v>
      </c>
      <c r="AW45">
        <f t="shared" si="31"/>
        <v>1025.8887994852689</v>
      </c>
      <c r="AX45">
        <f t="shared" si="32"/>
        <v>0.85493786639961922</v>
      </c>
      <c r="AY45">
        <f t="shared" si="33"/>
        <v>0.18843008215126497</v>
      </c>
      <c r="AZ45">
        <v>6</v>
      </c>
      <c r="BA45">
        <v>0.5</v>
      </c>
      <c r="BB45" t="s">
        <v>355</v>
      </c>
      <c r="BC45">
        <v>2</v>
      </c>
      <c r="BD45" t="b">
        <v>1</v>
      </c>
      <c r="BE45">
        <v>1665765485.0999999</v>
      </c>
      <c r="BF45">
        <v>174.3031428571428</v>
      </c>
      <c r="BG45">
        <v>185.62685714285709</v>
      </c>
      <c r="BH45">
        <v>35.894685714285707</v>
      </c>
      <c r="BI45">
        <v>35.228442857142859</v>
      </c>
      <c r="BJ45">
        <v>175.42328571428581</v>
      </c>
      <c r="BK45">
        <v>35.688271428571433</v>
      </c>
      <c r="BL45">
        <v>649.98128571428572</v>
      </c>
      <c r="BM45">
        <v>101.31785714285721</v>
      </c>
      <c r="BN45">
        <v>9.9869885714285705E-2</v>
      </c>
      <c r="BO45">
        <v>33.591385714285707</v>
      </c>
      <c r="BP45">
        <v>33.510414285714283</v>
      </c>
      <c r="BQ45">
        <v>999.89999999999986</v>
      </c>
      <c r="BR45">
        <v>0</v>
      </c>
      <c r="BS45">
        <v>0</v>
      </c>
      <c r="BT45">
        <v>8996.2485714285704</v>
      </c>
      <c r="BU45">
        <v>0</v>
      </c>
      <c r="BV45">
        <v>1652.74</v>
      </c>
      <c r="BW45">
        <v>-11.323614285714291</v>
      </c>
      <c r="BX45">
        <v>180.79257142857139</v>
      </c>
      <c r="BY45">
        <v>192.405</v>
      </c>
      <c r="BZ45">
        <v>0.66624542857142843</v>
      </c>
      <c r="CA45">
        <v>185.62685714285709</v>
      </c>
      <c r="CB45">
        <v>35.228442857142859</v>
      </c>
      <c r="CC45">
        <v>3.6367699999999998</v>
      </c>
      <c r="CD45">
        <v>3.5692657142857138</v>
      </c>
      <c r="CE45">
        <v>27.27214285714285</v>
      </c>
      <c r="CF45">
        <v>26.952871428571431</v>
      </c>
      <c r="CG45">
        <v>1199.957142857143</v>
      </c>
      <c r="CH45">
        <v>0.49998700000000013</v>
      </c>
      <c r="CI45">
        <v>0.50001242857142869</v>
      </c>
      <c r="CJ45">
        <v>0</v>
      </c>
      <c r="CK45">
        <v>1084.9585714285711</v>
      </c>
      <c r="CL45">
        <v>4.9990899999999998</v>
      </c>
      <c r="CM45">
        <v>13120.12857142857</v>
      </c>
      <c r="CN45">
        <v>9557.4557142857138</v>
      </c>
      <c r="CO45">
        <v>43.125</v>
      </c>
      <c r="CP45">
        <v>45.375</v>
      </c>
      <c r="CQ45">
        <v>44</v>
      </c>
      <c r="CR45">
        <v>44.008857142857153</v>
      </c>
      <c r="CS45">
        <v>44.561999999999998</v>
      </c>
      <c r="CT45">
        <v>597.46571428571428</v>
      </c>
      <c r="CU45">
        <v>597.49428571428575</v>
      </c>
      <c r="CV45">
        <v>0</v>
      </c>
      <c r="CW45">
        <v>1665765492.2</v>
      </c>
      <c r="CX45">
        <v>0</v>
      </c>
      <c r="CY45">
        <v>1665765113.0999999</v>
      </c>
      <c r="CZ45" t="s">
        <v>356</v>
      </c>
      <c r="DA45">
        <v>1665765113.0999999</v>
      </c>
      <c r="DB45">
        <v>1665765111.5999999</v>
      </c>
      <c r="DC45">
        <v>8</v>
      </c>
      <c r="DD45">
        <v>-0.245</v>
      </c>
      <c r="DE45">
        <v>-2.5999999999999999E-2</v>
      </c>
      <c r="DF45">
        <v>-1.129</v>
      </c>
      <c r="DG45">
        <v>0.20499999999999999</v>
      </c>
      <c r="DH45">
        <v>412</v>
      </c>
      <c r="DI45">
        <v>36</v>
      </c>
      <c r="DJ45">
        <v>0.91</v>
      </c>
      <c r="DK45">
        <v>0.26</v>
      </c>
      <c r="DL45">
        <v>-11.11256829268293</v>
      </c>
      <c r="DM45">
        <v>-1.292908013937293</v>
      </c>
      <c r="DN45">
        <v>0.12970816293214329</v>
      </c>
      <c r="DO45">
        <v>0</v>
      </c>
      <c r="DP45">
        <v>0.66695482926829264</v>
      </c>
      <c r="DQ45">
        <v>-0.1436782996515675</v>
      </c>
      <c r="DR45">
        <v>2.0721629326538499E-2</v>
      </c>
      <c r="DS45">
        <v>0</v>
      </c>
      <c r="DT45">
        <v>0</v>
      </c>
      <c r="DU45">
        <v>0</v>
      </c>
      <c r="DV45">
        <v>0</v>
      </c>
      <c r="DW45">
        <v>-1</v>
      </c>
      <c r="DX45">
        <v>0</v>
      </c>
      <c r="DY45">
        <v>2</v>
      </c>
      <c r="DZ45" t="s">
        <v>374</v>
      </c>
      <c r="EA45">
        <v>3.2953800000000002</v>
      </c>
      <c r="EB45">
        <v>2.6248800000000001</v>
      </c>
      <c r="EC45">
        <v>4.9945499999999997E-2</v>
      </c>
      <c r="ED45">
        <v>5.2032500000000002E-2</v>
      </c>
      <c r="EE45">
        <v>0.144396</v>
      </c>
      <c r="EF45">
        <v>0.14115</v>
      </c>
      <c r="EG45">
        <v>28762.3</v>
      </c>
      <c r="EH45">
        <v>29277.9</v>
      </c>
      <c r="EI45">
        <v>28169.1</v>
      </c>
      <c r="EJ45">
        <v>29731.1</v>
      </c>
      <c r="EK45">
        <v>33105.199999999997</v>
      </c>
      <c r="EL45">
        <v>35468.199999999997</v>
      </c>
      <c r="EM45">
        <v>39696.800000000003</v>
      </c>
      <c r="EN45">
        <v>42525.3</v>
      </c>
      <c r="EO45">
        <v>2.1909299999999998</v>
      </c>
      <c r="EP45">
        <v>2.1362700000000001</v>
      </c>
      <c r="EQ45">
        <v>8.3256499999999997E-2</v>
      </c>
      <c r="ER45">
        <v>0</v>
      </c>
      <c r="ES45">
        <v>32.163499999999999</v>
      </c>
      <c r="ET45">
        <v>999.9</v>
      </c>
      <c r="EU45">
        <v>55.7</v>
      </c>
      <c r="EV45">
        <v>40.6</v>
      </c>
      <c r="EW45">
        <v>42.084699999999998</v>
      </c>
      <c r="EX45">
        <v>57.474699999999999</v>
      </c>
      <c r="EY45">
        <v>-1.6466400000000001</v>
      </c>
      <c r="EZ45">
        <v>2</v>
      </c>
      <c r="FA45">
        <v>0.54641799999999996</v>
      </c>
      <c r="FB45">
        <v>0.82541699999999996</v>
      </c>
      <c r="FC45">
        <v>20.2698</v>
      </c>
      <c r="FD45">
        <v>5.2174399999999999</v>
      </c>
      <c r="FE45">
        <v>12.004</v>
      </c>
      <c r="FF45">
        <v>4.9847999999999999</v>
      </c>
      <c r="FG45">
        <v>3.28443</v>
      </c>
      <c r="FH45">
        <v>7899.4</v>
      </c>
      <c r="FI45">
        <v>9999</v>
      </c>
      <c r="FJ45">
        <v>9999</v>
      </c>
      <c r="FK45">
        <v>561</v>
      </c>
      <c r="FL45">
        <v>1.8658399999999999</v>
      </c>
      <c r="FM45">
        <v>1.86219</v>
      </c>
      <c r="FN45">
        <v>1.86432</v>
      </c>
      <c r="FO45">
        <v>1.86036</v>
      </c>
      <c r="FP45">
        <v>1.8611</v>
      </c>
      <c r="FQ45">
        <v>1.8601700000000001</v>
      </c>
      <c r="FR45">
        <v>1.86188</v>
      </c>
      <c r="FS45">
        <v>1.85846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-1.1200000000000001</v>
      </c>
      <c r="GH45">
        <v>0.20649999999999999</v>
      </c>
      <c r="GI45">
        <v>-1.070346792845744</v>
      </c>
      <c r="GJ45">
        <v>-4.1205714796583209E-4</v>
      </c>
      <c r="GK45">
        <v>7.7744911336874259E-7</v>
      </c>
      <c r="GL45">
        <v>-3.0144991668536769E-10</v>
      </c>
      <c r="GM45">
        <v>-0.1158602512650415</v>
      </c>
      <c r="GN45">
        <v>4.3598202540073173E-3</v>
      </c>
      <c r="GO45">
        <v>2.9285056325319391E-4</v>
      </c>
      <c r="GP45">
        <v>-4.5385929978810709E-6</v>
      </c>
      <c r="GQ45">
        <v>2</v>
      </c>
      <c r="GR45">
        <v>2069</v>
      </c>
      <c r="GS45">
        <v>4</v>
      </c>
      <c r="GT45">
        <v>38</v>
      </c>
      <c r="GU45">
        <v>6.2</v>
      </c>
      <c r="GV45">
        <v>6.3</v>
      </c>
      <c r="GW45">
        <v>0.74096700000000004</v>
      </c>
      <c r="GX45">
        <v>2.63916</v>
      </c>
      <c r="GY45">
        <v>2.04834</v>
      </c>
      <c r="GZ45">
        <v>2.6000999999999999</v>
      </c>
      <c r="HA45">
        <v>2.1972700000000001</v>
      </c>
      <c r="HB45">
        <v>2.34619</v>
      </c>
      <c r="HC45">
        <v>43.209099999999999</v>
      </c>
      <c r="HD45">
        <v>13.921900000000001</v>
      </c>
      <c r="HE45">
        <v>18</v>
      </c>
      <c r="HF45">
        <v>688.28399999999999</v>
      </c>
      <c r="HG45">
        <v>714.34100000000001</v>
      </c>
      <c r="HH45">
        <v>31.000699999999998</v>
      </c>
      <c r="HI45">
        <v>34.197800000000001</v>
      </c>
      <c r="HJ45">
        <v>30</v>
      </c>
      <c r="HK45">
        <v>34.111400000000003</v>
      </c>
      <c r="HL45">
        <v>34.1021</v>
      </c>
      <c r="HM45">
        <v>14.855700000000001</v>
      </c>
      <c r="HN45">
        <v>21.262</v>
      </c>
      <c r="HO45">
        <v>69.640600000000006</v>
      </c>
      <c r="HP45">
        <v>31</v>
      </c>
      <c r="HQ45">
        <v>204.173</v>
      </c>
      <c r="HR45">
        <v>35.301499999999997</v>
      </c>
      <c r="HS45">
        <v>99.165000000000006</v>
      </c>
      <c r="HT45">
        <v>98.584699999999998</v>
      </c>
    </row>
    <row r="46" spans="1:228" x14ac:dyDescent="0.2">
      <c r="A46">
        <v>31</v>
      </c>
      <c r="B46">
        <v>1665765491.0999999</v>
      </c>
      <c r="C46">
        <v>119.5</v>
      </c>
      <c r="D46" t="s">
        <v>421</v>
      </c>
      <c r="E46" t="s">
        <v>422</v>
      </c>
      <c r="F46">
        <v>4</v>
      </c>
      <c r="G46">
        <v>1665765488.7874999</v>
      </c>
      <c r="H46">
        <f t="shared" si="0"/>
        <v>7.6644628539422263E-4</v>
      </c>
      <c r="I46">
        <f t="shared" si="1"/>
        <v>0.76644628539422266</v>
      </c>
      <c r="J46">
        <f t="shared" si="2"/>
        <v>1.663098044989807</v>
      </c>
      <c r="K46">
        <f t="shared" si="3"/>
        <v>180.406375</v>
      </c>
      <c r="L46">
        <f t="shared" si="4"/>
        <v>120.79138490196404</v>
      </c>
      <c r="M46">
        <f t="shared" si="5"/>
        <v>12.250305766652822</v>
      </c>
      <c r="N46">
        <f t="shared" si="6"/>
        <v>18.296282121420539</v>
      </c>
      <c r="O46">
        <f t="shared" si="7"/>
        <v>4.8128909219312226E-2</v>
      </c>
      <c r="P46">
        <f t="shared" si="8"/>
        <v>2.7627454934673219</v>
      </c>
      <c r="Q46">
        <f t="shared" si="9"/>
        <v>4.7667926024860974E-2</v>
      </c>
      <c r="R46">
        <f t="shared" si="10"/>
        <v>2.9833503187503885E-2</v>
      </c>
      <c r="S46">
        <f t="shared" si="11"/>
        <v>226.12247192020357</v>
      </c>
      <c r="T46">
        <f t="shared" si="12"/>
        <v>34.791471891074053</v>
      </c>
      <c r="U46">
        <f t="shared" si="13"/>
        <v>33.516862500000002</v>
      </c>
      <c r="V46">
        <f t="shared" si="14"/>
        <v>5.2006948259317172</v>
      </c>
      <c r="W46">
        <f t="shared" si="15"/>
        <v>69.688423318045963</v>
      </c>
      <c r="X46">
        <f t="shared" si="16"/>
        <v>3.6411065757038972</v>
      </c>
      <c r="Y46">
        <f t="shared" si="17"/>
        <v>5.2248370709816658</v>
      </c>
      <c r="Z46">
        <f t="shared" si="18"/>
        <v>1.55958825022782</v>
      </c>
      <c r="AA46">
        <f t="shared" si="19"/>
        <v>-33.800281185885218</v>
      </c>
      <c r="AB46">
        <f t="shared" si="20"/>
        <v>12.327071739063523</v>
      </c>
      <c r="AC46">
        <f t="shared" si="21"/>
        <v>1.0274702551228287</v>
      </c>
      <c r="AD46">
        <f t="shared" si="22"/>
        <v>205.6767327285047</v>
      </c>
      <c r="AE46">
        <f t="shared" si="23"/>
        <v>12.243867266507472</v>
      </c>
      <c r="AF46">
        <f t="shared" si="24"/>
        <v>0.76093399757921676</v>
      </c>
      <c r="AG46">
        <f t="shared" si="25"/>
        <v>1.663098044989807</v>
      </c>
      <c r="AH46">
        <v>198.82595324755141</v>
      </c>
      <c r="AI46">
        <v>190.23823030303029</v>
      </c>
      <c r="AJ46">
        <v>1.7183213082113711</v>
      </c>
      <c r="AK46">
        <v>66.616070625786293</v>
      </c>
      <c r="AL46">
        <f t="shared" si="26"/>
        <v>0.76644628539422266</v>
      </c>
      <c r="AM46">
        <v>35.227368901628161</v>
      </c>
      <c r="AN46">
        <v>35.904479117647043</v>
      </c>
      <c r="AO46">
        <v>9.3636255179296445E-4</v>
      </c>
      <c r="AP46">
        <v>87.478479371058</v>
      </c>
      <c r="AQ46">
        <v>9</v>
      </c>
      <c r="AR46">
        <v>1</v>
      </c>
      <c r="AS46">
        <f t="shared" si="27"/>
        <v>1</v>
      </c>
      <c r="AT46">
        <f t="shared" si="28"/>
        <v>0</v>
      </c>
      <c r="AU46">
        <f t="shared" si="29"/>
        <v>47111.249454316036</v>
      </c>
      <c r="AV46">
        <f t="shared" si="30"/>
        <v>1200.03125</v>
      </c>
      <c r="AW46">
        <f t="shared" si="31"/>
        <v>1025.9524077306753</v>
      </c>
      <c r="AX46">
        <f t="shared" si="32"/>
        <v>0.85493807576317316</v>
      </c>
      <c r="AY46">
        <f t="shared" si="33"/>
        <v>0.18843048622292424</v>
      </c>
      <c r="AZ46">
        <v>6</v>
      </c>
      <c r="BA46">
        <v>0.5</v>
      </c>
      <c r="BB46" t="s">
        <v>355</v>
      </c>
      <c r="BC46">
        <v>2</v>
      </c>
      <c r="BD46" t="b">
        <v>1</v>
      </c>
      <c r="BE46">
        <v>1665765488.7874999</v>
      </c>
      <c r="BF46">
        <v>180.406375</v>
      </c>
      <c r="BG46">
        <v>191.83562499999999</v>
      </c>
      <c r="BH46">
        <v>35.902312500000001</v>
      </c>
      <c r="BI46">
        <v>35.225099999999998</v>
      </c>
      <c r="BJ46">
        <v>181.52799999999999</v>
      </c>
      <c r="BK46">
        <v>35.695824999999999</v>
      </c>
      <c r="BL46">
        <v>649.97150000000011</v>
      </c>
      <c r="BM46">
        <v>101.316875</v>
      </c>
      <c r="BN46">
        <v>0.1001737125</v>
      </c>
      <c r="BO46">
        <v>33.599625000000003</v>
      </c>
      <c r="BP46">
        <v>33.516862500000002</v>
      </c>
      <c r="BQ46">
        <v>999.9</v>
      </c>
      <c r="BR46">
        <v>0</v>
      </c>
      <c r="BS46">
        <v>0</v>
      </c>
      <c r="BT46">
        <v>8960.0799999999981</v>
      </c>
      <c r="BU46">
        <v>0</v>
      </c>
      <c r="BV46">
        <v>1640.7</v>
      </c>
      <c r="BW46">
        <v>-11.4291375</v>
      </c>
      <c r="BX46">
        <v>187.124875</v>
      </c>
      <c r="BY46">
        <v>198.84</v>
      </c>
      <c r="BZ46">
        <v>0.67722812499999996</v>
      </c>
      <c r="CA46">
        <v>191.83562499999999</v>
      </c>
      <c r="CB46">
        <v>35.225099999999998</v>
      </c>
      <c r="CC46">
        <v>3.6375062499999999</v>
      </c>
      <c r="CD46">
        <v>3.5688925</v>
      </c>
      <c r="CE46">
        <v>27.275625000000002</v>
      </c>
      <c r="CF46">
        <v>26.9511</v>
      </c>
      <c r="CG46">
        <v>1200.03125</v>
      </c>
      <c r="CH46">
        <v>0.49998074999999997</v>
      </c>
      <c r="CI46">
        <v>0.50001912500000001</v>
      </c>
      <c r="CJ46">
        <v>0</v>
      </c>
      <c r="CK46">
        <v>1084.5675000000001</v>
      </c>
      <c r="CL46">
        <v>4.9990899999999998</v>
      </c>
      <c r="CM46">
        <v>13613.625</v>
      </c>
      <c r="CN46">
        <v>9558.0324999999993</v>
      </c>
      <c r="CO46">
        <v>43.125</v>
      </c>
      <c r="CP46">
        <v>45.375</v>
      </c>
      <c r="CQ46">
        <v>44</v>
      </c>
      <c r="CR46">
        <v>44.061999999999998</v>
      </c>
      <c r="CS46">
        <v>44.569875000000003</v>
      </c>
      <c r="CT46">
        <v>597.49624999999992</v>
      </c>
      <c r="CU46">
        <v>597.54124999999999</v>
      </c>
      <c r="CV46">
        <v>0</v>
      </c>
      <c r="CW46">
        <v>1665765496.4000001</v>
      </c>
      <c r="CX46">
        <v>0</v>
      </c>
      <c r="CY46">
        <v>1665765113.0999999</v>
      </c>
      <c r="CZ46" t="s">
        <v>356</v>
      </c>
      <c r="DA46">
        <v>1665765113.0999999</v>
      </c>
      <c r="DB46">
        <v>1665765111.5999999</v>
      </c>
      <c r="DC46">
        <v>8</v>
      </c>
      <c r="DD46">
        <v>-0.245</v>
      </c>
      <c r="DE46">
        <v>-2.5999999999999999E-2</v>
      </c>
      <c r="DF46">
        <v>-1.129</v>
      </c>
      <c r="DG46">
        <v>0.20499999999999999</v>
      </c>
      <c r="DH46">
        <v>412</v>
      </c>
      <c r="DI46">
        <v>36</v>
      </c>
      <c r="DJ46">
        <v>0.91</v>
      </c>
      <c r="DK46">
        <v>0.26</v>
      </c>
      <c r="DL46">
        <v>-11.21641</v>
      </c>
      <c r="DM46">
        <v>-1.434542589118168</v>
      </c>
      <c r="DN46">
        <v>0.1398687649191199</v>
      </c>
      <c r="DO46">
        <v>0</v>
      </c>
      <c r="DP46">
        <v>0.66357464999999993</v>
      </c>
      <c r="DQ46">
        <v>-5.6761801125703561E-3</v>
      </c>
      <c r="DR46">
        <v>1.8320423013061131E-2</v>
      </c>
      <c r="DS46">
        <v>1</v>
      </c>
      <c r="DT46">
        <v>0</v>
      </c>
      <c r="DU46">
        <v>0</v>
      </c>
      <c r="DV46">
        <v>0</v>
      </c>
      <c r="DW46">
        <v>-1</v>
      </c>
      <c r="DX46">
        <v>1</v>
      </c>
      <c r="DY46">
        <v>2</v>
      </c>
      <c r="DZ46" t="s">
        <v>357</v>
      </c>
      <c r="EA46">
        <v>3.2958799999999999</v>
      </c>
      <c r="EB46">
        <v>2.62513</v>
      </c>
      <c r="EC46">
        <v>5.1614500000000001E-2</v>
      </c>
      <c r="ED46">
        <v>5.3703500000000001E-2</v>
      </c>
      <c r="EE46">
        <v>0.144403</v>
      </c>
      <c r="EF46">
        <v>0.14115</v>
      </c>
      <c r="EG46">
        <v>28711.8</v>
      </c>
      <c r="EH46">
        <v>29226.3</v>
      </c>
      <c r="EI46">
        <v>28169.200000000001</v>
      </c>
      <c r="EJ46">
        <v>29731.1</v>
      </c>
      <c r="EK46">
        <v>33104.9</v>
      </c>
      <c r="EL46">
        <v>35468.400000000001</v>
      </c>
      <c r="EM46">
        <v>39696.699999999997</v>
      </c>
      <c r="EN46">
        <v>42525.5</v>
      </c>
      <c r="EO46">
        <v>2.1914699999999998</v>
      </c>
      <c r="EP46">
        <v>2.1360199999999998</v>
      </c>
      <c r="EQ46">
        <v>8.3331000000000002E-2</v>
      </c>
      <c r="ER46">
        <v>0</v>
      </c>
      <c r="ES46">
        <v>32.1723</v>
      </c>
      <c r="ET46">
        <v>999.9</v>
      </c>
      <c r="EU46">
        <v>55.8</v>
      </c>
      <c r="EV46">
        <v>40.6</v>
      </c>
      <c r="EW46">
        <v>42.159100000000002</v>
      </c>
      <c r="EX46">
        <v>57.384700000000002</v>
      </c>
      <c r="EY46">
        <v>-1.71875</v>
      </c>
      <c r="EZ46">
        <v>2</v>
      </c>
      <c r="FA46">
        <v>0.54639199999999999</v>
      </c>
      <c r="FB46">
        <v>0.830063</v>
      </c>
      <c r="FC46">
        <v>20.2698</v>
      </c>
      <c r="FD46">
        <v>5.2183400000000004</v>
      </c>
      <c r="FE46">
        <v>12.004</v>
      </c>
      <c r="FF46">
        <v>4.9862000000000002</v>
      </c>
      <c r="FG46">
        <v>3.2846500000000001</v>
      </c>
      <c r="FH46">
        <v>7899.7</v>
      </c>
      <c r="FI46">
        <v>9999</v>
      </c>
      <c r="FJ46">
        <v>9999</v>
      </c>
      <c r="FK46">
        <v>561</v>
      </c>
      <c r="FL46">
        <v>1.8658399999999999</v>
      </c>
      <c r="FM46">
        <v>1.8622000000000001</v>
      </c>
      <c r="FN46">
        <v>1.8643099999999999</v>
      </c>
      <c r="FO46">
        <v>1.8603499999999999</v>
      </c>
      <c r="FP46">
        <v>1.86111</v>
      </c>
      <c r="FQ46">
        <v>1.86016</v>
      </c>
      <c r="FR46">
        <v>1.86188</v>
      </c>
      <c r="FS46">
        <v>1.85846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-1.1220000000000001</v>
      </c>
      <c r="GH46">
        <v>0.20649999999999999</v>
      </c>
      <c r="GI46">
        <v>-1.070346792845744</v>
      </c>
      <c r="GJ46">
        <v>-4.1205714796583209E-4</v>
      </c>
      <c r="GK46">
        <v>7.7744911336874259E-7</v>
      </c>
      <c r="GL46">
        <v>-3.0144991668536769E-10</v>
      </c>
      <c r="GM46">
        <v>-0.1158602512650415</v>
      </c>
      <c r="GN46">
        <v>4.3598202540073173E-3</v>
      </c>
      <c r="GO46">
        <v>2.9285056325319391E-4</v>
      </c>
      <c r="GP46">
        <v>-4.5385929978810709E-6</v>
      </c>
      <c r="GQ46">
        <v>2</v>
      </c>
      <c r="GR46">
        <v>2069</v>
      </c>
      <c r="GS46">
        <v>4</v>
      </c>
      <c r="GT46">
        <v>38</v>
      </c>
      <c r="GU46">
        <v>6.3</v>
      </c>
      <c r="GV46">
        <v>6.3</v>
      </c>
      <c r="GW46">
        <v>0.76171900000000003</v>
      </c>
      <c r="GX46">
        <v>2.6403799999999999</v>
      </c>
      <c r="GY46">
        <v>2.04834</v>
      </c>
      <c r="GZ46">
        <v>2.6000999999999999</v>
      </c>
      <c r="HA46">
        <v>2.1972700000000001</v>
      </c>
      <c r="HB46">
        <v>2.36084</v>
      </c>
      <c r="HC46">
        <v>43.209099999999999</v>
      </c>
      <c r="HD46">
        <v>13.921900000000001</v>
      </c>
      <c r="HE46">
        <v>18</v>
      </c>
      <c r="HF46">
        <v>688.73800000000006</v>
      </c>
      <c r="HG46">
        <v>714.10699999999997</v>
      </c>
      <c r="HH46">
        <v>31.001000000000001</v>
      </c>
      <c r="HI46">
        <v>34.197800000000001</v>
      </c>
      <c r="HJ46">
        <v>30</v>
      </c>
      <c r="HK46">
        <v>34.111400000000003</v>
      </c>
      <c r="HL46">
        <v>34.1021</v>
      </c>
      <c r="HM46">
        <v>15.2677</v>
      </c>
      <c r="HN46">
        <v>20.987100000000002</v>
      </c>
      <c r="HO46">
        <v>69.640600000000006</v>
      </c>
      <c r="HP46">
        <v>31</v>
      </c>
      <c r="HQ46">
        <v>210.85599999999999</v>
      </c>
      <c r="HR46">
        <v>35.307600000000001</v>
      </c>
      <c r="HS46">
        <v>99.164900000000003</v>
      </c>
      <c r="HT46">
        <v>98.584900000000005</v>
      </c>
    </row>
    <row r="47" spans="1:228" x14ac:dyDescent="0.2">
      <c r="A47">
        <v>32</v>
      </c>
      <c r="B47">
        <v>1665765495.0999999</v>
      </c>
      <c r="C47">
        <v>123.5</v>
      </c>
      <c r="D47" t="s">
        <v>423</v>
      </c>
      <c r="E47" t="s">
        <v>424</v>
      </c>
      <c r="F47">
        <v>4</v>
      </c>
      <c r="G47">
        <v>1665765493.0999999</v>
      </c>
      <c r="H47">
        <f t="shared" si="0"/>
        <v>7.6208379733252757E-4</v>
      </c>
      <c r="I47">
        <f t="shared" si="1"/>
        <v>0.76208379733252762</v>
      </c>
      <c r="J47">
        <f t="shared" si="2"/>
        <v>1.7201515437364647</v>
      </c>
      <c r="K47">
        <f t="shared" si="3"/>
        <v>187.578</v>
      </c>
      <c r="L47">
        <f t="shared" si="4"/>
        <v>125.43741245289563</v>
      </c>
      <c r="M47">
        <f t="shared" si="5"/>
        <v>12.721354347660281</v>
      </c>
      <c r="N47">
        <f t="shared" si="6"/>
        <v>19.02340106642032</v>
      </c>
      <c r="O47">
        <f t="shared" si="7"/>
        <v>4.774898727424471E-2</v>
      </c>
      <c r="P47">
        <f t="shared" si="8"/>
        <v>2.7751765612378914</v>
      </c>
      <c r="Q47">
        <f t="shared" si="9"/>
        <v>4.7297228059249963E-2</v>
      </c>
      <c r="R47">
        <f t="shared" si="10"/>
        <v>2.9600999981131228E-2</v>
      </c>
      <c r="S47">
        <f t="shared" si="11"/>
        <v>226.11295414928654</v>
      </c>
      <c r="T47">
        <f t="shared" si="12"/>
        <v>34.791014379328395</v>
      </c>
      <c r="U47">
        <f t="shared" si="13"/>
        <v>33.527842857142858</v>
      </c>
      <c r="V47">
        <f t="shared" si="14"/>
        <v>5.2038922590166559</v>
      </c>
      <c r="W47">
        <f t="shared" si="15"/>
        <v>69.674682450464999</v>
      </c>
      <c r="X47">
        <f t="shared" si="16"/>
        <v>3.6410702075699684</v>
      </c>
      <c r="Y47">
        <f t="shared" si="17"/>
        <v>5.2258152882986959</v>
      </c>
      <c r="Z47">
        <f t="shared" si="18"/>
        <v>1.5628220514466875</v>
      </c>
      <c r="AA47">
        <f t="shared" si="19"/>
        <v>-33.607895462364468</v>
      </c>
      <c r="AB47">
        <f t="shared" si="20"/>
        <v>11.240385162979649</v>
      </c>
      <c r="AC47">
        <f t="shared" si="21"/>
        <v>0.93276282892799689</v>
      </c>
      <c r="AD47">
        <f t="shared" si="22"/>
        <v>204.67820667882972</v>
      </c>
      <c r="AE47">
        <f t="shared" si="23"/>
        <v>12.387218242230919</v>
      </c>
      <c r="AF47">
        <f t="shared" si="24"/>
        <v>0.73798656319752642</v>
      </c>
      <c r="AG47">
        <f t="shared" si="25"/>
        <v>1.7201515437364647</v>
      </c>
      <c r="AH47">
        <v>205.87023083771291</v>
      </c>
      <c r="AI47">
        <v>197.1663090909091</v>
      </c>
      <c r="AJ47">
        <v>1.7334837667465779</v>
      </c>
      <c r="AK47">
        <v>66.616070625786293</v>
      </c>
      <c r="AL47">
        <f t="shared" si="26"/>
        <v>0.76208379733252762</v>
      </c>
      <c r="AM47">
        <v>35.225063952572533</v>
      </c>
      <c r="AN47">
        <v>35.903894411764703</v>
      </c>
      <c r="AO47">
        <v>-1.122239558753787E-4</v>
      </c>
      <c r="AP47">
        <v>87.478479371058</v>
      </c>
      <c r="AQ47">
        <v>9</v>
      </c>
      <c r="AR47">
        <v>1</v>
      </c>
      <c r="AS47">
        <f t="shared" si="27"/>
        <v>1</v>
      </c>
      <c r="AT47">
        <f t="shared" si="28"/>
        <v>0</v>
      </c>
      <c r="AU47">
        <f t="shared" si="29"/>
        <v>47452.284316549471</v>
      </c>
      <c r="AV47">
        <f t="shared" si="30"/>
        <v>1199.982857142857</v>
      </c>
      <c r="AW47">
        <f t="shared" si="31"/>
        <v>1025.9108280566252</v>
      </c>
      <c r="AX47">
        <f t="shared" si="32"/>
        <v>0.85493790344580844</v>
      </c>
      <c r="AY47">
        <f t="shared" si="33"/>
        <v>0.18843015365040999</v>
      </c>
      <c r="AZ47">
        <v>6</v>
      </c>
      <c r="BA47">
        <v>0.5</v>
      </c>
      <c r="BB47" t="s">
        <v>355</v>
      </c>
      <c r="BC47">
        <v>2</v>
      </c>
      <c r="BD47" t="b">
        <v>1</v>
      </c>
      <c r="BE47">
        <v>1665765493.0999999</v>
      </c>
      <c r="BF47">
        <v>187.578</v>
      </c>
      <c r="BG47">
        <v>199.14057142857149</v>
      </c>
      <c r="BH47">
        <v>35.902342857142862</v>
      </c>
      <c r="BI47">
        <v>35.245557142857137</v>
      </c>
      <c r="BJ47">
        <v>188.7004285714286</v>
      </c>
      <c r="BK47">
        <v>35.695842857142857</v>
      </c>
      <c r="BL47">
        <v>649.97557142857136</v>
      </c>
      <c r="BM47">
        <v>101.3164285714286</v>
      </c>
      <c r="BN47">
        <v>9.9521414285714288E-2</v>
      </c>
      <c r="BO47">
        <v>33.602971428571429</v>
      </c>
      <c r="BP47">
        <v>33.527842857142858</v>
      </c>
      <c r="BQ47">
        <v>999.89999999999986</v>
      </c>
      <c r="BR47">
        <v>0</v>
      </c>
      <c r="BS47">
        <v>0</v>
      </c>
      <c r="BT47">
        <v>9026.0714285714294</v>
      </c>
      <c r="BU47">
        <v>0</v>
      </c>
      <c r="BV47">
        <v>1899.911428571429</v>
      </c>
      <c r="BW47">
        <v>-11.5626</v>
      </c>
      <c r="BX47">
        <v>194.56357142857149</v>
      </c>
      <c r="BY47">
        <v>206.41585714285719</v>
      </c>
      <c r="BZ47">
        <v>0.65677471428571432</v>
      </c>
      <c r="CA47">
        <v>199.14057142857149</v>
      </c>
      <c r="CB47">
        <v>35.245557142857137</v>
      </c>
      <c r="CC47">
        <v>3.6375000000000002</v>
      </c>
      <c r="CD47">
        <v>3.5709585714285721</v>
      </c>
      <c r="CE47">
        <v>27.275571428571428</v>
      </c>
      <c r="CF47">
        <v>26.960928571428571</v>
      </c>
      <c r="CG47">
        <v>1199.982857142857</v>
      </c>
      <c r="CH47">
        <v>0.49998700000000013</v>
      </c>
      <c r="CI47">
        <v>0.50001242857142869</v>
      </c>
      <c r="CJ47">
        <v>0</v>
      </c>
      <c r="CK47">
        <v>1083.7085714285711</v>
      </c>
      <c r="CL47">
        <v>4.9990899999999998</v>
      </c>
      <c r="CM47">
        <v>13439.04285714286</v>
      </c>
      <c r="CN47">
        <v>9557.6814285714299</v>
      </c>
      <c r="CO47">
        <v>43.125</v>
      </c>
      <c r="CP47">
        <v>45.375</v>
      </c>
      <c r="CQ47">
        <v>44</v>
      </c>
      <c r="CR47">
        <v>44.061999999999998</v>
      </c>
      <c r="CS47">
        <v>44.607000000000014</v>
      </c>
      <c r="CT47">
        <v>597.47714285714289</v>
      </c>
      <c r="CU47">
        <v>597.50857142857149</v>
      </c>
      <c r="CV47">
        <v>0</v>
      </c>
      <c r="CW47">
        <v>1665765500.5999999</v>
      </c>
      <c r="CX47">
        <v>0</v>
      </c>
      <c r="CY47">
        <v>1665765113.0999999</v>
      </c>
      <c r="CZ47" t="s">
        <v>356</v>
      </c>
      <c r="DA47">
        <v>1665765113.0999999</v>
      </c>
      <c r="DB47">
        <v>1665765111.5999999</v>
      </c>
      <c r="DC47">
        <v>8</v>
      </c>
      <c r="DD47">
        <v>-0.245</v>
      </c>
      <c r="DE47">
        <v>-2.5999999999999999E-2</v>
      </c>
      <c r="DF47">
        <v>-1.129</v>
      </c>
      <c r="DG47">
        <v>0.20499999999999999</v>
      </c>
      <c r="DH47">
        <v>412</v>
      </c>
      <c r="DI47">
        <v>36</v>
      </c>
      <c r="DJ47">
        <v>0.91</v>
      </c>
      <c r="DK47">
        <v>0.26</v>
      </c>
      <c r="DL47">
        <v>-11.321334999999999</v>
      </c>
      <c r="DM47">
        <v>-1.572375984990587</v>
      </c>
      <c r="DN47">
        <v>0.15332292155773719</v>
      </c>
      <c r="DO47">
        <v>0</v>
      </c>
      <c r="DP47">
        <v>0.65902974999999997</v>
      </c>
      <c r="DQ47">
        <v>8.8333305816136173E-2</v>
      </c>
      <c r="DR47">
        <v>1.536823008636647E-2</v>
      </c>
      <c r="DS47">
        <v>1</v>
      </c>
      <c r="DT47">
        <v>0</v>
      </c>
      <c r="DU47">
        <v>0</v>
      </c>
      <c r="DV47">
        <v>0</v>
      </c>
      <c r="DW47">
        <v>-1</v>
      </c>
      <c r="DX47">
        <v>1</v>
      </c>
      <c r="DY47">
        <v>2</v>
      </c>
      <c r="DZ47" t="s">
        <v>357</v>
      </c>
      <c r="EA47">
        <v>3.2954599999999998</v>
      </c>
      <c r="EB47">
        <v>2.6252499999999999</v>
      </c>
      <c r="EC47">
        <v>5.3265399999999997E-2</v>
      </c>
      <c r="ED47">
        <v>5.5341899999999999E-2</v>
      </c>
      <c r="EE47">
        <v>0.14441300000000001</v>
      </c>
      <c r="EF47">
        <v>0.14124700000000001</v>
      </c>
      <c r="EG47">
        <v>28662.1</v>
      </c>
      <c r="EH47">
        <v>29175.4</v>
      </c>
      <c r="EI47">
        <v>28169.4</v>
      </c>
      <c r="EJ47">
        <v>29730.9</v>
      </c>
      <c r="EK47">
        <v>33105.1</v>
      </c>
      <c r="EL47">
        <v>35464.199999999997</v>
      </c>
      <c r="EM47">
        <v>39697.300000000003</v>
      </c>
      <c r="EN47">
        <v>42525.1</v>
      </c>
      <c r="EO47">
        <v>2.1911</v>
      </c>
      <c r="EP47">
        <v>2.1362999999999999</v>
      </c>
      <c r="EQ47">
        <v>8.3424200000000004E-2</v>
      </c>
      <c r="ER47">
        <v>0</v>
      </c>
      <c r="ES47">
        <v>32.184100000000001</v>
      </c>
      <c r="ET47">
        <v>999.9</v>
      </c>
      <c r="EU47">
        <v>55.8</v>
      </c>
      <c r="EV47">
        <v>40.6</v>
      </c>
      <c r="EW47">
        <v>42.158499999999997</v>
      </c>
      <c r="EX47">
        <v>56.934699999999999</v>
      </c>
      <c r="EY47">
        <v>-1.5384599999999999</v>
      </c>
      <c r="EZ47">
        <v>2</v>
      </c>
      <c r="FA47">
        <v>0.54637999999999998</v>
      </c>
      <c r="FB47">
        <v>0.837584</v>
      </c>
      <c r="FC47">
        <v>20.2698</v>
      </c>
      <c r="FD47">
        <v>5.2178899999999997</v>
      </c>
      <c r="FE47">
        <v>12.004</v>
      </c>
      <c r="FF47">
        <v>4.9859499999999999</v>
      </c>
      <c r="FG47">
        <v>3.2846500000000001</v>
      </c>
      <c r="FH47">
        <v>7899.7</v>
      </c>
      <c r="FI47">
        <v>9999</v>
      </c>
      <c r="FJ47">
        <v>9999</v>
      </c>
      <c r="FK47">
        <v>561</v>
      </c>
      <c r="FL47">
        <v>1.8658399999999999</v>
      </c>
      <c r="FM47">
        <v>1.86219</v>
      </c>
      <c r="FN47">
        <v>1.8643099999999999</v>
      </c>
      <c r="FO47">
        <v>1.8603499999999999</v>
      </c>
      <c r="FP47">
        <v>1.86111</v>
      </c>
      <c r="FQ47">
        <v>1.86016</v>
      </c>
      <c r="FR47">
        <v>1.86188</v>
      </c>
      <c r="FS47">
        <v>1.8584499999999999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-1.123</v>
      </c>
      <c r="GH47">
        <v>0.20649999999999999</v>
      </c>
      <c r="GI47">
        <v>-1.070346792845744</v>
      </c>
      <c r="GJ47">
        <v>-4.1205714796583209E-4</v>
      </c>
      <c r="GK47">
        <v>7.7744911336874259E-7</v>
      </c>
      <c r="GL47">
        <v>-3.0144991668536769E-10</v>
      </c>
      <c r="GM47">
        <v>-0.1158602512650415</v>
      </c>
      <c r="GN47">
        <v>4.3598202540073173E-3</v>
      </c>
      <c r="GO47">
        <v>2.9285056325319391E-4</v>
      </c>
      <c r="GP47">
        <v>-4.5385929978810709E-6</v>
      </c>
      <c r="GQ47">
        <v>2</v>
      </c>
      <c r="GR47">
        <v>2069</v>
      </c>
      <c r="GS47">
        <v>4</v>
      </c>
      <c r="GT47">
        <v>38</v>
      </c>
      <c r="GU47">
        <v>6.4</v>
      </c>
      <c r="GV47">
        <v>6.4</v>
      </c>
      <c r="GW47">
        <v>0.78247100000000003</v>
      </c>
      <c r="GX47">
        <v>2.6428199999999999</v>
      </c>
      <c r="GY47">
        <v>2.04834</v>
      </c>
      <c r="GZ47">
        <v>2.6000999999999999</v>
      </c>
      <c r="HA47">
        <v>2.1972700000000001</v>
      </c>
      <c r="HB47">
        <v>2.36938</v>
      </c>
      <c r="HC47">
        <v>43.182000000000002</v>
      </c>
      <c r="HD47">
        <v>13.921900000000001</v>
      </c>
      <c r="HE47">
        <v>18</v>
      </c>
      <c r="HF47">
        <v>688.399</v>
      </c>
      <c r="HG47">
        <v>714.34199999999998</v>
      </c>
      <c r="HH47">
        <v>31.0017</v>
      </c>
      <c r="HI47">
        <v>34.197800000000001</v>
      </c>
      <c r="HJ47">
        <v>30</v>
      </c>
      <c r="HK47">
        <v>34.108499999999999</v>
      </c>
      <c r="HL47">
        <v>34.100200000000001</v>
      </c>
      <c r="HM47">
        <v>15.6792</v>
      </c>
      <c r="HN47">
        <v>20.987100000000002</v>
      </c>
      <c r="HO47">
        <v>69.640600000000006</v>
      </c>
      <c r="HP47">
        <v>31</v>
      </c>
      <c r="HQ47">
        <v>217.53800000000001</v>
      </c>
      <c r="HR47">
        <v>35.303699999999999</v>
      </c>
      <c r="HS47">
        <v>99.1661</v>
      </c>
      <c r="HT47">
        <v>98.584100000000007</v>
      </c>
    </row>
    <row r="48" spans="1:228" x14ac:dyDescent="0.2">
      <c r="A48">
        <v>33</v>
      </c>
      <c r="B48">
        <v>1665765499.0999999</v>
      </c>
      <c r="C48">
        <v>127.5</v>
      </c>
      <c r="D48" t="s">
        <v>425</v>
      </c>
      <c r="E48" t="s">
        <v>426</v>
      </c>
      <c r="F48">
        <v>4</v>
      </c>
      <c r="G48">
        <v>1665765496.7874999</v>
      </c>
      <c r="H48">
        <f t="shared" si="0"/>
        <v>7.448322764489724E-4</v>
      </c>
      <c r="I48">
        <f t="shared" si="1"/>
        <v>0.74483227644897243</v>
      </c>
      <c r="J48">
        <f t="shared" si="2"/>
        <v>1.8527269053711728</v>
      </c>
      <c r="K48">
        <f t="shared" si="3"/>
        <v>193.70587499999999</v>
      </c>
      <c r="L48">
        <f t="shared" si="4"/>
        <v>125.41624843740628</v>
      </c>
      <c r="M48">
        <f t="shared" si="5"/>
        <v>12.719012221628795</v>
      </c>
      <c r="N48">
        <f t="shared" si="6"/>
        <v>19.644562983048608</v>
      </c>
      <c r="O48">
        <f t="shared" si="7"/>
        <v>4.6562881038680677E-2</v>
      </c>
      <c r="P48">
        <f t="shared" si="8"/>
        <v>2.7660071925430576</v>
      </c>
      <c r="Q48">
        <f t="shared" si="9"/>
        <v>4.6131767666129628E-2</v>
      </c>
      <c r="R48">
        <f t="shared" si="10"/>
        <v>2.8870755829900493E-2</v>
      </c>
      <c r="S48">
        <f t="shared" si="11"/>
        <v>226.11804894782009</v>
      </c>
      <c r="T48">
        <f t="shared" si="12"/>
        <v>34.802304535536372</v>
      </c>
      <c r="U48">
        <f t="shared" si="13"/>
        <v>33.542499999999997</v>
      </c>
      <c r="V48">
        <f t="shared" si="14"/>
        <v>5.2081630209421768</v>
      </c>
      <c r="W48">
        <f t="shared" si="15"/>
        <v>69.684912480833276</v>
      </c>
      <c r="X48">
        <f t="shared" si="16"/>
        <v>3.6421989063949782</v>
      </c>
      <c r="Y48">
        <f t="shared" si="17"/>
        <v>5.2266678348728064</v>
      </c>
      <c r="Z48">
        <f t="shared" si="18"/>
        <v>1.5659641145471985</v>
      </c>
      <c r="AA48">
        <f t="shared" si="19"/>
        <v>-32.847103391399685</v>
      </c>
      <c r="AB48">
        <f t="shared" si="20"/>
        <v>9.4524061048132868</v>
      </c>
      <c r="AC48">
        <f t="shared" si="21"/>
        <v>0.78705859103952436</v>
      </c>
      <c r="AD48">
        <f t="shared" si="22"/>
        <v>203.5104102522732</v>
      </c>
      <c r="AE48">
        <f t="shared" si="23"/>
        <v>12.487156092351629</v>
      </c>
      <c r="AF48">
        <f t="shared" si="24"/>
        <v>0.73437239775380214</v>
      </c>
      <c r="AG48">
        <f t="shared" si="25"/>
        <v>1.8527269053711728</v>
      </c>
      <c r="AH48">
        <v>212.86208424992421</v>
      </c>
      <c r="AI48">
        <v>204.05253333333329</v>
      </c>
      <c r="AJ48">
        <v>1.728311876956875</v>
      </c>
      <c r="AK48">
        <v>66.616070625786293</v>
      </c>
      <c r="AL48">
        <f t="shared" si="26"/>
        <v>0.74483227644897243</v>
      </c>
      <c r="AM48">
        <v>35.25920822329185</v>
      </c>
      <c r="AN48">
        <v>35.920421470588217</v>
      </c>
      <c r="AO48">
        <v>3.0930909536261441E-4</v>
      </c>
      <c r="AP48">
        <v>87.478479371058</v>
      </c>
      <c r="AQ48">
        <v>9</v>
      </c>
      <c r="AR48">
        <v>1</v>
      </c>
      <c r="AS48">
        <f t="shared" si="27"/>
        <v>1</v>
      </c>
      <c r="AT48">
        <f t="shared" si="28"/>
        <v>0</v>
      </c>
      <c r="AU48">
        <f t="shared" si="29"/>
        <v>47199.809746167914</v>
      </c>
      <c r="AV48">
        <f t="shared" si="30"/>
        <v>1200.01125</v>
      </c>
      <c r="AW48">
        <f t="shared" si="31"/>
        <v>1025.9349699211502</v>
      </c>
      <c r="AX48">
        <f t="shared" si="32"/>
        <v>0.85493779322581376</v>
      </c>
      <c r="AY48">
        <f t="shared" si="33"/>
        <v>0.18842994092582055</v>
      </c>
      <c r="AZ48">
        <v>6</v>
      </c>
      <c r="BA48">
        <v>0.5</v>
      </c>
      <c r="BB48" t="s">
        <v>355</v>
      </c>
      <c r="BC48">
        <v>2</v>
      </c>
      <c r="BD48" t="b">
        <v>1</v>
      </c>
      <c r="BE48">
        <v>1665765496.7874999</v>
      </c>
      <c r="BF48">
        <v>193.70587499999999</v>
      </c>
      <c r="BG48">
        <v>205.36425</v>
      </c>
      <c r="BH48">
        <v>35.914025000000002</v>
      </c>
      <c r="BI48">
        <v>35.260462500000003</v>
      </c>
      <c r="BJ48">
        <v>194.82925</v>
      </c>
      <c r="BK48">
        <v>35.707450000000001</v>
      </c>
      <c r="BL48">
        <v>649.97437500000001</v>
      </c>
      <c r="BM48">
        <v>101.314375</v>
      </c>
      <c r="BN48">
        <v>0.100014125</v>
      </c>
      <c r="BO48">
        <v>33.605887499999987</v>
      </c>
      <c r="BP48">
        <v>33.542499999999997</v>
      </c>
      <c r="BQ48">
        <v>999.9</v>
      </c>
      <c r="BR48">
        <v>0</v>
      </c>
      <c r="BS48">
        <v>0</v>
      </c>
      <c r="BT48">
        <v>8977.5787500000006</v>
      </c>
      <c r="BU48">
        <v>0</v>
      </c>
      <c r="BV48">
        <v>1848.2925</v>
      </c>
      <c r="BW48">
        <v>-11.6584</v>
      </c>
      <c r="BX48">
        <v>200.92162500000001</v>
      </c>
      <c r="BY48">
        <v>212.870125</v>
      </c>
      <c r="BZ48">
        <v>0.6535621250000001</v>
      </c>
      <c r="CA48">
        <v>205.36425</v>
      </c>
      <c r="CB48">
        <v>35.260462500000003</v>
      </c>
      <c r="CC48">
        <v>3.6386087499999999</v>
      </c>
      <c r="CD48">
        <v>3.5723937499999998</v>
      </c>
      <c r="CE48">
        <v>27.280774999999998</v>
      </c>
      <c r="CF48">
        <v>26.9677875</v>
      </c>
      <c r="CG48">
        <v>1200.01125</v>
      </c>
      <c r="CH48">
        <v>0.49999125</v>
      </c>
      <c r="CI48">
        <v>0.50000787499999999</v>
      </c>
      <c r="CJ48">
        <v>0</v>
      </c>
      <c r="CK48">
        <v>1083.2175</v>
      </c>
      <c r="CL48">
        <v>4.9990899999999998</v>
      </c>
      <c r="CM48">
        <v>13680.85</v>
      </c>
      <c r="CN48">
        <v>9557.9074999999993</v>
      </c>
      <c r="CO48">
        <v>43.125</v>
      </c>
      <c r="CP48">
        <v>45.375</v>
      </c>
      <c r="CQ48">
        <v>44</v>
      </c>
      <c r="CR48">
        <v>44.077749999999988</v>
      </c>
      <c r="CS48">
        <v>44.625</v>
      </c>
      <c r="CT48">
        <v>597.495</v>
      </c>
      <c r="CU48">
        <v>597.51750000000004</v>
      </c>
      <c r="CV48">
        <v>0</v>
      </c>
      <c r="CW48">
        <v>1665765504.2</v>
      </c>
      <c r="CX48">
        <v>0</v>
      </c>
      <c r="CY48">
        <v>1665765113.0999999</v>
      </c>
      <c r="CZ48" t="s">
        <v>356</v>
      </c>
      <c r="DA48">
        <v>1665765113.0999999</v>
      </c>
      <c r="DB48">
        <v>1665765111.5999999</v>
      </c>
      <c r="DC48">
        <v>8</v>
      </c>
      <c r="DD48">
        <v>-0.245</v>
      </c>
      <c r="DE48">
        <v>-2.5999999999999999E-2</v>
      </c>
      <c r="DF48">
        <v>-1.129</v>
      </c>
      <c r="DG48">
        <v>0.20499999999999999</v>
      </c>
      <c r="DH48">
        <v>412</v>
      </c>
      <c r="DI48">
        <v>36</v>
      </c>
      <c r="DJ48">
        <v>0.91</v>
      </c>
      <c r="DK48">
        <v>0.26</v>
      </c>
      <c r="DL48">
        <v>-11.425750000000001</v>
      </c>
      <c r="DM48">
        <v>-1.6453981238273661</v>
      </c>
      <c r="DN48">
        <v>0.15981017020202451</v>
      </c>
      <c r="DO48">
        <v>0</v>
      </c>
      <c r="DP48">
        <v>0.65973922500000004</v>
      </c>
      <c r="DQ48">
        <v>2.732718574108773E-2</v>
      </c>
      <c r="DR48">
        <v>1.351886623109996E-2</v>
      </c>
      <c r="DS48">
        <v>1</v>
      </c>
      <c r="DT48">
        <v>0</v>
      </c>
      <c r="DU48">
        <v>0</v>
      </c>
      <c r="DV48">
        <v>0</v>
      </c>
      <c r="DW48">
        <v>-1</v>
      </c>
      <c r="DX48">
        <v>1</v>
      </c>
      <c r="DY48">
        <v>2</v>
      </c>
      <c r="DZ48" t="s">
        <v>357</v>
      </c>
      <c r="EA48">
        <v>3.29562</v>
      </c>
      <c r="EB48">
        <v>2.6249500000000001</v>
      </c>
      <c r="EC48">
        <v>5.4915899999999997E-2</v>
      </c>
      <c r="ED48">
        <v>5.6977199999999999E-2</v>
      </c>
      <c r="EE48">
        <v>0.14444499999999999</v>
      </c>
      <c r="EF48">
        <v>0.141232</v>
      </c>
      <c r="EG48">
        <v>28612</v>
      </c>
      <c r="EH48">
        <v>29125.200000000001</v>
      </c>
      <c r="EI48">
        <v>28169.200000000001</v>
      </c>
      <c r="EJ48">
        <v>29731.200000000001</v>
      </c>
      <c r="EK48">
        <v>33103.699999999997</v>
      </c>
      <c r="EL48">
        <v>35465.5</v>
      </c>
      <c r="EM48">
        <v>39696.9</v>
      </c>
      <c r="EN48">
        <v>42525.8</v>
      </c>
      <c r="EO48">
        <v>2.1913</v>
      </c>
      <c r="EP48">
        <v>2.1363500000000002</v>
      </c>
      <c r="EQ48">
        <v>8.3353399999999994E-2</v>
      </c>
      <c r="ER48">
        <v>0</v>
      </c>
      <c r="ES48">
        <v>32.194800000000001</v>
      </c>
      <c r="ET48">
        <v>999.9</v>
      </c>
      <c r="EU48">
        <v>55.8</v>
      </c>
      <c r="EV48">
        <v>40.6</v>
      </c>
      <c r="EW48">
        <v>42.159799999999997</v>
      </c>
      <c r="EX48">
        <v>57.3247</v>
      </c>
      <c r="EY48">
        <v>-1.5384599999999999</v>
      </c>
      <c r="EZ48">
        <v>2</v>
      </c>
      <c r="FA48">
        <v>0.54631600000000002</v>
      </c>
      <c r="FB48">
        <v>0.84387800000000002</v>
      </c>
      <c r="FC48">
        <v>20.269600000000001</v>
      </c>
      <c r="FD48">
        <v>5.2192400000000001</v>
      </c>
      <c r="FE48">
        <v>12.004</v>
      </c>
      <c r="FF48">
        <v>4.9864499999999996</v>
      </c>
      <c r="FG48">
        <v>3.2846500000000001</v>
      </c>
      <c r="FH48">
        <v>7900</v>
      </c>
      <c r="FI48">
        <v>9999</v>
      </c>
      <c r="FJ48">
        <v>9999</v>
      </c>
      <c r="FK48">
        <v>561</v>
      </c>
      <c r="FL48">
        <v>1.8658399999999999</v>
      </c>
      <c r="FM48">
        <v>1.8621799999999999</v>
      </c>
      <c r="FN48">
        <v>1.8643000000000001</v>
      </c>
      <c r="FO48">
        <v>1.8603499999999999</v>
      </c>
      <c r="FP48">
        <v>1.86111</v>
      </c>
      <c r="FQ48">
        <v>1.86016</v>
      </c>
      <c r="FR48">
        <v>1.86188</v>
      </c>
      <c r="FS48">
        <v>1.8584499999999999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-1.1240000000000001</v>
      </c>
      <c r="GH48">
        <v>0.20660000000000001</v>
      </c>
      <c r="GI48">
        <v>-1.070346792845744</v>
      </c>
      <c r="GJ48">
        <v>-4.1205714796583209E-4</v>
      </c>
      <c r="GK48">
        <v>7.7744911336874259E-7</v>
      </c>
      <c r="GL48">
        <v>-3.0144991668536769E-10</v>
      </c>
      <c r="GM48">
        <v>-0.1158602512650415</v>
      </c>
      <c r="GN48">
        <v>4.3598202540073173E-3</v>
      </c>
      <c r="GO48">
        <v>2.9285056325319391E-4</v>
      </c>
      <c r="GP48">
        <v>-4.5385929978810709E-6</v>
      </c>
      <c r="GQ48">
        <v>2</v>
      </c>
      <c r="GR48">
        <v>2069</v>
      </c>
      <c r="GS48">
        <v>4</v>
      </c>
      <c r="GT48">
        <v>38</v>
      </c>
      <c r="GU48">
        <v>6.4</v>
      </c>
      <c r="GV48">
        <v>6.5</v>
      </c>
      <c r="GW48">
        <v>0.80322300000000002</v>
      </c>
      <c r="GX48">
        <v>2.63428</v>
      </c>
      <c r="GY48">
        <v>2.04834</v>
      </c>
      <c r="GZ48">
        <v>2.5988799999999999</v>
      </c>
      <c r="HA48">
        <v>2.1972700000000001</v>
      </c>
      <c r="HB48">
        <v>2.3584000000000001</v>
      </c>
      <c r="HC48">
        <v>43.209099999999999</v>
      </c>
      <c r="HD48">
        <v>13.921900000000001</v>
      </c>
      <c r="HE48">
        <v>18</v>
      </c>
      <c r="HF48">
        <v>688.56100000000004</v>
      </c>
      <c r="HG48">
        <v>714.375</v>
      </c>
      <c r="HH48">
        <v>31.0017</v>
      </c>
      <c r="HI48">
        <v>34.197800000000001</v>
      </c>
      <c r="HJ48">
        <v>30</v>
      </c>
      <c r="HK48">
        <v>34.1083</v>
      </c>
      <c r="HL48">
        <v>34.098999999999997</v>
      </c>
      <c r="HM48">
        <v>16.087299999999999</v>
      </c>
      <c r="HN48">
        <v>20.987100000000002</v>
      </c>
      <c r="HO48">
        <v>69.640600000000006</v>
      </c>
      <c r="HP48">
        <v>31</v>
      </c>
      <c r="HQ48">
        <v>224.239</v>
      </c>
      <c r="HR48">
        <v>35.303699999999999</v>
      </c>
      <c r="HS48">
        <v>99.165300000000002</v>
      </c>
      <c r="HT48">
        <v>98.585499999999996</v>
      </c>
    </row>
    <row r="49" spans="1:228" x14ac:dyDescent="0.2">
      <c r="A49">
        <v>34</v>
      </c>
      <c r="B49">
        <v>1665765503.0999999</v>
      </c>
      <c r="C49">
        <v>131.5</v>
      </c>
      <c r="D49" t="s">
        <v>427</v>
      </c>
      <c r="E49" t="s">
        <v>428</v>
      </c>
      <c r="F49">
        <v>4</v>
      </c>
      <c r="G49">
        <v>1665765501.0999999</v>
      </c>
      <c r="H49">
        <f t="shared" si="0"/>
        <v>7.4703740225070083E-4</v>
      </c>
      <c r="I49">
        <f t="shared" si="1"/>
        <v>0.74703740225070081</v>
      </c>
      <c r="J49">
        <f t="shared" si="2"/>
        <v>1.8994412385498451</v>
      </c>
      <c r="K49">
        <f t="shared" si="3"/>
        <v>200.90785714285721</v>
      </c>
      <c r="L49">
        <f t="shared" si="4"/>
        <v>131.04890501577864</v>
      </c>
      <c r="M49">
        <f t="shared" si="5"/>
        <v>13.289979152422449</v>
      </c>
      <c r="N49">
        <f t="shared" si="6"/>
        <v>20.374540578305158</v>
      </c>
      <c r="O49">
        <f t="shared" si="7"/>
        <v>4.6715274559423925E-2</v>
      </c>
      <c r="P49">
        <f t="shared" si="8"/>
        <v>2.7667173579855686</v>
      </c>
      <c r="Q49">
        <f t="shared" si="9"/>
        <v>4.6281459078244658E-2</v>
      </c>
      <c r="R49">
        <f t="shared" si="10"/>
        <v>2.8964552653185274E-2</v>
      </c>
      <c r="S49">
        <f t="shared" si="11"/>
        <v>226.11614580643086</v>
      </c>
      <c r="T49">
        <f t="shared" si="12"/>
        <v>34.801405635622494</v>
      </c>
      <c r="U49">
        <f t="shared" si="13"/>
        <v>33.542957142857141</v>
      </c>
      <c r="V49">
        <f t="shared" si="14"/>
        <v>5.2082962711047633</v>
      </c>
      <c r="W49">
        <f t="shared" si="15"/>
        <v>69.696700532056866</v>
      </c>
      <c r="X49">
        <f t="shared" si="16"/>
        <v>3.6428146647826076</v>
      </c>
      <c r="Y49">
        <f t="shared" si="17"/>
        <v>5.2266673127619603</v>
      </c>
      <c r="Z49">
        <f t="shared" si="18"/>
        <v>1.5654816063221557</v>
      </c>
      <c r="AA49">
        <f t="shared" si="19"/>
        <v>-32.944349439255909</v>
      </c>
      <c r="AB49">
        <f t="shared" si="20"/>
        <v>9.3863795375350296</v>
      </c>
      <c r="AC49">
        <f t="shared" si="21"/>
        <v>0.7813619894259658</v>
      </c>
      <c r="AD49">
        <f t="shared" si="22"/>
        <v>203.33953789413593</v>
      </c>
      <c r="AE49">
        <f t="shared" si="23"/>
        <v>12.578281838148389</v>
      </c>
      <c r="AF49">
        <f t="shared" si="24"/>
        <v>0.74800287833499457</v>
      </c>
      <c r="AG49">
        <f t="shared" si="25"/>
        <v>1.8994412385498451</v>
      </c>
      <c r="AH49">
        <v>219.88435255831519</v>
      </c>
      <c r="AI49">
        <v>210.9991939393939</v>
      </c>
      <c r="AJ49">
        <v>1.7359481070999041</v>
      </c>
      <c r="AK49">
        <v>66.616070625786293</v>
      </c>
      <c r="AL49">
        <f t="shared" si="26"/>
        <v>0.74703740225070081</v>
      </c>
      <c r="AM49">
        <v>35.257760050042393</v>
      </c>
      <c r="AN49">
        <v>35.920611176470572</v>
      </c>
      <c r="AO49">
        <v>3.6949995062724811E-4</v>
      </c>
      <c r="AP49">
        <v>87.478479371058</v>
      </c>
      <c r="AQ49">
        <v>9</v>
      </c>
      <c r="AR49">
        <v>1</v>
      </c>
      <c r="AS49">
        <f t="shared" si="27"/>
        <v>1</v>
      </c>
      <c r="AT49">
        <f t="shared" si="28"/>
        <v>0</v>
      </c>
      <c r="AU49">
        <f t="shared" si="29"/>
        <v>47219.299163922573</v>
      </c>
      <c r="AV49">
        <f t="shared" si="30"/>
        <v>1200.002857142857</v>
      </c>
      <c r="AW49">
        <f t="shared" si="31"/>
        <v>1025.9276278789796</v>
      </c>
      <c r="AX49">
        <f t="shared" si="32"/>
        <v>0.85493765433330604</v>
      </c>
      <c r="AY49">
        <f t="shared" si="33"/>
        <v>0.18842967286328083</v>
      </c>
      <c r="AZ49">
        <v>6</v>
      </c>
      <c r="BA49">
        <v>0.5</v>
      </c>
      <c r="BB49" t="s">
        <v>355</v>
      </c>
      <c r="BC49">
        <v>2</v>
      </c>
      <c r="BD49" t="b">
        <v>1</v>
      </c>
      <c r="BE49">
        <v>1665765501.0999999</v>
      </c>
      <c r="BF49">
        <v>200.90785714285721</v>
      </c>
      <c r="BG49">
        <v>212.65771428571429</v>
      </c>
      <c r="BH49">
        <v>35.920814285714293</v>
      </c>
      <c r="BI49">
        <v>35.255128571428578</v>
      </c>
      <c r="BJ49">
        <v>202.03200000000001</v>
      </c>
      <c r="BK49">
        <v>35.714185714285712</v>
      </c>
      <c r="BL49">
        <v>649.97699999999998</v>
      </c>
      <c r="BM49">
        <v>101.3124285714286</v>
      </c>
      <c r="BN49">
        <v>9.9934628571428555E-2</v>
      </c>
      <c r="BO49">
        <v>33.605885714285719</v>
      </c>
      <c r="BP49">
        <v>33.542957142857141</v>
      </c>
      <c r="BQ49">
        <v>999.89999999999986</v>
      </c>
      <c r="BR49">
        <v>0</v>
      </c>
      <c r="BS49">
        <v>0</v>
      </c>
      <c r="BT49">
        <v>8981.5157142857151</v>
      </c>
      <c r="BU49">
        <v>0</v>
      </c>
      <c r="BV49">
        <v>1991.6428571428571</v>
      </c>
      <c r="BW49">
        <v>-11.749700000000001</v>
      </c>
      <c r="BX49">
        <v>208.39371428571431</v>
      </c>
      <c r="BY49">
        <v>220.429</v>
      </c>
      <c r="BZ49">
        <v>0.66567500000000002</v>
      </c>
      <c r="CA49">
        <v>212.65771428571429</v>
      </c>
      <c r="CB49">
        <v>35.255128571428578</v>
      </c>
      <c r="CC49">
        <v>3.6392228571428569</v>
      </c>
      <c r="CD49">
        <v>3.5717814285714291</v>
      </c>
      <c r="CE49">
        <v>27.283642857142858</v>
      </c>
      <c r="CF49">
        <v>26.964857142857149</v>
      </c>
      <c r="CG49">
        <v>1200.002857142857</v>
      </c>
      <c r="CH49">
        <v>0.49999300000000002</v>
      </c>
      <c r="CI49">
        <v>0.50000599999999995</v>
      </c>
      <c r="CJ49">
        <v>0</v>
      </c>
      <c r="CK49">
        <v>1082.697142857143</v>
      </c>
      <c r="CL49">
        <v>4.9990899999999998</v>
      </c>
      <c r="CM49">
        <v>13644.95714285714</v>
      </c>
      <c r="CN49">
        <v>9557.8542857142857</v>
      </c>
      <c r="CO49">
        <v>43.125</v>
      </c>
      <c r="CP49">
        <v>45.375</v>
      </c>
      <c r="CQ49">
        <v>44</v>
      </c>
      <c r="CR49">
        <v>44.125</v>
      </c>
      <c r="CS49">
        <v>44.625</v>
      </c>
      <c r="CT49">
        <v>597.49571428571414</v>
      </c>
      <c r="CU49">
        <v>597.50714285714287</v>
      </c>
      <c r="CV49">
        <v>0</v>
      </c>
      <c r="CW49">
        <v>1665765508.4000001</v>
      </c>
      <c r="CX49">
        <v>0</v>
      </c>
      <c r="CY49">
        <v>1665765113.0999999</v>
      </c>
      <c r="CZ49" t="s">
        <v>356</v>
      </c>
      <c r="DA49">
        <v>1665765113.0999999</v>
      </c>
      <c r="DB49">
        <v>1665765111.5999999</v>
      </c>
      <c r="DC49">
        <v>8</v>
      </c>
      <c r="DD49">
        <v>-0.245</v>
      </c>
      <c r="DE49">
        <v>-2.5999999999999999E-2</v>
      </c>
      <c r="DF49">
        <v>-1.129</v>
      </c>
      <c r="DG49">
        <v>0.20499999999999999</v>
      </c>
      <c r="DH49">
        <v>412</v>
      </c>
      <c r="DI49">
        <v>36</v>
      </c>
      <c r="DJ49">
        <v>0.91</v>
      </c>
      <c r="DK49">
        <v>0.26</v>
      </c>
      <c r="DL49">
        <v>-11.531257500000001</v>
      </c>
      <c r="DM49">
        <v>-1.643924577861142</v>
      </c>
      <c r="DN49">
        <v>0.15953126635161519</v>
      </c>
      <c r="DO49">
        <v>0</v>
      </c>
      <c r="DP49">
        <v>0.66400510000000001</v>
      </c>
      <c r="DQ49">
        <v>-3.4392630393999632E-2</v>
      </c>
      <c r="DR49">
        <v>9.9705995075521879E-3</v>
      </c>
      <c r="DS49">
        <v>1</v>
      </c>
      <c r="DT49">
        <v>0</v>
      </c>
      <c r="DU49">
        <v>0</v>
      </c>
      <c r="DV49">
        <v>0</v>
      </c>
      <c r="DW49">
        <v>-1</v>
      </c>
      <c r="DX49">
        <v>1</v>
      </c>
      <c r="DY49">
        <v>2</v>
      </c>
      <c r="DZ49" t="s">
        <v>357</v>
      </c>
      <c r="EA49">
        <v>3.29583</v>
      </c>
      <c r="EB49">
        <v>2.6253199999999999</v>
      </c>
      <c r="EC49">
        <v>5.6543099999999999E-2</v>
      </c>
      <c r="ED49">
        <v>5.8578900000000003E-2</v>
      </c>
      <c r="EE49">
        <v>0.14444799999999999</v>
      </c>
      <c r="EF49">
        <v>0.14121800000000001</v>
      </c>
      <c r="EG49">
        <v>28563.4</v>
      </c>
      <c r="EH49">
        <v>29075.5</v>
      </c>
      <c r="EI49">
        <v>28169.9</v>
      </c>
      <c r="EJ49">
        <v>29730.9</v>
      </c>
      <c r="EK49">
        <v>33104.400000000001</v>
      </c>
      <c r="EL49">
        <v>35465.9</v>
      </c>
      <c r="EM49">
        <v>39697.800000000003</v>
      </c>
      <c r="EN49">
        <v>42525.4</v>
      </c>
      <c r="EO49">
        <v>2.1916500000000001</v>
      </c>
      <c r="EP49">
        <v>2.13625</v>
      </c>
      <c r="EQ49">
        <v>8.2641800000000001E-2</v>
      </c>
      <c r="ER49">
        <v>0</v>
      </c>
      <c r="ES49">
        <v>32.205100000000002</v>
      </c>
      <c r="ET49">
        <v>999.9</v>
      </c>
      <c r="EU49">
        <v>55.8</v>
      </c>
      <c r="EV49">
        <v>40.6</v>
      </c>
      <c r="EW49">
        <v>42.1616</v>
      </c>
      <c r="EX49">
        <v>57.294699999999999</v>
      </c>
      <c r="EY49">
        <v>-1.5705100000000001</v>
      </c>
      <c r="EZ49">
        <v>2</v>
      </c>
      <c r="FA49">
        <v>0.54595499999999997</v>
      </c>
      <c r="FB49">
        <v>0.850136</v>
      </c>
      <c r="FC49">
        <v>20.269600000000001</v>
      </c>
      <c r="FD49">
        <v>5.2172900000000002</v>
      </c>
      <c r="FE49">
        <v>12.004</v>
      </c>
      <c r="FF49">
        <v>4.9858500000000001</v>
      </c>
      <c r="FG49">
        <v>3.2845</v>
      </c>
      <c r="FH49">
        <v>7900</v>
      </c>
      <c r="FI49">
        <v>9999</v>
      </c>
      <c r="FJ49">
        <v>9999</v>
      </c>
      <c r="FK49">
        <v>561</v>
      </c>
      <c r="FL49">
        <v>1.8658399999999999</v>
      </c>
      <c r="FM49">
        <v>1.86219</v>
      </c>
      <c r="FN49">
        <v>1.8643099999999999</v>
      </c>
      <c r="FO49">
        <v>1.8603499999999999</v>
      </c>
      <c r="FP49">
        <v>1.8611</v>
      </c>
      <c r="FQ49">
        <v>1.8601700000000001</v>
      </c>
      <c r="FR49">
        <v>1.86188</v>
      </c>
      <c r="FS49">
        <v>1.85849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-1.125</v>
      </c>
      <c r="GH49">
        <v>0.20660000000000001</v>
      </c>
      <c r="GI49">
        <v>-1.070346792845744</v>
      </c>
      <c r="GJ49">
        <v>-4.1205714796583209E-4</v>
      </c>
      <c r="GK49">
        <v>7.7744911336874259E-7</v>
      </c>
      <c r="GL49">
        <v>-3.0144991668536769E-10</v>
      </c>
      <c r="GM49">
        <v>-0.1158602512650415</v>
      </c>
      <c r="GN49">
        <v>4.3598202540073173E-3</v>
      </c>
      <c r="GO49">
        <v>2.9285056325319391E-4</v>
      </c>
      <c r="GP49">
        <v>-4.5385929978810709E-6</v>
      </c>
      <c r="GQ49">
        <v>2</v>
      </c>
      <c r="GR49">
        <v>2069</v>
      </c>
      <c r="GS49">
        <v>4</v>
      </c>
      <c r="GT49">
        <v>38</v>
      </c>
      <c r="GU49">
        <v>6.5</v>
      </c>
      <c r="GV49">
        <v>6.5</v>
      </c>
      <c r="GW49">
        <v>0.82397500000000001</v>
      </c>
      <c r="GX49">
        <v>2.6403799999999999</v>
      </c>
      <c r="GY49">
        <v>2.04834</v>
      </c>
      <c r="GZ49">
        <v>2.6000999999999999</v>
      </c>
      <c r="HA49">
        <v>2.1972700000000001</v>
      </c>
      <c r="HB49">
        <v>2.36084</v>
      </c>
      <c r="HC49">
        <v>43.182000000000002</v>
      </c>
      <c r="HD49">
        <v>13.9131</v>
      </c>
      <c r="HE49">
        <v>18</v>
      </c>
      <c r="HF49">
        <v>688.85</v>
      </c>
      <c r="HG49">
        <v>714.28200000000004</v>
      </c>
      <c r="HH49">
        <v>31.001799999999999</v>
      </c>
      <c r="HI49">
        <v>34.197800000000001</v>
      </c>
      <c r="HJ49">
        <v>30.0001</v>
      </c>
      <c r="HK49">
        <v>34.1083</v>
      </c>
      <c r="HL49">
        <v>34.098999999999997</v>
      </c>
      <c r="HM49">
        <v>16.4954</v>
      </c>
      <c r="HN49">
        <v>20.987100000000002</v>
      </c>
      <c r="HO49">
        <v>69.640600000000006</v>
      </c>
      <c r="HP49">
        <v>31</v>
      </c>
      <c r="HQ49">
        <v>230.928</v>
      </c>
      <c r="HR49">
        <v>35.303699999999999</v>
      </c>
      <c r="HS49">
        <v>99.167500000000004</v>
      </c>
      <c r="HT49">
        <v>98.584599999999995</v>
      </c>
    </row>
    <row r="50" spans="1:228" x14ac:dyDescent="0.2">
      <c r="A50">
        <v>35</v>
      </c>
      <c r="B50">
        <v>1665765507.0999999</v>
      </c>
      <c r="C50">
        <v>135.5</v>
      </c>
      <c r="D50" t="s">
        <v>429</v>
      </c>
      <c r="E50" t="s">
        <v>430</v>
      </c>
      <c r="F50">
        <v>4</v>
      </c>
      <c r="G50">
        <v>1665765504.7874999</v>
      </c>
      <c r="H50">
        <f t="shared" si="0"/>
        <v>7.5233351078089956E-4</v>
      </c>
      <c r="I50">
        <f t="shared" si="1"/>
        <v>0.75233351078089961</v>
      </c>
      <c r="J50">
        <f t="shared" si="2"/>
        <v>2.0853713004909262</v>
      </c>
      <c r="K50">
        <f t="shared" si="3"/>
        <v>207.057875</v>
      </c>
      <c r="L50">
        <f t="shared" si="4"/>
        <v>131.27270923469084</v>
      </c>
      <c r="M50">
        <f t="shared" si="5"/>
        <v>13.312625855726942</v>
      </c>
      <c r="N50">
        <f t="shared" si="6"/>
        <v>20.998149854809533</v>
      </c>
      <c r="O50">
        <f t="shared" si="7"/>
        <v>4.7091832695138669E-2</v>
      </c>
      <c r="P50">
        <f t="shared" si="8"/>
        <v>2.7674348515755618</v>
      </c>
      <c r="Q50">
        <f t="shared" si="9"/>
        <v>4.6651144038004771E-2</v>
      </c>
      <c r="R50">
        <f t="shared" si="10"/>
        <v>2.9196215331426852E-2</v>
      </c>
      <c r="S50">
        <f t="shared" si="11"/>
        <v>226.11375261002462</v>
      </c>
      <c r="T50">
        <f t="shared" si="12"/>
        <v>34.793079768955771</v>
      </c>
      <c r="U50">
        <f t="shared" si="13"/>
        <v>33.538625000000003</v>
      </c>
      <c r="V50">
        <f t="shared" si="14"/>
        <v>5.207033636705316</v>
      </c>
      <c r="W50">
        <f t="shared" si="15"/>
        <v>69.724859995401474</v>
      </c>
      <c r="X50">
        <f t="shared" si="16"/>
        <v>3.6429440979638432</v>
      </c>
      <c r="Y50">
        <f t="shared" si="17"/>
        <v>5.2247420765048576</v>
      </c>
      <c r="Z50">
        <f t="shared" si="18"/>
        <v>1.5640895387414728</v>
      </c>
      <c r="AA50">
        <f t="shared" si="19"/>
        <v>-33.177907825437671</v>
      </c>
      <c r="AB50">
        <f t="shared" si="20"/>
        <v>9.05258547779769</v>
      </c>
      <c r="AC50">
        <f t="shared" si="21"/>
        <v>0.75333993940892896</v>
      </c>
      <c r="AD50">
        <f t="shared" si="22"/>
        <v>202.74177020179357</v>
      </c>
      <c r="AE50">
        <f t="shared" si="23"/>
        <v>12.618123668270071</v>
      </c>
      <c r="AF50">
        <f t="shared" si="24"/>
        <v>0.75321045736558745</v>
      </c>
      <c r="AG50">
        <f t="shared" si="25"/>
        <v>2.0853713004909262</v>
      </c>
      <c r="AH50">
        <v>226.84001343012849</v>
      </c>
      <c r="AI50">
        <v>217.87674545454561</v>
      </c>
      <c r="AJ50">
        <v>1.7117653067323151</v>
      </c>
      <c r="AK50">
        <v>66.616070625786293</v>
      </c>
      <c r="AL50">
        <f t="shared" si="26"/>
        <v>0.75233351078089961</v>
      </c>
      <c r="AM50">
        <v>35.253981305551967</v>
      </c>
      <c r="AN50">
        <v>35.92335823529411</v>
      </c>
      <c r="AO50">
        <v>1.018951795223132E-5</v>
      </c>
      <c r="AP50">
        <v>87.478479371058</v>
      </c>
      <c r="AQ50">
        <v>8</v>
      </c>
      <c r="AR50">
        <v>1</v>
      </c>
      <c r="AS50">
        <f t="shared" si="27"/>
        <v>1</v>
      </c>
      <c r="AT50">
        <f t="shared" si="28"/>
        <v>0</v>
      </c>
      <c r="AU50">
        <f t="shared" si="29"/>
        <v>47240.014539612202</v>
      </c>
      <c r="AV50">
        <f t="shared" si="30"/>
        <v>1199.99</v>
      </c>
      <c r="AW50">
        <f t="shared" si="31"/>
        <v>1025.9166510932769</v>
      </c>
      <c r="AX50">
        <f t="shared" si="32"/>
        <v>0.85493766705828955</v>
      </c>
      <c r="AY50">
        <f t="shared" si="33"/>
        <v>0.18842969742249904</v>
      </c>
      <c r="AZ50">
        <v>6</v>
      </c>
      <c r="BA50">
        <v>0.5</v>
      </c>
      <c r="BB50" t="s">
        <v>355</v>
      </c>
      <c r="BC50">
        <v>2</v>
      </c>
      <c r="BD50" t="b">
        <v>1</v>
      </c>
      <c r="BE50">
        <v>1665765504.7874999</v>
      </c>
      <c r="BF50">
        <v>207.057875</v>
      </c>
      <c r="BG50">
        <v>218.84787499999999</v>
      </c>
      <c r="BH50">
        <v>35.922224999999997</v>
      </c>
      <c r="BI50">
        <v>35.252012499999999</v>
      </c>
      <c r="BJ50">
        <v>208.18299999999999</v>
      </c>
      <c r="BK50">
        <v>35.715587499999998</v>
      </c>
      <c r="BL50">
        <v>650.08050000000003</v>
      </c>
      <c r="BM50">
        <v>101.31162500000001</v>
      </c>
      <c r="BN50">
        <v>0.10035875</v>
      </c>
      <c r="BO50">
        <v>33.599299999999999</v>
      </c>
      <c r="BP50">
        <v>33.538625000000003</v>
      </c>
      <c r="BQ50">
        <v>999.9</v>
      </c>
      <c r="BR50">
        <v>0</v>
      </c>
      <c r="BS50">
        <v>0</v>
      </c>
      <c r="BT50">
        <v>8985.3912500000006</v>
      </c>
      <c r="BU50">
        <v>0</v>
      </c>
      <c r="BV50">
        <v>1933.5162499999999</v>
      </c>
      <c r="BW50">
        <v>-11.7902</v>
      </c>
      <c r="BX50">
        <v>214.772875</v>
      </c>
      <c r="BY50">
        <v>226.84475</v>
      </c>
      <c r="BZ50">
        <v>0.67022124999999999</v>
      </c>
      <c r="CA50">
        <v>218.84787499999999</v>
      </c>
      <c r="CB50">
        <v>35.252012499999999</v>
      </c>
      <c r="CC50">
        <v>3.6393399999999998</v>
      </c>
      <c r="CD50">
        <v>3.57143875</v>
      </c>
      <c r="CE50">
        <v>27.284187500000002</v>
      </c>
      <c r="CF50">
        <v>26.963249999999999</v>
      </c>
      <c r="CG50">
        <v>1199.99</v>
      </c>
      <c r="CH50">
        <v>0.49999300000000002</v>
      </c>
      <c r="CI50">
        <v>0.50000599999999995</v>
      </c>
      <c r="CJ50">
        <v>0</v>
      </c>
      <c r="CK50">
        <v>1082.0875000000001</v>
      </c>
      <c r="CL50">
        <v>4.9990899999999998</v>
      </c>
      <c r="CM50">
        <v>13544.762500000001</v>
      </c>
      <c r="CN50">
        <v>9557.7425000000003</v>
      </c>
      <c r="CO50">
        <v>43.125</v>
      </c>
      <c r="CP50">
        <v>45.375</v>
      </c>
      <c r="CQ50">
        <v>43.944875000000003</v>
      </c>
      <c r="CR50">
        <v>44.125</v>
      </c>
      <c r="CS50">
        <v>44.625</v>
      </c>
      <c r="CT50">
        <v>597.48874999999998</v>
      </c>
      <c r="CU50">
        <v>597.50125000000003</v>
      </c>
      <c r="CV50">
        <v>0</v>
      </c>
      <c r="CW50">
        <v>1665765512.5999999</v>
      </c>
      <c r="CX50">
        <v>0</v>
      </c>
      <c r="CY50">
        <v>1665765113.0999999</v>
      </c>
      <c r="CZ50" t="s">
        <v>356</v>
      </c>
      <c r="DA50">
        <v>1665765113.0999999</v>
      </c>
      <c r="DB50">
        <v>1665765111.5999999</v>
      </c>
      <c r="DC50">
        <v>8</v>
      </c>
      <c r="DD50">
        <v>-0.245</v>
      </c>
      <c r="DE50">
        <v>-2.5999999999999999E-2</v>
      </c>
      <c r="DF50">
        <v>-1.129</v>
      </c>
      <c r="DG50">
        <v>0.20499999999999999</v>
      </c>
      <c r="DH50">
        <v>412</v>
      </c>
      <c r="DI50">
        <v>36</v>
      </c>
      <c r="DJ50">
        <v>0.91</v>
      </c>
      <c r="DK50">
        <v>0.26</v>
      </c>
      <c r="DL50">
        <v>-11.6250125</v>
      </c>
      <c r="DM50">
        <v>-1.3954120075046621</v>
      </c>
      <c r="DN50">
        <v>0.13775662087083149</v>
      </c>
      <c r="DO50">
        <v>0</v>
      </c>
      <c r="DP50">
        <v>0.66509180000000001</v>
      </c>
      <c r="DQ50">
        <v>-1.8617921200751088E-2</v>
      </c>
      <c r="DR50">
        <v>1.0159804841137449E-2</v>
      </c>
      <c r="DS50">
        <v>1</v>
      </c>
      <c r="DT50">
        <v>0</v>
      </c>
      <c r="DU50">
        <v>0</v>
      </c>
      <c r="DV50">
        <v>0</v>
      </c>
      <c r="DW50">
        <v>-1</v>
      </c>
      <c r="DX50">
        <v>1</v>
      </c>
      <c r="DY50">
        <v>2</v>
      </c>
      <c r="DZ50" t="s">
        <v>357</v>
      </c>
      <c r="EA50">
        <v>3.2957100000000001</v>
      </c>
      <c r="EB50">
        <v>2.6254499999999998</v>
      </c>
      <c r="EC50">
        <v>5.8138700000000001E-2</v>
      </c>
      <c r="ED50">
        <v>6.01731E-2</v>
      </c>
      <c r="EE50">
        <v>0.14445</v>
      </c>
      <c r="EF50">
        <v>0.141203</v>
      </c>
      <c r="EG50">
        <v>28514.9</v>
      </c>
      <c r="EH50">
        <v>29026</v>
      </c>
      <c r="EI50">
        <v>28169.7</v>
      </c>
      <c r="EJ50">
        <v>29730.7</v>
      </c>
      <c r="EK50">
        <v>33104</v>
      </c>
      <c r="EL50">
        <v>35466</v>
      </c>
      <c r="EM50">
        <v>39697.300000000003</v>
      </c>
      <c r="EN50">
        <v>42524.800000000003</v>
      </c>
      <c r="EO50">
        <v>2.1920000000000002</v>
      </c>
      <c r="EP50">
        <v>2.1360999999999999</v>
      </c>
      <c r="EQ50">
        <v>8.1684400000000004E-2</v>
      </c>
      <c r="ER50">
        <v>0</v>
      </c>
      <c r="ES50">
        <v>32.2119</v>
      </c>
      <c r="ET50">
        <v>999.9</v>
      </c>
      <c r="EU50">
        <v>55.8</v>
      </c>
      <c r="EV50">
        <v>40.6</v>
      </c>
      <c r="EW50">
        <v>42.158299999999997</v>
      </c>
      <c r="EX50">
        <v>57.3247</v>
      </c>
      <c r="EY50">
        <v>-1.4903900000000001</v>
      </c>
      <c r="EZ50">
        <v>2</v>
      </c>
      <c r="FA50">
        <v>0.54640999999999995</v>
      </c>
      <c r="FB50">
        <v>0.85621700000000001</v>
      </c>
      <c r="FC50">
        <v>20.2697</v>
      </c>
      <c r="FD50">
        <v>5.2175900000000004</v>
      </c>
      <c r="FE50">
        <v>12.004</v>
      </c>
      <c r="FF50">
        <v>4.9856499999999997</v>
      </c>
      <c r="FG50">
        <v>3.2845</v>
      </c>
      <c r="FH50">
        <v>7900</v>
      </c>
      <c r="FI50">
        <v>9999</v>
      </c>
      <c r="FJ50">
        <v>9999</v>
      </c>
      <c r="FK50">
        <v>561</v>
      </c>
      <c r="FL50">
        <v>1.8658399999999999</v>
      </c>
      <c r="FM50">
        <v>1.8622099999999999</v>
      </c>
      <c r="FN50">
        <v>1.86432</v>
      </c>
      <c r="FO50">
        <v>1.8603499999999999</v>
      </c>
      <c r="FP50">
        <v>1.86111</v>
      </c>
      <c r="FQ50">
        <v>1.86019</v>
      </c>
      <c r="FR50">
        <v>1.86188</v>
      </c>
      <c r="FS50">
        <v>1.8585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-1.1259999999999999</v>
      </c>
      <c r="GH50">
        <v>0.20669999999999999</v>
      </c>
      <c r="GI50">
        <v>-1.070346792845744</v>
      </c>
      <c r="GJ50">
        <v>-4.1205714796583209E-4</v>
      </c>
      <c r="GK50">
        <v>7.7744911336874259E-7</v>
      </c>
      <c r="GL50">
        <v>-3.0144991668536769E-10</v>
      </c>
      <c r="GM50">
        <v>-0.1158602512650415</v>
      </c>
      <c r="GN50">
        <v>4.3598202540073173E-3</v>
      </c>
      <c r="GO50">
        <v>2.9285056325319391E-4</v>
      </c>
      <c r="GP50">
        <v>-4.5385929978810709E-6</v>
      </c>
      <c r="GQ50">
        <v>2</v>
      </c>
      <c r="GR50">
        <v>2069</v>
      </c>
      <c r="GS50">
        <v>4</v>
      </c>
      <c r="GT50">
        <v>38</v>
      </c>
      <c r="GU50">
        <v>6.6</v>
      </c>
      <c r="GV50">
        <v>6.6</v>
      </c>
      <c r="GW50">
        <v>0.84472700000000001</v>
      </c>
      <c r="GX50">
        <v>2.64893</v>
      </c>
      <c r="GY50">
        <v>2.04834</v>
      </c>
      <c r="GZ50">
        <v>2.6000999999999999</v>
      </c>
      <c r="HA50">
        <v>2.1972700000000001</v>
      </c>
      <c r="HB50">
        <v>2.33643</v>
      </c>
      <c r="HC50">
        <v>43.182000000000002</v>
      </c>
      <c r="HD50">
        <v>13.9131</v>
      </c>
      <c r="HE50">
        <v>18</v>
      </c>
      <c r="HF50">
        <v>689.13900000000001</v>
      </c>
      <c r="HG50">
        <v>714.14200000000005</v>
      </c>
      <c r="HH50">
        <v>31.0017</v>
      </c>
      <c r="HI50">
        <v>34.197800000000001</v>
      </c>
      <c r="HJ50">
        <v>30.0001</v>
      </c>
      <c r="HK50">
        <v>34.1083</v>
      </c>
      <c r="HL50">
        <v>34.098999999999997</v>
      </c>
      <c r="HM50">
        <v>16.902000000000001</v>
      </c>
      <c r="HN50">
        <v>20.987100000000002</v>
      </c>
      <c r="HO50">
        <v>69.640600000000006</v>
      </c>
      <c r="HP50">
        <v>31</v>
      </c>
      <c r="HQ50">
        <v>237.63800000000001</v>
      </c>
      <c r="HR50">
        <v>35.303699999999999</v>
      </c>
      <c r="HS50">
        <v>99.166499999999999</v>
      </c>
      <c r="HT50">
        <v>98.583299999999994</v>
      </c>
    </row>
    <row r="51" spans="1:228" x14ac:dyDescent="0.2">
      <c r="A51">
        <v>36</v>
      </c>
      <c r="B51">
        <v>1665765511.0999999</v>
      </c>
      <c r="C51">
        <v>139.5</v>
      </c>
      <c r="D51" t="s">
        <v>431</v>
      </c>
      <c r="E51" t="s">
        <v>432</v>
      </c>
      <c r="F51">
        <v>4</v>
      </c>
      <c r="G51">
        <v>1665765509.0999999</v>
      </c>
      <c r="H51">
        <f t="shared" si="0"/>
        <v>7.6182556449452387E-4</v>
      </c>
      <c r="I51">
        <f t="shared" si="1"/>
        <v>0.76182556449452388</v>
      </c>
      <c r="J51">
        <f t="shared" si="2"/>
        <v>2.1885117846018671</v>
      </c>
      <c r="K51">
        <f t="shared" si="3"/>
        <v>214.17742857142861</v>
      </c>
      <c r="L51">
        <f t="shared" si="4"/>
        <v>135.66989207578428</v>
      </c>
      <c r="M51">
        <f t="shared" si="5"/>
        <v>13.758436634054098</v>
      </c>
      <c r="N51">
        <f t="shared" si="6"/>
        <v>21.719974375734122</v>
      </c>
      <c r="O51">
        <f t="shared" si="7"/>
        <v>4.7705679918786319E-2</v>
      </c>
      <c r="P51">
        <f t="shared" si="8"/>
        <v>2.769605985819747</v>
      </c>
      <c r="Q51">
        <f t="shared" si="9"/>
        <v>4.7253837903292448E-2</v>
      </c>
      <c r="R51">
        <f t="shared" si="10"/>
        <v>2.9573888119647725E-2</v>
      </c>
      <c r="S51">
        <f t="shared" si="11"/>
        <v>226.11332709245718</v>
      </c>
      <c r="T51">
        <f t="shared" si="12"/>
        <v>34.791380563148493</v>
      </c>
      <c r="U51">
        <f t="shared" si="13"/>
        <v>33.537771428571432</v>
      </c>
      <c r="V51">
        <f t="shared" si="14"/>
        <v>5.2067848885333614</v>
      </c>
      <c r="W51">
        <f t="shared" si="15"/>
        <v>69.722442571961082</v>
      </c>
      <c r="X51">
        <f t="shared" si="16"/>
        <v>3.6431758983346567</v>
      </c>
      <c r="Y51">
        <f t="shared" si="17"/>
        <v>5.2252556909125865</v>
      </c>
      <c r="Z51">
        <f t="shared" si="18"/>
        <v>1.5636089901987047</v>
      </c>
      <c r="AA51">
        <f t="shared" si="19"/>
        <v>-33.596507394208501</v>
      </c>
      <c r="AB51">
        <f t="shared" si="20"/>
        <v>9.4495062961455591</v>
      </c>
      <c r="AC51">
        <f t="shared" si="21"/>
        <v>0.78575800549437658</v>
      </c>
      <c r="AD51">
        <f t="shared" si="22"/>
        <v>202.75208399988861</v>
      </c>
      <c r="AE51">
        <f t="shared" si="23"/>
        <v>12.78388410925902</v>
      </c>
      <c r="AF51">
        <f t="shared" si="24"/>
        <v>0.76341385525902805</v>
      </c>
      <c r="AG51">
        <f t="shared" si="25"/>
        <v>2.1885117846018671</v>
      </c>
      <c r="AH51">
        <v>233.84087802170509</v>
      </c>
      <c r="AI51">
        <v>224.74033939393931</v>
      </c>
      <c r="AJ51">
        <v>1.721049044702913</v>
      </c>
      <c r="AK51">
        <v>66.616070625786293</v>
      </c>
      <c r="AL51">
        <f t="shared" si="26"/>
        <v>0.76182556449452388</v>
      </c>
      <c r="AM51">
        <v>35.249280276020023</v>
      </c>
      <c r="AN51">
        <v>35.927240588235279</v>
      </c>
      <c r="AO51">
        <v>-3.4203233534756628E-6</v>
      </c>
      <c r="AP51">
        <v>87.478479371058</v>
      </c>
      <c r="AQ51">
        <v>8</v>
      </c>
      <c r="AR51">
        <v>1</v>
      </c>
      <c r="AS51">
        <f t="shared" si="27"/>
        <v>1</v>
      </c>
      <c r="AT51">
        <f t="shared" si="28"/>
        <v>0</v>
      </c>
      <c r="AU51">
        <f t="shared" si="29"/>
        <v>47299.387376256534</v>
      </c>
      <c r="AV51">
        <f t="shared" si="30"/>
        <v>1199.985714285714</v>
      </c>
      <c r="AW51">
        <f t="shared" si="31"/>
        <v>1025.9131850219983</v>
      </c>
      <c r="AX51">
        <f t="shared" si="32"/>
        <v>0.85493783201633233</v>
      </c>
      <c r="AY51">
        <f t="shared" si="33"/>
        <v>0.18843001579152141</v>
      </c>
      <c r="AZ51">
        <v>6</v>
      </c>
      <c r="BA51">
        <v>0.5</v>
      </c>
      <c r="BB51" t="s">
        <v>355</v>
      </c>
      <c r="BC51">
        <v>2</v>
      </c>
      <c r="BD51" t="b">
        <v>1</v>
      </c>
      <c r="BE51">
        <v>1665765509.0999999</v>
      </c>
      <c r="BF51">
        <v>214.17742857142861</v>
      </c>
      <c r="BG51">
        <v>226.12857142857141</v>
      </c>
      <c r="BH51">
        <v>35.924814285714277</v>
      </c>
      <c r="BI51">
        <v>35.245457142857141</v>
      </c>
      <c r="BJ51">
        <v>215.30328571428569</v>
      </c>
      <c r="BK51">
        <v>35.718157142857137</v>
      </c>
      <c r="BL51">
        <v>650.01599999999996</v>
      </c>
      <c r="BM51">
        <v>101.31100000000001</v>
      </c>
      <c r="BN51">
        <v>0.10012684285714291</v>
      </c>
      <c r="BO51">
        <v>33.601057142857137</v>
      </c>
      <c r="BP51">
        <v>33.537771428571432</v>
      </c>
      <c r="BQ51">
        <v>999.89999999999986</v>
      </c>
      <c r="BR51">
        <v>0</v>
      </c>
      <c r="BS51">
        <v>0</v>
      </c>
      <c r="BT51">
        <v>8996.9642857142862</v>
      </c>
      <c r="BU51">
        <v>0</v>
      </c>
      <c r="BV51">
        <v>1823.64</v>
      </c>
      <c r="BW51">
        <v>-11.951114285714279</v>
      </c>
      <c r="BX51">
        <v>222.15828571428571</v>
      </c>
      <c r="BY51">
        <v>234.38985714285721</v>
      </c>
      <c r="BZ51">
        <v>0.67936385714285719</v>
      </c>
      <c r="CA51">
        <v>226.12857142857141</v>
      </c>
      <c r="CB51">
        <v>35.245457142857141</v>
      </c>
      <c r="CC51">
        <v>3.6395814285714279</v>
      </c>
      <c r="CD51">
        <v>3.570754285714286</v>
      </c>
      <c r="CE51">
        <v>27.285328571428568</v>
      </c>
      <c r="CF51">
        <v>26.959971428571428</v>
      </c>
      <c r="CG51">
        <v>1199.985714285714</v>
      </c>
      <c r="CH51">
        <v>0.49998900000000007</v>
      </c>
      <c r="CI51">
        <v>0.50001042857142863</v>
      </c>
      <c r="CJ51">
        <v>0</v>
      </c>
      <c r="CK51">
        <v>1081.5671428571429</v>
      </c>
      <c r="CL51">
        <v>4.9990899999999998</v>
      </c>
      <c r="CM51">
        <v>13400.62857142857</v>
      </c>
      <c r="CN51">
        <v>9557.7085714285731</v>
      </c>
      <c r="CO51">
        <v>43.125</v>
      </c>
      <c r="CP51">
        <v>45.375</v>
      </c>
      <c r="CQ51">
        <v>43.936999999999998</v>
      </c>
      <c r="CR51">
        <v>44.125</v>
      </c>
      <c r="CS51">
        <v>44.625</v>
      </c>
      <c r="CT51">
        <v>597.48000000000013</v>
      </c>
      <c r="CU51">
        <v>597.50571428571413</v>
      </c>
      <c r="CV51">
        <v>0</v>
      </c>
      <c r="CW51">
        <v>1665765516.2</v>
      </c>
      <c r="CX51">
        <v>0</v>
      </c>
      <c r="CY51">
        <v>1665765113.0999999</v>
      </c>
      <c r="CZ51" t="s">
        <v>356</v>
      </c>
      <c r="DA51">
        <v>1665765113.0999999</v>
      </c>
      <c r="DB51">
        <v>1665765111.5999999</v>
      </c>
      <c r="DC51">
        <v>8</v>
      </c>
      <c r="DD51">
        <v>-0.245</v>
      </c>
      <c r="DE51">
        <v>-2.5999999999999999E-2</v>
      </c>
      <c r="DF51">
        <v>-1.129</v>
      </c>
      <c r="DG51">
        <v>0.20499999999999999</v>
      </c>
      <c r="DH51">
        <v>412</v>
      </c>
      <c r="DI51">
        <v>36</v>
      </c>
      <c r="DJ51">
        <v>0.91</v>
      </c>
      <c r="DK51">
        <v>0.26</v>
      </c>
      <c r="DL51">
        <v>-11.7282175</v>
      </c>
      <c r="DM51">
        <v>-1.3332596622889079</v>
      </c>
      <c r="DN51">
        <v>0.1310036924813571</v>
      </c>
      <c r="DO51">
        <v>0</v>
      </c>
      <c r="DP51">
        <v>0.66527297499999993</v>
      </c>
      <c r="DQ51">
        <v>6.6360461538460688E-2</v>
      </c>
      <c r="DR51">
        <v>1.035025029042173E-2</v>
      </c>
      <c r="DS51">
        <v>1</v>
      </c>
      <c r="DT51">
        <v>0</v>
      </c>
      <c r="DU51">
        <v>0</v>
      </c>
      <c r="DV51">
        <v>0</v>
      </c>
      <c r="DW51">
        <v>-1</v>
      </c>
      <c r="DX51">
        <v>1</v>
      </c>
      <c r="DY51">
        <v>2</v>
      </c>
      <c r="DZ51" t="s">
        <v>357</v>
      </c>
      <c r="EA51">
        <v>3.2957100000000001</v>
      </c>
      <c r="EB51">
        <v>2.6253099999999998</v>
      </c>
      <c r="EC51">
        <v>5.9729999999999998E-2</v>
      </c>
      <c r="ED51">
        <v>6.1753799999999998E-2</v>
      </c>
      <c r="EE51">
        <v>0.14446700000000001</v>
      </c>
      <c r="EF51">
        <v>0.14118700000000001</v>
      </c>
      <c r="EG51">
        <v>28466.2</v>
      </c>
      <c r="EH51">
        <v>28977.3</v>
      </c>
      <c r="EI51">
        <v>28169.3</v>
      </c>
      <c r="EJ51">
        <v>29730.799999999999</v>
      </c>
      <c r="EK51">
        <v>33103.199999999997</v>
      </c>
      <c r="EL51">
        <v>35466.9</v>
      </c>
      <c r="EM51">
        <v>39697</v>
      </c>
      <c r="EN51">
        <v>42524.9</v>
      </c>
      <c r="EO51">
        <v>2.1921200000000001</v>
      </c>
      <c r="EP51">
        <v>2.1363300000000001</v>
      </c>
      <c r="EQ51">
        <v>8.1311900000000006E-2</v>
      </c>
      <c r="ER51">
        <v>0</v>
      </c>
      <c r="ES51">
        <v>32.219299999999997</v>
      </c>
      <c r="ET51">
        <v>999.9</v>
      </c>
      <c r="EU51">
        <v>55.8</v>
      </c>
      <c r="EV51">
        <v>40.6</v>
      </c>
      <c r="EW51">
        <v>42.156500000000001</v>
      </c>
      <c r="EX51">
        <v>57.354700000000001</v>
      </c>
      <c r="EY51">
        <v>-1.51041</v>
      </c>
      <c r="EZ51">
        <v>2</v>
      </c>
      <c r="FA51">
        <v>0.54629300000000003</v>
      </c>
      <c r="FB51">
        <v>0.86269099999999999</v>
      </c>
      <c r="FC51">
        <v>20.2697</v>
      </c>
      <c r="FD51">
        <v>5.2174399999999999</v>
      </c>
      <c r="FE51">
        <v>12.004</v>
      </c>
      <c r="FF51">
        <v>4.9854500000000002</v>
      </c>
      <c r="FG51">
        <v>3.2844500000000001</v>
      </c>
      <c r="FH51">
        <v>7900.3</v>
      </c>
      <c r="FI51">
        <v>9999</v>
      </c>
      <c r="FJ51">
        <v>9999</v>
      </c>
      <c r="FK51">
        <v>561</v>
      </c>
      <c r="FL51">
        <v>1.8658399999999999</v>
      </c>
      <c r="FM51">
        <v>1.86219</v>
      </c>
      <c r="FN51">
        <v>1.8643099999999999</v>
      </c>
      <c r="FO51">
        <v>1.86036</v>
      </c>
      <c r="FP51">
        <v>1.86111</v>
      </c>
      <c r="FQ51">
        <v>1.8601700000000001</v>
      </c>
      <c r="FR51">
        <v>1.86188</v>
      </c>
      <c r="FS51">
        <v>1.8585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-1.127</v>
      </c>
      <c r="GH51">
        <v>0.20669999999999999</v>
      </c>
      <c r="GI51">
        <v>-1.070346792845744</v>
      </c>
      <c r="GJ51">
        <v>-4.1205714796583209E-4</v>
      </c>
      <c r="GK51">
        <v>7.7744911336874259E-7</v>
      </c>
      <c r="GL51">
        <v>-3.0144991668536769E-10</v>
      </c>
      <c r="GM51">
        <v>-0.1158602512650415</v>
      </c>
      <c r="GN51">
        <v>4.3598202540073173E-3</v>
      </c>
      <c r="GO51">
        <v>2.9285056325319391E-4</v>
      </c>
      <c r="GP51">
        <v>-4.5385929978810709E-6</v>
      </c>
      <c r="GQ51">
        <v>2</v>
      </c>
      <c r="GR51">
        <v>2069</v>
      </c>
      <c r="GS51">
        <v>4</v>
      </c>
      <c r="GT51">
        <v>38</v>
      </c>
      <c r="GU51">
        <v>6.6</v>
      </c>
      <c r="GV51">
        <v>6.7</v>
      </c>
      <c r="GW51">
        <v>0.86425799999999997</v>
      </c>
      <c r="GX51">
        <v>2.65137</v>
      </c>
      <c r="GY51">
        <v>2.04834</v>
      </c>
      <c r="GZ51">
        <v>2.6000999999999999</v>
      </c>
      <c r="HA51">
        <v>2.1972700000000001</v>
      </c>
      <c r="HB51">
        <v>2.34253</v>
      </c>
      <c r="HC51">
        <v>43.155000000000001</v>
      </c>
      <c r="HD51">
        <v>13.904400000000001</v>
      </c>
      <c r="HE51">
        <v>18</v>
      </c>
      <c r="HF51">
        <v>689.24199999999996</v>
      </c>
      <c r="HG51">
        <v>714.35199999999998</v>
      </c>
      <c r="HH51">
        <v>31.001799999999999</v>
      </c>
      <c r="HI51">
        <v>34.200600000000001</v>
      </c>
      <c r="HJ51">
        <v>30.0001</v>
      </c>
      <c r="HK51">
        <v>34.1083</v>
      </c>
      <c r="HL51">
        <v>34.098999999999997</v>
      </c>
      <c r="HM51">
        <v>17.305900000000001</v>
      </c>
      <c r="HN51">
        <v>20.987100000000002</v>
      </c>
      <c r="HO51">
        <v>69.640600000000006</v>
      </c>
      <c r="HP51">
        <v>31</v>
      </c>
      <c r="HQ51">
        <v>244.31700000000001</v>
      </c>
      <c r="HR51">
        <v>35.303699999999999</v>
      </c>
      <c r="HS51">
        <v>99.165499999999994</v>
      </c>
      <c r="HT51">
        <v>98.583699999999993</v>
      </c>
    </row>
    <row r="52" spans="1:228" x14ac:dyDescent="0.2">
      <c r="A52">
        <v>37</v>
      </c>
      <c r="B52">
        <v>1665765515.0999999</v>
      </c>
      <c r="C52">
        <v>143.5</v>
      </c>
      <c r="D52" t="s">
        <v>433</v>
      </c>
      <c r="E52" t="s">
        <v>434</v>
      </c>
      <c r="F52">
        <v>4</v>
      </c>
      <c r="G52">
        <v>1665765512.7874999</v>
      </c>
      <c r="H52">
        <f t="shared" si="0"/>
        <v>7.7451057897076538E-4</v>
      </c>
      <c r="I52">
        <f t="shared" si="1"/>
        <v>0.77451057897076536</v>
      </c>
      <c r="J52">
        <f t="shared" si="2"/>
        <v>2.2602853091242001</v>
      </c>
      <c r="K52">
        <f t="shared" si="3"/>
        <v>220.28762499999999</v>
      </c>
      <c r="L52">
        <f t="shared" si="4"/>
        <v>140.51795247727597</v>
      </c>
      <c r="M52">
        <f t="shared" si="5"/>
        <v>14.250218266641463</v>
      </c>
      <c r="N52">
        <f t="shared" si="6"/>
        <v>22.339826921387257</v>
      </c>
      <c r="O52">
        <f t="shared" si="7"/>
        <v>4.8539602611389857E-2</v>
      </c>
      <c r="P52">
        <f t="shared" si="8"/>
        <v>2.7712714082299961</v>
      </c>
      <c r="Q52">
        <f t="shared" si="9"/>
        <v>4.8072187298986102E-2</v>
      </c>
      <c r="R52">
        <f t="shared" si="10"/>
        <v>3.0086737247096151E-2</v>
      </c>
      <c r="S52">
        <f t="shared" si="11"/>
        <v>226.10927342024081</v>
      </c>
      <c r="T52">
        <f t="shared" si="12"/>
        <v>34.794312244155279</v>
      </c>
      <c r="U52">
        <f t="shared" si="13"/>
        <v>33.536574999999999</v>
      </c>
      <c r="V52">
        <f t="shared" si="14"/>
        <v>5.2064362421753954</v>
      </c>
      <c r="W52">
        <f t="shared" si="15"/>
        <v>69.707538408230519</v>
      </c>
      <c r="X52">
        <f t="shared" si="16"/>
        <v>3.6438400913716271</v>
      </c>
      <c r="Y52">
        <f t="shared" si="17"/>
        <v>5.2273257305861067</v>
      </c>
      <c r="Z52">
        <f t="shared" si="18"/>
        <v>1.5625961508037682</v>
      </c>
      <c r="AA52">
        <f t="shared" si="19"/>
        <v>-34.155916532610753</v>
      </c>
      <c r="AB52">
        <f t="shared" si="20"/>
        <v>10.691779866487416</v>
      </c>
      <c r="AC52">
        <f t="shared" si="21"/>
        <v>0.88854849670532987</v>
      </c>
      <c r="AD52">
        <f t="shared" si="22"/>
        <v>203.53368525082283</v>
      </c>
      <c r="AE52">
        <f t="shared" si="23"/>
        <v>12.868919054743456</v>
      </c>
      <c r="AF52">
        <f t="shared" si="24"/>
        <v>0.77690112621838103</v>
      </c>
      <c r="AG52">
        <f t="shared" si="25"/>
        <v>2.2602853091242001</v>
      </c>
      <c r="AH52">
        <v>240.79622383821629</v>
      </c>
      <c r="AI52">
        <v>231.6198303030302</v>
      </c>
      <c r="AJ52">
        <v>1.7227312325737121</v>
      </c>
      <c r="AK52">
        <v>66.616070625786293</v>
      </c>
      <c r="AL52">
        <f t="shared" si="26"/>
        <v>0.77451057897076536</v>
      </c>
      <c r="AM52">
        <v>35.243579969984857</v>
      </c>
      <c r="AN52">
        <v>35.931860882352922</v>
      </c>
      <c r="AO52">
        <v>1.8303714958540251E-4</v>
      </c>
      <c r="AP52">
        <v>87.478479371058</v>
      </c>
      <c r="AQ52">
        <v>8</v>
      </c>
      <c r="AR52">
        <v>1</v>
      </c>
      <c r="AS52">
        <f t="shared" si="27"/>
        <v>1</v>
      </c>
      <c r="AT52">
        <f t="shared" si="28"/>
        <v>0</v>
      </c>
      <c r="AU52">
        <f t="shared" si="29"/>
        <v>47344.073006446197</v>
      </c>
      <c r="AV52">
        <f t="shared" si="30"/>
        <v>1199.9612500000001</v>
      </c>
      <c r="AW52">
        <f t="shared" si="31"/>
        <v>1025.8925577306948</v>
      </c>
      <c r="AX52">
        <f t="shared" si="32"/>
        <v>0.85493807215082551</v>
      </c>
      <c r="AY52">
        <f t="shared" si="33"/>
        <v>0.18843047925109316</v>
      </c>
      <c r="AZ52">
        <v>6</v>
      </c>
      <c r="BA52">
        <v>0.5</v>
      </c>
      <c r="BB52" t="s">
        <v>355</v>
      </c>
      <c r="BC52">
        <v>2</v>
      </c>
      <c r="BD52" t="b">
        <v>1</v>
      </c>
      <c r="BE52">
        <v>1665765512.7874999</v>
      </c>
      <c r="BF52">
        <v>220.28762499999999</v>
      </c>
      <c r="BG52">
        <v>232.32487499999999</v>
      </c>
      <c r="BH52">
        <v>35.931025000000012</v>
      </c>
      <c r="BI52">
        <v>35.239637500000001</v>
      </c>
      <c r="BJ52">
        <v>221.4145</v>
      </c>
      <c r="BK52">
        <v>35.724299999999999</v>
      </c>
      <c r="BL52">
        <v>649.98537499999998</v>
      </c>
      <c r="BM52">
        <v>101.31212499999999</v>
      </c>
      <c r="BN52">
        <v>9.9958049999999993E-2</v>
      </c>
      <c r="BO52">
        <v>33.608137500000012</v>
      </c>
      <c r="BP52">
        <v>33.536574999999999</v>
      </c>
      <c r="BQ52">
        <v>999.9</v>
      </c>
      <c r="BR52">
        <v>0</v>
      </c>
      <c r="BS52">
        <v>0</v>
      </c>
      <c r="BT52">
        <v>9005.7049999999981</v>
      </c>
      <c r="BU52">
        <v>0</v>
      </c>
      <c r="BV52">
        <v>1677.91625</v>
      </c>
      <c r="BW52">
        <v>-12.0373</v>
      </c>
      <c r="BX52">
        <v>228.49775</v>
      </c>
      <c r="BY52">
        <v>240.81100000000001</v>
      </c>
      <c r="BZ52">
        <v>0.69137950000000004</v>
      </c>
      <c r="CA52">
        <v>232.32487499999999</v>
      </c>
      <c r="CB52">
        <v>35.239637500000001</v>
      </c>
      <c r="CC52">
        <v>3.6402437499999998</v>
      </c>
      <c r="CD52">
        <v>3.5701974999999999</v>
      </c>
      <c r="CE52">
        <v>27.288425</v>
      </c>
      <c r="CF52">
        <v>26.957337500000001</v>
      </c>
      <c r="CG52">
        <v>1199.9612500000001</v>
      </c>
      <c r="CH52">
        <v>0.49998074999999997</v>
      </c>
      <c r="CI52">
        <v>0.50001912500000012</v>
      </c>
      <c r="CJ52">
        <v>0</v>
      </c>
      <c r="CK52">
        <v>1081.0862500000001</v>
      </c>
      <c r="CL52">
        <v>4.9990899999999998</v>
      </c>
      <c r="CM52">
        <v>13032.575000000001</v>
      </c>
      <c r="CN52">
        <v>9557.473750000001</v>
      </c>
      <c r="CO52">
        <v>43.125</v>
      </c>
      <c r="CP52">
        <v>45.375</v>
      </c>
      <c r="CQ52">
        <v>43.936999999999998</v>
      </c>
      <c r="CR52">
        <v>44.125</v>
      </c>
      <c r="CS52">
        <v>44.625</v>
      </c>
      <c r="CT52">
        <v>597.46125000000006</v>
      </c>
      <c r="CU52">
        <v>597.50625000000002</v>
      </c>
      <c r="CV52">
        <v>0</v>
      </c>
      <c r="CW52">
        <v>1665765520.4000001</v>
      </c>
      <c r="CX52">
        <v>0</v>
      </c>
      <c r="CY52">
        <v>1665765113.0999999</v>
      </c>
      <c r="CZ52" t="s">
        <v>356</v>
      </c>
      <c r="DA52">
        <v>1665765113.0999999</v>
      </c>
      <c r="DB52">
        <v>1665765111.5999999</v>
      </c>
      <c r="DC52">
        <v>8</v>
      </c>
      <c r="DD52">
        <v>-0.245</v>
      </c>
      <c r="DE52">
        <v>-2.5999999999999999E-2</v>
      </c>
      <c r="DF52">
        <v>-1.129</v>
      </c>
      <c r="DG52">
        <v>0.20499999999999999</v>
      </c>
      <c r="DH52">
        <v>412</v>
      </c>
      <c r="DI52">
        <v>36</v>
      </c>
      <c r="DJ52">
        <v>0.91</v>
      </c>
      <c r="DK52">
        <v>0.26</v>
      </c>
      <c r="DL52">
        <v>-11.8235475</v>
      </c>
      <c r="DM52">
        <v>-1.426051407129437</v>
      </c>
      <c r="DN52">
        <v>0.13980739427422989</v>
      </c>
      <c r="DO52">
        <v>0</v>
      </c>
      <c r="DP52">
        <v>0.6706283500000001</v>
      </c>
      <c r="DQ52">
        <v>0.1371533133208257</v>
      </c>
      <c r="DR52">
        <v>1.343228121271663E-2</v>
      </c>
      <c r="DS52">
        <v>0</v>
      </c>
      <c r="DT52">
        <v>0</v>
      </c>
      <c r="DU52">
        <v>0</v>
      </c>
      <c r="DV52">
        <v>0</v>
      </c>
      <c r="DW52">
        <v>-1</v>
      </c>
      <c r="DX52">
        <v>0</v>
      </c>
      <c r="DY52">
        <v>2</v>
      </c>
      <c r="DZ52" t="s">
        <v>374</v>
      </c>
      <c r="EA52">
        <v>3.2957299999999998</v>
      </c>
      <c r="EB52">
        <v>2.6253000000000002</v>
      </c>
      <c r="EC52">
        <v>6.1309200000000001E-2</v>
      </c>
      <c r="ED52">
        <v>6.3318700000000006E-2</v>
      </c>
      <c r="EE52">
        <v>0.14447299999999999</v>
      </c>
      <c r="EF52">
        <v>0.14116899999999999</v>
      </c>
      <c r="EG52">
        <v>28418.799999999999</v>
      </c>
      <c r="EH52">
        <v>28929</v>
      </c>
      <c r="EI52">
        <v>28169.599999999999</v>
      </c>
      <c r="EJ52">
        <v>29730.799999999999</v>
      </c>
      <c r="EK52">
        <v>33103.199999999997</v>
      </c>
      <c r="EL52">
        <v>35467.800000000003</v>
      </c>
      <c r="EM52">
        <v>39697.199999999997</v>
      </c>
      <c r="EN52">
        <v>42524.9</v>
      </c>
      <c r="EO52">
        <v>2.19217</v>
      </c>
      <c r="EP52">
        <v>2.1362999999999999</v>
      </c>
      <c r="EQ52">
        <v>8.0946799999999999E-2</v>
      </c>
      <c r="ER52">
        <v>0</v>
      </c>
      <c r="ES52">
        <v>32.228999999999999</v>
      </c>
      <c r="ET52">
        <v>999.9</v>
      </c>
      <c r="EU52">
        <v>55.8</v>
      </c>
      <c r="EV52">
        <v>40.5</v>
      </c>
      <c r="EW52">
        <v>41.937600000000003</v>
      </c>
      <c r="EX52">
        <v>57.5047</v>
      </c>
      <c r="EY52">
        <v>-1.5344500000000001</v>
      </c>
      <c r="EZ52">
        <v>2</v>
      </c>
      <c r="FA52">
        <v>0.54649899999999996</v>
      </c>
      <c r="FB52">
        <v>0.867977</v>
      </c>
      <c r="FC52">
        <v>20.269500000000001</v>
      </c>
      <c r="FD52">
        <v>5.2172900000000002</v>
      </c>
      <c r="FE52">
        <v>12.004</v>
      </c>
      <c r="FF52">
        <v>4.9854500000000002</v>
      </c>
      <c r="FG52">
        <v>3.2844799999999998</v>
      </c>
      <c r="FH52">
        <v>7900.3</v>
      </c>
      <c r="FI52">
        <v>9999</v>
      </c>
      <c r="FJ52">
        <v>9999</v>
      </c>
      <c r="FK52">
        <v>561</v>
      </c>
      <c r="FL52">
        <v>1.8658399999999999</v>
      </c>
      <c r="FM52">
        <v>1.8622000000000001</v>
      </c>
      <c r="FN52">
        <v>1.86429</v>
      </c>
      <c r="FO52">
        <v>1.8603499999999999</v>
      </c>
      <c r="FP52">
        <v>1.86111</v>
      </c>
      <c r="FQ52">
        <v>1.86016</v>
      </c>
      <c r="FR52">
        <v>1.86188</v>
      </c>
      <c r="FS52">
        <v>1.85843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-1.127</v>
      </c>
      <c r="GH52">
        <v>0.20669999999999999</v>
      </c>
      <c r="GI52">
        <v>-1.070346792845744</v>
      </c>
      <c r="GJ52">
        <v>-4.1205714796583209E-4</v>
      </c>
      <c r="GK52">
        <v>7.7744911336874259E-7</v>
      </c>
      <c r="GL52">
        <v>-3.0144991668536769E-10</v>
      </c>
      <c r="GM52">
        <v>-0.1158602512650415</v>
      </c>
      <c r="GN52">
        <v>4.3598202540073173E-3</v>
      </c>
      <c r="GO52">
        <v>2.9285056325319391E-4</v>
      </c>
      <c r="GP52">
        <v>-4.5385929978810709E-6</v>
      </c>
      <c r="GQ52">
        <v>2</v>
      </c>
      <c r="GR52">
        <v>2069</v>
      </c>
      <c r="GS52">
        <v>4</v>
      </c>
      <c r="GT52">
        <v>38</v>
      </c>
      <c r="GU52">
        <v>6.7</v>
      </c>
      <c r="GV52">
        <v>6.7</v>
      </c>
      <c r="GW52">
        <v>0.88500999999999996</v>
      </c>
      <c r="GX52">
        <v>2.64771</v>
      </c>
      <c r="GY52">
        <v>2.04834</v>
      </c>
      <c r="GZ52">
        <v>2.6000999999999999</v>
      </c>
      <c r="HA52">
        <v>2.1972700000000001</v>
      </c>
      <c r="HB52">
        <v>2.3132299999999999</v>
      </c>
      <c r="HC52">
        <v>43.155000000000001</v>
      </c>
      <c r="HD52">
        <v>13.904400000000001</v>
      </c>
      <c r="HE52">
        <v>18</v>
      </c>
      <c r="HF52">
        <v>689.28300000000002</v>
      </c>
      <c r="HG52">
        <v>714.32799999999997</v>
      </c>
      <c r="HH52">
        <v>31.0016</v>
      </c>
      <c r="HI52">
        <v>34.200899999999997</v>
      </c>
      <c r="HJ52">
        <v>30.0001</v>
      </c>
      <c r="HK52">
        <v>34.1083</v>
      </c>
      <c r="HL52">
        <v>34.098999999999997</v>
      </c>
      <c r="HM52">
        <v>17.708600000000001</v>
      </c>
      <c r="HN52">
        <v>20.987100000000002</v>
      </c>
      <c r="HO52">
        <v>69.640600000000006</v>
      </c>
      <c r="HP52">
        <v>31</v>
      </c>
      <c r="HQ52">
        <v>250.99700000000001</v>
      </c>
      <c r="HR52">
        <v>35.303699999999999</v>
      </c>
      <c r="HS52">
        <v>99.166200000000003</v>
      </c>
      <c r="HT52">
        <v>98.583799999999997</v>
      </c>
    </row>
    <row r="53" spans="1:228" x14ac:dyDescent="0.2">
      <c r="A53">
        <v>38</v>
      </c>
      <c r="B53">
        <v>1665765519.0999999</v>
      </c>
      <c r="C53">
        <v>147.5</v>
      </c>
      <c r="D53" t="s">
        <v>435</v>
      </c>
      <c r="E53" t="s">
        <v>436</v>
      </c>
      <c r="F53">
        <v>4</v>
      </c>
      <c r="G53">
        <v>1665765517.0999999</v>
      </c>
      <c r="H53">
        <f t="shared" si="0"/>
        <v>7.8420140819855525E-4</v>
      </c>
      <c r="I53">
        <f t="shared" si="1"/>
        <v>0.78420140819855522</v>
      </c>
      <c r="J53">
        <f t="shared" si="2"/>
        <v>2.2958156910401795</v>
      </c>
      <c r="K53">
        <f t="shared" si="3"/>
        <v>227.50185714285709</v>
      </c>
      <c r="L53">
        <f t="shared" si="4"/>
        <v>147.11425839309544</v>
      </c>
      <c r="M53">
        <f t="shared" si="5"/>
        <v>14.91919133435314</v>
      </c>
      <c r="N53">
        <f t="shared" si="6"/>
        <v>23.071480444578427</v>
      </c>
      <c r="O53">
        <f t="shared" si="7"/>
        <v>4.9027187145108696E-2</v>
      </c>
      <c r="P53">
        <f t="shared" si="8"/>
        <v>2.7726064599120015</v>
      </c>
      <c r="Q53">
        <f t="shared" si="9"/>
        <v>4.8550611153201619E-2</v>
      </c>
      <c r="R53">
        <f t="shared" si="10"/>
        <v>3.0386564242485301E-2</v>
      </c>
      <c r="S53">
        <f t="shared" si="11"/>
        <v>226.11752966523548</v>
      </c>
      <c r="T53">
        <f t="shared" si="12"/>
        <v>34.801763562561014</v>
      </c>
      <c r="U53">
        <f t="shared" si="13"/>
        <v>33.550699999999999</v>
      </c>
      <c r="V53">
        <f t="shared" si="14"/>
        <v>5.2105536462425883</v>
      </c>
      <c r="W53">
        <f t="shared" si="15"/>
        <v>69.669908732571855</v>
      </c>
      <c r="X53">
        <f t="shared" si="16"/>
        <v>3.6440283720011579</v>
      </c>
      <c r="Y53">
        <f t="shared" si="17"/>
        <v>5.2304193277886606</v>
      </c>
      <c r="Z53">
        <f t="shared" si="18"/>
        <v>1.5665252742414304</v>
      </c>
      <c r="AA53">
        <f t="shared" si="19"/>
        <v>-34.583282101556286</v>
      </c>
      <c r="AB53">
        <f t="shared" si="20"/>
        <v>10.166555026019664</v>
      </c>
      <c r="AC53">
        <f t="shared" si="21"/>
        <v>0.84459452451206696</v>
      </c>
      <c r="AD53">
        <f t="shared" si="22"/>
        <v>202.54539711421094</v>
      </c>
      <c r="AE53">
        <f t="shared" si="23"/>
        <v>12.962635947648323</v>
      </c>
      <c r="AF53">
        <f t="shared" si="24"/>
        <v>0.7872641465980138</v>
      </c>
      <c r="AG53">
        <f t="shared" si="25"/>
        <v>2.2958156910401795</v>
      </c>
      <c r="AH53">
        <v>247.83357738324631</v>
      </c>
      <c r="AI53">
        <v>238.57944848484851</v>
      </c>
      <c r="AJ53">
        <v>1.7336074720476511</v>
      </c>
      <c r="AK53">
        <v>66.616070625786293</v>
      </c>
      <c r="AL53">
        <f t="shared" si="26"/>
        <v>0.78420140819855522</v>
      </c>
      <c r="AM53">
        <v>35.235787992675917</v>
      </c>
      <c r="AN53">
        <v>35.933643529411768</v>
      </c>
      <c r="AO53">
        <v>7.5737868132914652E-7</v>
      </c>
      <c r="AP53">
        <v>87.478479371058</v>
      </c>
      <c r="AQ53">
        <v>8</v>
      </c>
      <c r="AR53">
        <v>1</v>
      </c>
      <c r="AS53">
        <f t="shared" si="27"/>
        <v>1</v>
      </c>
      <c r="AT53">
        <f t="shared" si="28"/>
        <v>0</v>
      </c>
      <c r="AU53">
        <f t="shared" si="29"/>
        <v>47379.141744131593</v>
      </c>
      <c r="AV53">
        <f t="shared" si="30"/>
        <v>1199.998571428571</v>
      </c>
      <c r="AW53">
        <f t="shared" si="31"/>
        <v>1025.9250993084117</v>
      </c>
      <c r="AX53">
        <f t="shared" si="32"/>
        <v>0.85493860054105841</v>
      </c>
      <c r="AY53">
        <f t="shared" si="33"/>
        <v>0.18843149904424278</v>
      </c>
      <c r="AZ53">
        <v>6</v>
      </c>
      <c r="BA53">
        <v>0.5</v>
      </c>
      <c r="BB53" t="s">
        <v>355</v>
      </c>
      <c r="BC53">
        <v>2</v>
      </c>
      <c r="BD53" t="b">
        <v>1</v>
      </c>
      <c r="BE53">
        <v>1665765517.0999999</v>
      </c>
      <c r="BF53">
        <v>227.50185714285709</v>
      </c>
      <c r="BG53">
        <v>239.63257142857151</v>
      </c>
      <c r="BH53">
        <v>35.932814285714286</v>
      </c>
      <c r="BI53">
        <v>35.232228571428557</v>
      </c>
      <c r="BJ53">
        <v>228.62957142857141</v>
      </c>
      <c r="BK53">
        <v>35.726114285714281</v>
      </c>
      <c r="BL53">
        <v>650.00657142857131</v>
      </c>
      <c r="BM53">
        <v>101.3124285714286</v>
      </c>
      <c r="BN53">
        <v>9.984442857142857E-2</v>
      </c>
      <c r="BO53">
        <v>33.61871428571429</v>
      </c>
      <c r="BP53">
        <v>33.550699999999999</v>
      </c>
      <c r="BQ53">
        <v>999.89999999999986</v>
      </c>
      <c r="BR53">
        <v>0</v>
      </c>
      <c r="BS53">
        <v>0</v>
      </c>
      <c r="BT53">
        <v>9012.7685714285708</v>
      </c>
      <c r="BU53">
        <v>0</v>
      </c>
      <c r="BV53">
        <v>1386.5</v>
      </c>
      <c r="BW53">
        <v>-12.130514285714289</v>
      </c>
      <c r="BX53">
        <v>235.98128571428569</v>
      </c>
      <c r="BY53">
        <v>248.3835714285714</v>
      </c>
      <c r="BZ53">
        <v>0.70060742857142866</v>
      </c>
      <c r="CA53">
        <v>239.63257142857151</v>
      </c>
      <c r="CB53">
        <v>35.232228571428557</v>
      </c>
      <c r="CC53">
        <v>3.6404357142857142</v>
      </c>
      <c r="CD53">
        <v>3.5694557142857142</v>
      </c>
      <c r="CE53">
        <v>27.289342857142859</v>
      </c>
      <c r="CF53">
        <v>26.953771428571429</v>
      </c>
      <c r="CG53">
        <v>1199.998571428571</v>
      </c>
      <c r="CH53">
        <v>0.49996499999999999</v>
      </c>
      <c r="CI53">
        <v>0.50003500000000001</v>
      </c>
      <c r="CJ53">
        <v>0</v>
      </c>
      <c r="CK53">
        <v>1080.504285714286</v>
      </c>
      <c r="CL53">
        <v>4.9990899999999998</v>
      </c>
      <c r="CM53">
        <v>12915.4</v>
      </c>
      <c r="CN53">
        <v>9557.7271428571421</v>
      </c>
      <c r="CO53">
        <v>43.125</v>
      </c>
      <c r="CP53">
        <v>45.375</v>
      </c>
      <c r="CQ53">
        <v>43.936999999999998</v>
      </c>
      <c r="CR53">
        <v>44.125</v>
      </c>
      <c r="CS53">
        <v>44.607000000000014</v>
      </c>
      <c r="CT53">
        <v>597.45571428571441</v>
      </c>
      <c r="CU53">
        <v>597.54285714285709</v>
      </c>
      <c r="CV53">
        <v>0</v>
      </c>
      <c r="CW53">
        <v>1665765524.5999999</v>
      </c>
      <c r="CX53">
        <v>0</v>
      </c>
      <c r="CY53">
        <v>1665765113.0999999</v>
      </c>
      <c r="CZ53" t="s">
        <v>356</v>
      </c>
      <c r="DA53">
        <v>1665765113.0999999</v>
      </c>
      <c r="DB53">
        <v>1665765111.5999999</v>
      </c>
      <c r="DC53">
        <v>8</v>
      </c>
      <c r="DD53">
        <v>-0.245</v>
      </c>
      <c r="DE53">
        <v>-2.5999999999999999E-2</v>
      </c>
      <c r="DF53">
        <v>-1.129</v>
      </c>
      <c r="DG53">
        <v>0.20499999999999999</v>
      </c>
      <c r="DH53">
        <v>412</v>
      </c>
      <c r="DI53">
        <v>36</v>
      </c>
      <c r="DJ53">
        <v>0.91</v>
      </c>
      <c r="DK53">
        <v>0.26</v>
      </c>
      <c r="DL53">
        <v>-11.9016487804878</v>
      </c>
      <c r="DM53">
        <v>-1.458248780487819</v>
      </c>
      <c r="DN53">
        <v>0.14621029145645351</v>
      </c>
      <c r="DO53">
        <v>0</v>
      </c>
      <c r="DP53">
        <v>0.67860736585365855</v>
      </c>
      <c r="DQ53">
        <v>0.13325519163762961</v>
      </c>
      <c r="DR53">
        <v>1.3314087301464911E-2</v>
      </c>
      <c r="DS53">
        <v>0</v>
      </c>
      <c r="DT53">
        <v>0</v>
      </c>
      <c r="DU53">
        <v>0</v>
      </c>
      <c r="DV53">
        <v>0</v>
      </c>
      <c r="DW53">
        <v>-1</v>
      </c>
      <c r="DX53">
        <v>0</v>
      </c>
      <c r="DY53">
        <v>2</v>
      </c>
      <c r="DZ53" t="s">
        <v>374</v>
      </c>
      <c r="EA53">
        <v>3.2956400000000001</v>
      </c>
      <c r="EB53">
        <v>2.62521</v>
      </c>
      <c r="EC53">
        <v>6.2883599999999998E-2</v>
      </c>
      <c r="ED53">
        <v>6.48788E-2</v>
      </c>
      <c r="EE53">
        <v>0.144479</v>
      </c>
      <c r="EF53">
        <v>0.14115900000000001</v>
      </c>
      <c r="EG53">
        <v>28371</v>
      </c>
      <c r="EH53">
        <v>28880.2</v>
      </c>
      <c r="EI53">
        <v>28169.5</v>
      </c>
      <c r="EJ53">
        <v>29730.2</v>
      </c>
      <c r="EK53">
        <v>33102.6</v>
      </c>
      <c r="EL53">
        <v>35467.800000000003</v>
      </c>
      <c r="EM53">
        <v>39696.6</v>
      </c>
      <c r="EN53">
        <v>42524.4</v>
      </c>
      <c r="EO53">
        <v>2.1918500000000001</v>
      </c>
      <c r="EP53">
        <v>2.1363500000000002</v>
      </c>
      <c r="EQ53">
        <v>8.1285800000000005E-2</v>
      </c>
      <c r="ER53">
        <v>0</v>
      </c>
      <c r="ES53">
        <v>32.240400000000001</v>
      </c>
      <c r="ET53">
        <v>999.9</v>
      </c>
      <c r="EU53">
        <v>55.8</v>
      </c>
      <c r="EV53">
        <v>40.5</v>
      </c>
      <c r="EW53">
        <v>41.935699999999997</v>
      </c>
      <c r="EX53">
        <v>56.934699999999999</v>
      </c>
      <c r="EY53">
        <v>-1.5504800000000001</v>
      </c>
      <c r="EZ53">
        <v>2</v>
      </c>
      <c r="FA53">
        <v>0.54664599999999997</v>
      </c>
      <c r="FB53">
        <v>0.87204499999999996</v>
      </c>
      <c r="FC53">
        <v>20.269400000000001</v>
      </c>
      <c r="FD53">
        <v>5.21699</v>
      </c>
      <c r="FE53">
        <v>12.004</v>
      </c>
      <c r="FF53">
        <v>4.9855999999999998</v>
      </c>
      <c r="FG53">
        <v>3.2844500000000001</v>
      </c>
      <c r="FH53">
        <v>7900.3</v>
      </c>
      <c r="FI53">
        <v>9999</v>
      </c>
      <c r="FJ53">
        <v>9999</v>
      </c>
      <c r="FK53">
        <v>561</v>
      </c>
      <c r="FL53">
        <v>1.8658399999999999</v>
      </c>
      <c r="FM53">
        <v>1.8621799999999999</v>
      </c>
      <c r="FN53">
        <v>1.8643099999999999</v>
      </c>
      <c r="FO53">
        <v>1.8603499999999999</v>
      </c>
      <c r="FP53">
        <v>1.86111</v>
      </c>
      <c r="FQ53">
        <v>1.86016</v>
      </c>
      <c r="FR53">
        <v>1.86188</v>
      </c>
      <c r="FS53">
        <v>1.8584400000000001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-1.1279999999999999</v>
      </c>
      <c r="GH53">
        <v>0.20669999999999999</v>
      </c>
      <c r="GI53">
        <v>-1.070346792845744</v>
      </c>
      <c r="GJ53">
        <v>-4.1205714796583209E-4</v>
      </c>
      <c r="GK53">
        <v>7.7744911336874259E-7</v>
      </c>
      <c r="GL53">
        <v>-3.0144991668536769E-10</v>
      </c>
      <c r="GM53">
        <v>-0.1158602512650415</v>
      </c>
      <c r="GN53">
        <v>4.3598202540073173E-3</v>
      </c>
      <c r="GO53">
        <v>2.9285056325319391E-4</v>
      </c>
      <c r="GP53">
        <v>-4.5385929978810709E-6</v>
      </c>
      <c r="GQ53">
        <v>2</v>
      </c>
      <c r="GR53">
        <v>2069</v>
      </c>
      <c r="GS53">
        <v>4</v>
      </c>
      <c r="GT53">
        <v>38</v>
      </c>
      <c r="GU53">
        <v>6.8</v>
      </c>
      <c r="GV53">
        <v>6.8</v>
      </c>
      <c r="GW53">
        <v>0.90332000000000001</v>
      </c>
      <c r="GX53">
        <v>2.66113</v>
      </c>
      <c r="GY53">
        <v>2.04834</v>
      </c>
      <c r="GZ53">
        <v>2.6000999999999999</v>
      </c>
      <c r="HA53">
        <v>2.1972700000000001</v>
      </c>
      <c r="HB53">
        <v>2.3010299999999999</v>
      </c>
      <c r="HC53">
        <v>43.182000000000002</v>
      </c>
      <c r="HD53">
        <v>13.904400000000001</v>
      </c>
      <c r="HE53">
        <v>18</v>
      </c>
      <c r="HF53">
        <v>689.01499999999999</v>
      </c>
      <c r="HG53">
        <v>714.375</v>
      </c>
      <c r="HH53">
        <v>31.001300000000001</v>
      </c>
      <c r="HI53">
        <v>34.200899999999997</v>
      </c>
      <c r="HJ53">
        <v>30.000299999999999</v>
      </c>
      <c r="HK53">
        <v>34.1083</v>
      </c>
      <c r="HL53">
        <v>34.098999999999997</v>
      </c>
      <c r="HM53">
        <v>18.107500000000002</v>
      </c>
      <c r="HN53">
        <v>20.987100000000002</v>
      </c>
      <c r="HO53">
        <v>70.011499999999998</v>
      </c>
      <c r="HP53">
        <v>31</v>
      </c>
      <c r="HQ53">
        <v>257.67500000000001</v>
      </c>
      <c r="HR53">
        <v>35.303699999999999</v>
      </c>
      <c r="HS53">
        <v>99.165300000000002</v>
      </c>
      <c r="HT53">
        <v>98.5822</v>
      </c>
    </row>
    <row r="54" spans="1:228" x14ac:dyDescent="0.2">
      <c r="A54">
        <v>39</v>
      </c>
      <c r="B54">
        <v>1665765523.0999999</v>
      </c>
      <c r="C54">
        <v>151.5</v>
      </c>
      <c r="D54" t="s">
        <v>437</v>
      </c>
      <c r="E54" t="s">
        <v>438</v>
      </c>
      <c r="F54">
        <v>4</v>
      </c>
      <c r="G54">
        <v>1665765520.7874999</v>
      </c>
      <c r="H54">
        <f t="shared" si="0"/>
        <v>7.8349885670145542E-4</v>
      </c>
      <c r="I54">
        <f t="shared" si="1"/>
        <v>0.78349885670145547</v>
      </c>
      <c r="J54">
        <f t="shared" si="2"/>
        <v>2.4675613862101198</v>
      </c>
      <c r="K54">
        <f t="shared" si="3"/>
        <v>233.63274999999999</v>
      </c>
      <c r="L54">
        <f t="shared" si="4"/>
        <v>147.23770536151639</v>
      </c>
      <c r="M54">
        <f t="shared" si="5"/>
        <v>14.932094029304524</v>
      </c>
      <c r="N54">
        <f t="shared" si="6"/>
        <v>23.693837001597426</v>
      </c>
      <c r="O54">
        <f t="shared" si="7"/>
        <v>4.8867530731809564E-2</v>
      </c>
      <c r="P54">
        <f t="shared" si="8"/>
        <v>2.7721850492644418</v>
      </c>
      <c r="Q54">
        <f t="shared" si="9"/>
        <v>4.839396621745308E-2</v>
      </c>
      <c r="R54">
        <f t="shared" si="10"/>
        <v>3.0288394205054546E-2</v>
      </c>
      <c r="S54">
        <f t="shared" si="11"/>
        <v>226.11456448653345</v>
      </c>
      <c r="T54">
        <f t="shared" si="12"/>
        <v>34.806234720555189</v>
      </c>
      <c r="U54">
        <f t="shared" si="13"/>
        <v>33.5630375</v>
      </c>
      <c r="V54">
        <f t="shared" si="14"/>
        <v>5.2141523153125799</v>
      </c>
      <c r="W54">
        <f t="shared" si="15"/>
        <v>69.652308977554569</v>
      </c>
      <c r="X54">
        <f t="shared" si="16"/>
        <v>3.6439506834295363</v>
      </c>
      <c r="Y54">
        <f t="shared" si="17"/>
        <v>5.2316294131811167</v>
      </c>
      <c r="Z54">
        <f t="shared" si="18"/>
        <v>1.5702016318830436</v>
      </c>
      <c r="AA54">
        <f t="shared" si="19"/>
        <v>-34.552299580534182</v>
      </c>
      <c r="AB54">
        <f t="shared" si="20"/>
        <v>8.9392197899861259</v>
      </c>
      <c r="AC54">
        <f t="shared" si="21"/>
        <v>0.74280544125644199</v>
      </c>
      <c r="AD54">
        <f t="shared" si="22"/>
        <v>201.24429013724182</v>
      </c>
      <c r="AE54">
        <f t="shared" si="23"/>
        <v>13.042707352259439</v>
      </c>
      <c r="AF54">
        <f t="shared" si="24"/>
        <v>0.78456985456237094</v>
      </c>
      <c r="AG54">
        <f t="shared" si="25"/>
        <v>2.4675613862101198</v>
      </c>
      <c r="AH54">
        <v>254.81629250075341</v>
      </c>
      <c r="AI54">
        <v>245.45644242424231</v>
      </c>
      <c r="AJ54">
        <v>1.7192410375468841</v>
      </c>
      <c r="AK54">
        <v>66.616070625786293</v>
      </c>
      <c r="AL54">
        <f t="shared" si="26"/>
        <v>0.78349885670145547</v>
      </c>
      <c r="AM54">
        <v>35.232406274285509</v>
      </c>
      <c r="AN54">
        <v>35.929536176470577</v>
      </c>
      <c r="AO54">
        <v>1.7431037111745121E-5</v>
      </c>
      <c r="AP54">
        <v>87.478479371058</v>
      </c>
      <c r="AQ54">
        <v>8</v>
      </c>
      <c r="AR54">
        <v>1</v>
      </c>
      <c r="AS54">
        <f t="shared" si="27"/>
        <v>1</v>
      </c>
      <c r="AT54">
        <f t="shared" si="28"/>
        <v>0</v>
      </c>
      <c r="AU54">
        <f t="shared" si="29"/>
        <v>47366.93522886515</v>
      </c>
      <c r="AV54">
        <f t="shared" si="30"/>
        <v>1199.9837500000001</v>
      </c>
      <c r="AW54">
        <f t="shared" si="31"/>
        <v>1025.9123385940588</v>
      </c>
      <c r="AX54">
        <f t="shared" si="32"/>
        <v>0.85493852612092347</v>
      </c>
      <c r="AY54">
        <f t="shared" si="33"/>
        <v>0.18843135541338241</v>
      </c>
      <c r="AZ54">
        <v>6</v>
      </c>
      <c r="BA54">
        <v>0.5</v>
      </c>
      <c r="BB54" t="s">
        <v>355</v>
      </c>
      <c r="BC54">
        <v>2</v>
      </c>
      <c r="BD54" t="b">
        <v>1</v>
      </c>
      <c r="BE54">
        <v>1665765520.7874999</v>
      </c>
      <c r="BF54">
        <v>233.63274999999999</v>
      </c>
      <c r="BG54">
        <v>245.84100000000001</v>
      </c>
      <c r="BH54">
        <v>35.931124999999987</v>
      </c>
      <c r="BI54">
        <v>35.232950000000002</v>
      </c>
      <c r="BJ54">
        <v>234.761</v>
      </c>
      <c r="BK54">
        <v>35.7244125</v>
      </c>
      <c r="BL54">
        <v>650.01987499999996</v>
      </c>
      <c r="BM54">
        <v>101.314875</v>
      </c>
      <c r="BN54">
        <v>0.1000037</v>
      </c>
      <c r="BO54">
        <v>33.62285</v>
      </c>
      <c r="BP54">
        <v>33.5630375</v>
      </c>
      <c r="BQ54">
        <v>999.9</v>
      </c>
      <c r="BR54">
        <v>0</v>
      </c>
      <c r="BS54">
        <v>0</v>
      </c>
      <c r="BT54">
        <v>9010.3125</v>
      </c>
      <c r="BU54">
        <v>0</v>
      </c>
      <c r="BV54">
        <v>1350.7375</v>
      </c>
      <c r="BW54">
        <v>-12.2081625</v>
      </c>
      <c r="BX54">
        <v>242.34025</v>
      </c>
      <c r="BY54">
        <v>254.81874999999999</v>
      </c>
      <c r="BZ54">
        <v>0.69819600000000004</v>
      </c>
      <c r="CA54">
        <v>245.84100000000001</v>
      </c>
      <c r="CB54">
        <v>35.232950000000002</v>
      </c>
      <c r="CC54">
        <v>3.6403587499999999</v>
      </c>
      <c r="CD54">
        <v>3.5696224999999999</v>
      </c>
      <c r="CE54">
        <v>27.2889625</v>
      </c>
      <c r="CF54">
        <v>26.954562500000002</v>
      </c>
      <c r="CG54">
        <v>1199.9837500000001</v>
      </c>
      <c r="CH54">
        <v>0.49996499999999999</v>
      </c>
      <c r="CI54">
        <v>0.50003500000000001</v>
      </c>
      <c r="CJ54">
        <v>0</v>
      </c>
      <c r="CK54">
        <v>1079.87375</v>
      </c>
      <c r="CL54">
        <v>4.9990899999999998</v>
      </c>
      <c r="CM54">
        <v>12791.9</v>
      </c>
      <c r="CN54">
        <v>9557.6074999999983</v>
      </c>
      <c r="CO54">
        <v>43.109250000000003</v>
      </c>
      <c r="CP54">
        <v>45.375</v>
      </c>
      <c r="CQ54">
        <v>43.936999999999998</v>
      </c>
      <c r="CR54">
        <v>44.125</v>
      </c>
      <c r="CS54">
        <v>44.609250000000003</v>
      </c>
      <c r="CT54">
        <v>597.45125000000007</v>
      </c>
      <c r="CU54">
        <v>597.53250000000003</v>
      </c>
      <c r="CV54">
        <v>0</v>
      </c>
      <c r="CW54">
        <v>1665765528.2</v>
      </c>
      <c r="CX54">
        <v>0</v>
      </c>
      <c r="CY54">
        <v>1665765113.0999999</v>
      </c>
      <c r="CZ54" t="s">
        <v>356</v>
      </c>
      <c r="DA54">
        <v>1665765113.0999999</v>
      </c>
      <c r="DB54">
        <v>1665765111.5999999</v>
      </c>
      <c r="DC54">
        <v>8</v>
      </c>
      <c r="DD54">
        <v>-0.245</v>
      </c>
      <c r="DE54">
        <v>-2.5999999999999999E-2</v>
      </c>
      <c r="DF54">
        <v>-1.129</v>
      </c>
      <c r="DG54">
        <v>0.20499999999999999</v>
      </c>
      <c r="DH54">
        <v>412</v>
      </c>
      <c r="DI54">
        <v>36</v>
      </c>
      <c r="DJ54">
        <v>0.91</v>
      </c>
      <c r="DK54">
        <v>0.26</v>
      </c>
      <c r="DL54">
        <v>-12.00948</v>
      </c>
      <c r="DM54">
        <v>-1.547191744840493</v>
      </c>
      <c r="DN54">
        <v>0.150324873523978</v>
      </c>
      <c r="DO54">
        <v>0</v>
      </c>
      <c r="DP54">
        <v>0.68697759999999997</v>
      </c>
      <c r="DQ54">
        <v>0.1184110018761715</v>
      </c>
      <c r="DR54">
        <v>1.200922711876164E-2</v>
      </c>
      <c r="DS54">
        <v>0</v>
      </c>
      <c r="DT54">
        <v>0</v>
      </c>
      <c r="DU54">
        <v>0</v>
      </c>
      <c r="DV54">
        <v>0</v>
      </c>
      <c r="DW54">
        <v>-1</v>
      </c>
      <c r="DX54">
        <v>0</v>
      </c>
      <c r="DY54">
        <v>2</v>
      </c>
      <c r="DZ54" t="s">
        <v>374</v>
      </c>
      <c r="EA54">
        <v>3.29575</v>
      </c>
      <c r="EB54">
        <v>2.6254</v>
      </c>
      <c r="EC54">
        <v>6.4433500000000005E-2</v>
      </c>
      <c r="ED54">
        <v>6.6405599999999995E-2</v>
      </c>
      <c r="EE54">
        <v>0.14447699999999999</v>
      </c>
      <c r="EF54">
        <v>0.14116300000000001</v>
      </c>
      <c r="EG54">
        <v>28323.4</v>
      </c>
      <c r="EH54">
        <v>28833</v>
      </c>
      <c r="EI54">
        <v>28168.799999999999</v>
      </c>
      <c r="EJ54">
        <v>29730.2</v>
      </c>
      <c r="EK54">
        <v>33102.5</v>
      </c>
      <c r="EL54">
        <v>35467.599999999999</v>
      </c>
      <c r="EM54">
        <v>39696.199999999997</v>
      </c>
      <c r="EN54">
        <v>42524.2</v>
      </c>
      <c r="EO54">
        <v>2.1921200000000001</v>
      </c>
      <c r="EP54">
        <v>2.13645</v>
      </c>
      <c r="EQ54">
        <v>8.1915399999999999E-2</v>
      </c>
      <c r="ER54">
        <v>0</v>
      </c>
      <c r="ES54">
        <v>32.249299999999998</v>
      </c>
      <c r="ET54">
        <v>999.9</v>
      </c>
      <c r="EU54">
        <v>55.8</v>
      </c>
      <c r="EV54">
        <v>40.5</v>
      </c>
      <c r="EW54">
        <v>41.9345</v>
      </c>
      <c r="EX54">
        <v>57.174700000000001</v>
      </c>
      <c r="EY54">
        <v>-1.63862</v>
      </c>
      <c r="EZ54">
        <v>2</v>
      </c>
      <c r="FA54">
        <v>0.54682699999999995</v>
      </c>
      <c r="FB54">
        <v>0.87553700000000001</v>
      </c>
      <c r="FC54">
        <v>20.269400000000001</v>
      </c>
      <c r="FD54">
        <v>5.2184900000000001</v>
      </c>
      <c r="FE54">
        <v>12.004</v>
      </c>
      <c r="FF54">
        <v>4.9859999999999998</v>
      </c>
      <c r="FG54">
        <v>3.2845499999999999</v>
      </c>
      <c r="FH54">
        <v>7900.7</v>
      </c>
      <c r="FI54">
        <v>9999</v>
      </c>
      <c r="FJ54">
        <v>9999</v>
      </c>
      <c r="FK54">
        <v>561</v>
      </c>
      <c r="FL54">
        <v>1.8658399999999999</v>
      </c>
      <c r="FM54">
        <v>1.8622000000000001</v>
      </c>
      <c r="FN54">
        <v>1.8643099999999999</v>
      </c>
      <c r="FO54">
        <v>1.86036</v>
      </c>
      <c r="FP54">
        <v>1.86111</v>
      </c>
      <c r="FQ54">
        <v>1.86019</v>
      </c>
      <c r="FR54">
        <v>1.86189</v>
      </c>
      <c r="FS54">
        <v>1.85846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-1.129</v>
      </c>
      <c r="GH54">
        <v>0.20669999999999999</v>
      </c>
      <c r="GI54">
        <v>-1.070346792845744</v>
      </c>
      <c r="GJ54">
        <v>-4.1205714796583209E-4</v>
      </c>
      <c r="GK54">
        <v>7.7744911336874259E-7</v>
      </c>
      <c r="GL54">
        <v>-3.0144991668536769E-10</v>
      </c>
      <c r="GM54">
        <v>-0.1158602512650415</v>
      </c>
      <c r="GN54">
        <v>4.3598202540073173E-3</v>
      </c>
      <c r="GO54">
        <v>2.9285056325319391E-4</v>
      </c>
      <c r="GP54">
        <v>-4.5385929978810709E-6</v>
      </c>
      <c r="GQ54">
        <v>2</v>
      </c>
      <c r="GR54">
        <v>2069</v>
      </c>
      <c r="GS54">
        <v>4</v>
      </c>
      <c r="GT54">
        <v>38</v>
      </c>
      <c r="GU54">
        <v>6.8</v>
      </c>
      <c r="GV54">
        <v>6.9</v>
      </c>
      <c r="GW54">
        <v>0.924072</v>
      </c>
      <c r="GX54">
        <v>2.65015</v>
      </c>
      <c r="GY54">
        <v>2.04834</v>
      </c>
      <c r="GZ54">
        <v>2.6000999999999999</v>
      </c>
      <c r="HA54">
        <v>2.1972700000000001</v>
      </c>
      <c r="HB54">
        <v>2.32056</v>
      </c>
      <c r="HC54">
        <v>43.155000000000001</v>
      </c>
      <c r="HD54">
        <v>13.904400000000001</v>
      </c>
      <c r="HE54">
        <v>18</v>
      </c>
      <c r="HF54">
        <v>689.24199999999996</v>
      </c>
      <c r="HG54">
        <v>714.46799999999996</v>
      </c>
      <c r="HH54">
        <v>31.001200000000001</v>
      </c>
      <c r="HI54">
        <v>34.203000000000003</v>
      </c>
      <c r="HJ54">
        <v>30.000399999999999</v>
      </c>
      <c r="HK54">
        <v>34.1083</v>
      </c>
      <c r="HL54">
        <v>34.098999999999997</v>
      </c>
      <c r="HM54">
        <v>18.506799999999998</v>
      </c>
      <c r="HN54">
        <v>20.987100000000002</v>
      </c>
      <c r="HO54">
        <v>70.011499999999998</v>
      </c>
      <c r="HP54">
        <v>31</v>
      </c>
      <c r="HQ54">
        <v>264.35399999999998</v>
      </c>
      <c r="HR54">
        <v>35.303699999999999</v>
      </c>
      <c r="HS54">
        <v>99.163600000000002</v>
      </c>
      <c r="HT54">
        <v>98.581900000000005</v>
      </c>
    </row>
    <row r="55" spans="1:228" x14ac:dyDescent="0.2">
      <c r="A55">
        <v>40</v>
      </c>
      <c r="B55">
        <v>1665765527.0999999</v>
      </c>
      <c r="C55">
        <v>155.5</v>
      </c>
      <c r="D55" t="s">
        <v>439</v>
      </c>
      <c r="E55" t="s">
        <v>440</v>
      </c>
      <c r="F55">
        <v>4</v>
      </c>
      <c r="G55">
        <v>1665765525.0999999</v>
      </c>
      <c r="H55">
        <f t="shared" si="0"/>
        <v>7.8702940088320713E-4</v>
      </c>
      <c r="I55">
        <f t="shared" si="1"/>
        <v>0.78702940088320716</v>
      </c>
      <c r="J55">
        <f t="shared" si="2"/>
        <v>2.4629948969584667</v>
      </c>
      <c r="K55">
        <f t="shared" si="3"/>
        <v>240.79214285714289</v>
      </c>
      <c r="L55">
        <f t="shared" si="4"/>
        <v>154.45875581835156</v>
      </c>
      <c r="M55">
        <f t="shared" si="5"/>
        <v>15.664636623184069</v>
      </c>
      <c r="N55">
        <f t="shared" si="6"/>
        <v>24.420249921026628</v>
      </c>
      <c r="O55">
        <f t="shared" si="7"/>
        <v>4.8935037124622507E-2</v>
      </c>
      <c r="P55">
        <f t="shared" si="8"/>
        <v>2.7785715577349093</v>
      </c>
      <c r="Q55">
        <f t="shared" si="9"/>
        <v>4.8461250259690114E-2</v>
      </c>
      <c r="R55">
        <f t="shared" si="10"/>
        <v>3.033046687689283E-2</v>
      </c>
      <c r="S55">
        <f t="shared" si="11"/>
        <v>226.11742680781055</v>
      </c>
      <c r="T55">
        <f t="shared" si="12"/>
        <v>34.81149459733038</v>
      </c>
      <c r="U55">
        <f t="shared" si="13"/>
        <v>33.579771428571433</v>
      </c>
      <c r="V55">
        <f t="shared" si="14"/>
        <v>5.2190368131210301</v>
      </c>
      <c r="W55">
        <f t="shared" si="15"/>
        <v>69.618636056742133</v>
      </c>
      <c r="X55">
        <f t="shared" si="16"/>
        <v>3.6439661515930934</v>
      </c>
      <c r="Y55">
        <f t="shared" si="17"/>
        <v>5.2341820495062654</v>
      </c>
      <c r="Z55">
        <f t="shared" si="18"/>
        <v>1.5750706615279366</v>
      </c>
      <c r="AA55">
        <f t="shared" si="19"/>
        <v>-34.707996578949434</v>
      </c>
      <c r="AB55">
        <f t="shared" si="20"/>
        <v>7.7595545207062564</v>
      </c>
      <c r="AC55">
        <f t="shared" si="21"/>
        <v>0.64337912516466444</v>
      </c>
      <c r="AD55">
        <f t="shared" si="22"/>
        <v>199.81236387473203</v>
      </c>
      <c r="AE55">
        <f t="shared" si="23"/>
        <v>13.074284048845472</v>
      </c>
      <c r="AF55">
        <f t="shared" si="24"/>
        <v>0.78906322851673538</v>
      </c>
      <c r="AG55">
        <f t="shared" si="25"/>
        <v>2.4629948969584667</v>
      </c>
      <c r="AH55">
        <v>261.73346933435289</v>
      </c>
      <c r="AI55">
        <v>252.35483636363631</v>
      </c>
      <c r="AJ55">
        <v>1.724815746757729</v>
      </c>
      <c r="AK55">
        <v>66.616070625786293</v>
      </c>
      <c r="AL55">
        <f t="shared" si="26"/>
        <v>0.78702940088320716</v>
      </c>
      <c r="AM55">
        <v>35.230733464413667</v>
      </c>
      <c r="AN55">
        <v>35.931277058823497</v>
      </c>
      <c r="AO55">
        <v>-2.6121329391608769E-5</v>
      </c>
      <c r="AP55">
        <v>87.478479371058</v>
      </c>
      <c r="AQ55">
        <v>8</v>
      </c>
      <c r="AR55">
        <v>1</v>
      </c>
      <c r="AS55">
        <f t="shared" si="27"/>
        <v>1</v>
      </c>
      <c r="AT55">
        <f t="shared" si="28"/>
        <v>0</v>
      </c>
      <c r="AU55">
        <f t="shared" si="29"/>
        <v>47541.270981676149</v>
      </c>
      <c r="AV55">
        <f t="shared" si="30"/>
        <v>1200</v>
      </c>
      <c r="AW55">
        <f t="shared" si="31"/>
        <v>1025.9261278796946</v>
      </c>
      <c r="AX55">
        <f t="shared" si="32"/>
        <v>0.85493843989974549</v>
      </c>
      <c r="AY55">
        <f t="shared" si="33"/>
        <v>0.18843118900650879</v>
      </c>
      <c r="AZ55">
        <v>6</v>
      </c>
      <c r="BA55">
        <v>0.5</v>
      </c>
      <c r="BB55" t="s">
        <v>355</v>
      </c>
      <c r="BC55">
        <v>2</v>
      </c>
      <c r="BD55" t="b">
        <v>1</v>
      </c>
      <c r="BE55">
        <v>1665765525.0999999</v>
      </c>
      <c r="BF55">
        <v>240.79214285714289</v>
      </c>
      <c r="BG55">
        <v>253.03642857142859</v>
      </c>
      <c r="BH55">
        <v>35.930771428571433</v>
      </c>
      <c r="BI55">
        <v>35.228557142857142</v>
      </c>
      <c r="BJ55">
        <v>241.92085714285719</v>
      </c>
      <c r="BK55">
        <v>35.724071428571428</v>
      </c>
      <c r="BL55">
        <v>649.98242857142861</v>
      </c>
      <c r="BM55">
        <v>101.3167142857143</v>
      </c>
      <c r="BN55">
        <v>9.9592871428571428E-2</v>
      </c>
      <c r="BO55">
        <v>33.631571428571426</v>
      </c>
      <c r="BP55">
        <v>33.579771428571433</v>
      </c>
      <c r="BQ55">
        <v>999.89999999999986</v>
      </c>
      <c r="BR55">
        <v>0</v>
      </c>
      <c r="BS55">
        <v>0</v>
      </c>
      <c r="BT55">
        <v>9044.1071428571431</v>
      </c>
      <c r="BU55">
        <v>0</v>
      </c>
      <c r="BV55">
        <v>1108.8785714285709</v>
      </c>
      <c r="BW55">
        <v>-12.24445714285714</v>
      </c>
      <c r="BX55">
        <v>249.76642857142861</v>
      </c>
      <c r="BY55">
        <v>262.27628571428568</v>
      </c>
      <c r="BZ55">
        <v>0.70224257142857138</v>
      </c>
      <c r="CA55">
        <v>253.03642857142859</v>
      </c>
      <c r="CB55">
        <v>35.228557142857142</v>
      </c>
      <c r="CC55">
        <v>3.6403828571428569</v>
      </c>
      <c r="CD55">
        <v>3.569232857142858</v>
      </c>
      <c r="CE55">
        <v>27.289100000000001</v>
      </c>
      <c r="CF55">
        <v>26.9527</v>
      </c>
      <c r="CG55">
        <v>1200</v>
      </c>
      <c r="CH55">
        <v>0.4999682857142857</v>
      </c>
      <c r="CI55">
        <v>0.50003171428571425</v>
      </c>
      <c r="CJ55">
        <v>0</v>
      </c>
      <c r="CK55">
        <v>1079.074285714285</v>
      </c>
      <c r="CL55">
        <v>4.9990899999999998</v>
      </c>
      <c r="CM55">
        <v>12157.62857142857</v>
      </c>
      <c r="CN55">
        <v>9557.7485714285704</v>
      </c>
      <c r="CO55">
        <v>43.125</v>
      </c>
      <c r="CP55">
        <v>45.375</v>
      </c>
      <c r="CQ55">
        <v>43.936999999999998</v>
      </c>
      <c r="CR55">
        <v>44.133857142857153</v>
      </c>
      <c r="CS55">
        <v>44.616</v>
      </c>
      <c r="CT55">
        <v>597.46285714285716</v>
      </c>
      <c r="CU55">
        <v>597.53714285714284</v>
      </c>
      <c r="CV55">
        <v>0</v>
      </c>
      <c r="CW55">
        <v>1665765532.4000001</v>
      </c>
      <c r="CX55">
        <v>0</v>
      </c>
      <c r="CY55">
        <v>1665765113.0999999</v>
      </c>
      <c r="CZ55" t="s">
        <v>356</v>
      </c>
      <c r="DA55">
        <v>1665765113.0999999</v>
      </c>
      <c r="DB55">
        <v>1665765111.5999999</v>
      </c>
      <c r="DC55">
        <v>8</v>
      </c>
      <c r="DD55">
        <v>-0.245</v>
      </c>
      <c r="DE55">
        <v>-2.5999999999999999E-2</v>
      </c>
      <c r="DF55">
        <v>-1.129</v>
      </c>
      <c r="DG55">
        <v>0.20499999999999999</v>
      </c>
      <c r="DH55">
        <v>412</v>
      </c>
      <c r="DI55">
        <v>36</v>
      </c>
      <c r="DJ55">
        <v>0.91</v>
      </c>
      <c r="DK55">
        <v>0.26</v>
      </c>
      <c r="DL55">
        <v>-12.102147499999999</v>
      </c>
      <c r="DM55">
        <v>-1.20545403377108</v>
      </c>
      <c r="DN55">
        <v>0.118049915263629</v>
      </c>
      <c r="DO55">
        <v>0</v>
      </c>
      <c r="DP55">
        <v>0.69343302500000004</v>
      </c>
      <c r="DQ55">
        <v>8.5590022514070968E-2</v>
      </c>
      <c r="DR55">
        <v>9.254842779560065E-3</v>
      </c>
      <c r="DS55">
        <v>1</v>
      </c>
      <c r="DT55">
        <v>0</v>
      </c>
      <c r="DU55">
        <v>0</v>
      </c>
      <c r="DV55">
        <v>0</v>
      </c>
      <c r="DW55">
        <v>-1</v>
      </c>
      <c r="DX55">
        <v>1</v>
      </c>
      <c r="DY55">
        <v>2</v>
      </c>
      <c r="DZ55" t="s">
        <v>357</v>
      </c>
      <c r="EA55">
        <v>3.2956300000000001</v>
      </c>
      <c r="EB55">
        <v>2.6252900000000001</v>
      </c>
      <c r="EC55">
        <v>6.5965399999999993E-2</v>
      </c>
      <c r="ED55">
        <v>6.7908800000000005E-2</v>
      </c>
      <c r="EE55">
        <v>0.144484</v>
      </c>
      <c r="EF55">
        <v>0.141181</v>
      </c>
      <c r="EG55">
        <v>28277.5</v>
      </c>
      <c r="EH55">
        <v>28786.3</v>
      </c>
      <c r="EI55">
        <v>28169.3</v>
      </c>
      <c r="EJ55">
        <v>29730</v>
      </c>
      <c r="EK55">
        <v>33102.6</v>
      </c>
      <c r="EL55">
        <v>35466.9</v>
      </c>
      <c r="EM55">
        <v>39696.5</v>
      </c>
      <c r="EN55">
        <v>42524.1</v>
      </c>
      <c r="EO55">
        <v>2.1918500000000001</v>
      </c>
      <c r="EP55">
        <v>2.1366999999999998</v>
      </c>
      <c r="EQ55">
        <v>8.1777600000000006E-2</v>
      </c>
      <c r="ER55">
        <v>0</v>
      </c>
      <c r="ES55">
        <v>32.258600000000001</v>
      </c>
      <c r="ET55">
        <v>999.9</v>
      </c>
      <c r="EU55">
        <v>55.9</v>
      </c>
      <c r="EV55">
        <v>40.5</v>
      </c>
      <c r="EW55">
        <v>42.010100000000001</v>
      </c>
      <c r="EX55">
        <v>56.964700000000001</v>
      </c>
      <c r="EY55">
        <v>-1.58253</v>
      </c>
      <c r="EZ55">
        <v>2</v>
      </c>
      <c r="FA55">
        <v>0.54698899999999995</v>
      </c>
      <c r="FB55">
        <v>0.87859699999999996</v>
      </c>
      <c r="FC55">
        <v>20.268999999999998</v>
      </c>
      <c r="FD55">
        <v>5.2165400000000002</v>
      </c>
      <c r="FE55">
        <v>12.004</v>
      </c>
      <c r="FF55">
        <v>4.9858000000000002</v>
      </c>
      <c r="FG55">
        <v>3.2843499999999999</v>
      </c>
      <c r="FH55">
        <v>7900.7</v>
      </c>
      <c r="FI55">
        <v>9999</v>
      </c>
      <c r="FJ55">
        <v>9999</v>
      </c>
      <c r="FK55">
        <v>561</v>
      </c>
      <c r="FL55">
        <v>1.86585</v>
      </c>
      <c r="FM55">
        <v>1.8622000000000001</v>
      </c>
      <c r="FN55">
        <v>1.8643099999999999</v>
      </c>
      <c r="FO55">
        <v>1.86036</v>
      </c>
      <c r="FP55">
        <v>1.86111</v>
      </c>
      <c r="FQ55">
        <v>1.8601700000000001</v>
      </c>
      <c r="FR55">
        <v>1.86188</v>
      </c>
      <c r="FS55">
        <v>1.85846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-1.129</v>
      </c>
      <c r="GH55">
        <v>0.20680000000000001</v>
      </c>
      <c r="GI55">
        <v>-1.070346792845744</v>
      </c>
      <c r="GJ55">
        <v>-4.1205714796583209E-4</v>
      </c>
      <c r="GK55">
        <v>7.7744911336874259E-7</v>
      </c>
      <c r="GL55">
        <v>-3.0144991668536769E-10</v>
      </c>
      <c r="GM55">
        <v>-0.1158602512650415</v>
      </c>
      <c r="GN55">
        <v>4.3598202540073173E-3</v>
      </c>
      <c r="GO55">
        <v>2.9285056325319391E-4</v>
      </c>
      <c r="GP55">
        <v>-4.5385929978810709E-6</v>
      </c>
      <c r="GQ55">
        <v>2</v>
      </c>
      <c r="GR55">
        <v>2069</v>
      </c>
      <c r="GS55">
        <v>4</v>
      </c>
      <c r="GT55">
        <v>38</v>
      </c>
      <c r="GU55">
        <v>6.9</v>
      </c>
      <c r="GV55">
        <v>6.9</v>
      </c>
      <c r="GW55">
        <v>0.943604</v>
      </c>
      <c r="GX55">
        <v>2.6452599999999999</v>
      </c>
      <c r="GY55">
        <v>2.04834</v>
      </c>
      <c r="GZ55">
        <v>2.5988799999999999</v>
      </c>
      <c r="HA55">
        <v>2.1972700000000001</v>
      </c>
      <c r="HB55">
        <v>2.33887</v>
      </c>
      <c r="HC55">
        <v>43.182000000000002</v>
      </c>
      <c r="HD55">
        <v>13.904400000000001</v>
      </c>
      <c r="HE55">
        <v>18</v>
      </c>
      <c r="HF55">
        <v>689.01499999999999</v>
      </c>
      <c r="HG55">
        <v>714.70500000000004</v>
      </c>
      <c r="HH55">
        <v>31.001000000000001</v>
      </c>
      <c r="HI55">
        <v>34.204000000000001</v>
      </c>
      <c r="HJ55">
        <v>30.000299999999999</v>
      </c>
      <c r="HK55">
        <v>34.1083</v>
      </c>
      <c r="HL55">
        <v>34.099400000000003</v>
      </c>
      <c r="HM55">
        <v>18.906600000000001</v>
      </c>
      <c r="HN55">
        <v>20.662099999999999</v>
      </c>
      <c r="HO55">
        <v>70.011499999999998</v>
      </c>
      <c r="HP55">
        <v>31</v>
      </c>
      <c r="HQ55">
        <v>271.03199999999998</v>
      </c>
      <c r="HR55">
        <v>35.457900000000002</v>
      </c>
      <c r="HS55">
        <v>99.1648</v>
      </c>
      <c r="HT55">
        <v>98.581500000000005</v>
      </c>
    </row>
    <row r="56" spans="1:228" x14ac:dyDescent="0.2">
      <c r="A56">
        <v>41</v>
      </c>
      <c r="B56">
        <v>1665765531.0999999</v>
      </c>
      <c r="C56">
        <v>159.5</v>
      </c>
      <c r="D56" t="s">
        <v>441</v>
      </c>
      <c r="E56" t="s">
        <v>442</v>
      </c>
      <c r="F56">
        <v>4</v>
      </c>
      <c r="G56">
        <v>1665765528.7874999</v>
      </c>
      <c r="H56">
        <f t="shared" si="0"/>
        <v>7.9157351232649856E-4</v>
      </c>
      <c r="I56">
        <f t="shared" si="1"/>
        <v>0.79157351232649853</v>
      </c>
      <c r="J56">
        <f t="shared" si="2"/>
        <v>2.683948400096515</v>
      </c>
      <c r="K56">
        <f t="shared" si="3"/>
        <v>246.89525</v>
      </c>
      <c r="L56">
        <f t="shared" si="4"/>
        <v>153.59222290213657</v>
      </c>
      <c r="M56">
        <f t="shared" si="5"/>
        <v>15.57662038184405</v>
      </c>
      <c r="N56">
        <f t="shared" si="6"/>
        <v>25.03898641912933</v>
      </c>
      <c r="O56">
        <f t="shared" si="7"/>
        <v>4.9155328591376904E-2</v>
      </c>
      <c r="P56">
        <f t="shared" si="8"/>
        <v>2.7666977067990803</v>
      </c>
      <c r="Q56">
        <f t="shared" si="9"/>
        <v>4.8675258911353152E-2</v>
      </c>
      <c r="R56">
        <f t="shared" si="10"/>
        <v>3.0464778328135926E-2</v>
      </c>
      <c r="S56">
        <f t="shared" si="11"/>
        <v>226.11320698568258</v>
      </c>
      <c r="T56">
        <f t="shared" si="12"/>
        <v>34.822237342532702</v>
      </c>
      <c r="U56">
        <f t="shared" si="13"/>
        <v>33.587975</v>
      </c>
      <c r="V56">
        <f t="shared" si="14"/>
        <v>5.2214328224399109</v>
      </c>
      <c r="W56">
        <f t="shared" si="15"/>
        <v>69.595850369022159</v>
      </c>
      <c r="X56">
        <f t="shared" si="16"/>
        <v>3.644269445884337</v>
      </c>
      <c r="Y56">
        <f t="shared" si="17"/>
        <v>5.2363315148261185</v>
      </c>
      <c r="Z56">
        <f t="shared" si="18"/>
        <v>1.5771633765555739</v>
      </c>
      <c r="AA56">
        <f t="shared" si="19"/>
        <v>-34.908391893598584</v>
      </c>
      <c r="AB56">
        <f t="shared" si="20"/>
        <v>7.5977461572940026</v>
      </c>
      <c r="AC56">
        <f t="shared" si="21"/>
        <v>0.6327146046552985</v>
      </c>
      <c r="AD56">
        <f t="shared" si="22"/>
        <v>199.43527585403331</v>
      </c>
      <c r="AE56">
        <f t="shared" si="23"/>
        <v>13.180997914001892</v>
      </c>
      <c r="AF56">
        <f t="shared" si="24"/>
        <v>0.75512888387223176</v>
      </c>
      <c r="AG56">
        <f t="shared" si="25"/>
        <v>2.683948400096515</v>
      </c>
      <c r="AH56">
        <v>268.71149843559948</v>
      </c>
      <c r="AI56">
        <v>259.19275151515149</v>
      </c>
      <c r="AJ56">
        <v>1.7076104462460731</v>
      </c>
      <c r="AK56">
        <v>66.616070625786293</v>
      </c>
      <c r="AL56">
        <f t="shared" si="26"/>
        <v>0.79157351232649853</v>
      </c>
      <c r="AM56">
        <v>35.233658057420882</v>
      </c>
      <c r="AN56">
        <v>35.938149411764691</v>
      </c>
      <c r="AO56">
        <v>-2.3805993440775491E-5</v>
      </c>
      <c r="AP56">
        <v>87.478479371058</v>
      </c>
      <c r="AQ56">
        <v>8</v>
      </c>
      <c r="AR56">
        <v>1</v>
      </c>
      <c r="AS56">
        <f t="shared" si="27"/>
        <v>1</v>
      </c>
      <c r="AT56">
        <f t="shared" si="28"/>
        <v>0</v>
      </c>
      <c r="AU56">
        <f t="shared" si="29"/>
        <v>47213.692152001029</v>
      </c>
      <c r="AV56">
        <f t="shared" si="30"/>
        <v>1199.9825000000001</v>
      </c>
      <c r="AW56">
        <f t="shared" si="31"/>
        <v>1025.910688593618</v>
      </c>
      <c r="AX56">
        <f t="shared" si="32"/>
        <v>0.85493804167445608</v>
      </c>
      <c r="AY56">
        <f t="shared" si="33"/>
        <v>0.18843042043170011</v>
      </c>
      <c r="AZ56">
        <v>6</v>
      </c>
      <c r="BA56">
        <v>0.5</v>
      </c>
      <c r="BB56" t="s">
        <v>355</v>
      </c>
      <c r="BC56">
        <v>2</v>
      </c>
      <c r="BD56" t="b">
        <v>1</v>
      </c>
      <c r="BE56">
        <v>1665765528.7874999</v>
      </c>
      <c r="BF56">
        <v>246.89525</v>
      </c>
      <c r="BG56">
        <v>259.23337500000002</v>
      </c>
      <c r="BH56">
        <v>35.934075000000007</v>
      </c>
      <c r="BI56">
        <v>35.262137499999987</v>
      </c>
      <c r="BJ56">
        <v>248.02437499999999</v>
      </c>
      <c r="BK56">
        <v>35.727374999999988</v>
      </c>
      <c r="BL56">
        <v>650.05512500000009</v>
      </c>
      <c r="BM56">
        <v>101.31512499999999</v>
      </c>
      <c r="BN56">
        <v>0.10029882499999999</v>
      </c>
      <c r="BO56">
        <v>33.638912500000004</v>
      </c>
      <c r="BP56">
        <v>33.587975</v>
      </c>
      <c r="BQ56">
        <v>999.9</v>
      </c>
      <c r="BR56">
        <v>0</v>
      </c>
      <c r="BS56">
        <v>0</v>
      </c>
      <c r="BT56">
        <v>8981.1725000000006</v>
      </c>
      <c r="BU56">
        <v>0</v>
      </c>
      <c r="BV56">
        <v>582.94637499999999</v>
      </c>
      <c r="BW56">
        <v>-12.338324999999999</v>
      </c>
      <c r="BX56">
        <v>256.09775000000002</v>
      </c>
      <c r="BY56">
        <v>268.70862499999998</v>
      </c>
      <c r="BZ56">
        <v>0.67194975000000001</v>
      </c>
      <c r="CA56">
        <v>259.23337500000002</v>
      </c>
      <c r="CB56">
        <v>35.262137499999987</v>
      </c>
      <c r="CC56">
        <v>3.64067125</v>
      </c>
      <c r="CD56">
        <v>3.5725912499999999</v>
      </c>
      <c r="CE56">
        <v>27.290412499999999</v>
      </c>
      <c r="CF56">
        <v>26.968724999999999</v>
      </c>
      <c r="CG56">
        <v>1199.9825000000001</v>
      </c>
      <c r="CH56">
        <v>0.49998175</v>
      </c>
      <c r="CI56">
        <v>0.50001825000000011</v>
      </c>
      <c r="CJ56">
        <v>0</v>
      </c>
      <c r="CK56">
        <v>1078.6212499999999</v>
      </c>
      <c r="CL56">
        <v>4.9990899999999998</v>
      </c>
      <c r="CM56">
        <v>11879.25</v>
      </c>
      <c r="CN56">
        <v>9557.661250000001</v>
      </c>
      <c r="CO56">
        <v>43.125</v>
      </c>
      <c r="CP56">
        <v>45.375</v>
      </c>
      <c r="CQ56">
        <v>43.936999999999998</v>
      </c>
      <c r="CR56">
        <v>44.132750000000001</v>
      </c>
      <c r="CS56">
        <v>44.617125000000001</v>
      </c>
      <c r="CT56">
        <v>597.47</v>
      </c>
      <c r="CU56">
        <v>597.51250000000005</v>
      </c>
      <c r="CV56">
        <v>0</v>
      </c>
      <c r="CW56">
        <v>1665765536.5999999</v>
      </c>
      <c r="CX56">
        <v>0</v>
      </c>
      <c r="CY56">
        <v>1665765113.0999999</v>
      </c>
      <c r="CZ56" t="s">
        <v>356</v>
      </c>
      <c r="DA56">
        <v>1665765113.0999999</v>
      </c>
      <c r="DB56">
        <v>1665765111.5999999</v>
      </c>
      <c r="DC56">
        <v>8</v>
      </c>
      <c r="DD56">
        <v>-0.245</v>
      </c>
      <c r="DE56">
        <v>-2.5999999999999999E-2</v>
      </c>
      <c r="DF56">
        <v>-1.129</v>
      </c>
      <c r="DG56">
        <v>0.20499999999999999</v>
      </c>
      <c r="DH56">
        <v>412</v>
      </c>
      <c r="DI56">
        <v>36</v>
      </c>
      <c r="DJ56">
        <v>0.91</v>
      </c>
      <c r="DK56">
        <v>0.26</v>
      </c>
      <c r="DL56">
        <v>-12.180994999999999</v>
      </c>
      <c r="DM56">
        <v>-1.0803196998124029</v>
      </c>
      <c r="DN56">
        <v>0.10647433951426979</v>
      </c>
      <c r="DO56">
        <v>0</v>
      </c>
      <c r="DP56">
        <v>0.69353169999999997</v>
      </c>
      <c r="DQ56">
        <v>-3.5137283302062693E-2</v>
      </c>
      <c r="DR56">
        <v>1.0992539056560139E-2</v>
      </c>
      <c r="DS56">
        <v>1</v>
      </c>
      <c r="DT56">
        <v>0</v>
      </c>
      <c r="DU56">
        <v>0</v>
      </c>
      <c r="DV56">
        <v>0</v>
      </c>
      <c r="DW56">
        <v>-1</v>
      </c>
      <c r="DX56">
        <v>1</v>
      </c>
      <c r="DY56">
        <v>2</v>
      </c>
      <c r="DZ56" t="s">
        <v>357</v>
      </c>
      <c r="EA56">
        <v>3.29582</v>
      </c>
      <c r="EB56">
        <v>2.6253500000000001</v>
      </c>
      <c r="EC56">
        <v>6.7466899999999996E-2</v>
      </c>
      <c r="ED56">
        <v>6.9418099999999996E-2</v>
      </c>
      <c r="EE56">
        <v>0.144507</v>
      </c>
      <c r="EF56">
        <v>0.14135800000000001</v>
      </c>
      <c r="EG56">
        <v>28230.9</v>
      </c>
      <c r="EH56">
        <v>28739.8</v>
      </c>
      <c r="EI56">
        <v>28168.2</v>
      </c>
      <c r="EJ56">
        <v>29730.1</v>
      </c>
      <c r="EK56">
        <v>33101.1</v>
      </c>
      <c r="EL56">
        <v>35459.5</v>
      </c>
      <c r="EM56">
        <v>39695.699999999997</v>
      </c>
      <c r="EN56">
        <v>42523.9</v>
      </c>
      <c r="EO56">
        <v>2.1922000000000001</v>
      </c>
      <c r="EP56">
        <v>2.13652</v>
      </c>
      <c r="EQ56">
        <v>8.20607E-2</v>
      </c>
      <c r="ER56">
        <v>0</v>
      </c>
      <c r="ES56">
        <v>32.268599999999999</v>
      </c>
      <c r="ET56">
        <v>999.9</v>
      </c>
      <c r="EU56">
        <v>55.9</v>
      </c>
      <c r="EV56">
        <v>40.5</v>
      </c>
      <c r="EW56">
        <v>42.011899999999997</v>
      </c>
      <c r="EX56">
        <v>56.934699999999999</v>
      </c>
      <c r="EY56">
        <v>-1.6346099999999999</v>
      </c>
      <c r="EZ56">
        <v>2</v>
      </c>
      <c r="FA56">
        <v>0.54725100000000004</v>
      </c>
      <c r="FB56">
        <v>0.882247</v>
      </c>
      <c r="FC56">
        <v>20.269300000000001</v>
      </c>
      <c r="FD56">
        <v>5.2186399999999997</v>
      </c>
      <c r="FE56">
        <v>12.004</v>
      </c>
      <c r="FF56">
        <v>4.9863</v>
      </c>
      <c r="FG56">
        <v>3.2846500000000001</v>
      </c>
      <c r="FH56">
        <v>7901</v>
      </c>
      <c r="FI56">
        <v>9999</v>
      </c>
      <c r="FJ56">
        <v>9999</v>
      </c>
      <c r="FK56">
        <v>561</v>
      </c>
      <c r="FL56">
        <v>1.8658399999999999</v>
      </c>
      <c r="FM56">
        <v>1.86219</v>
      </c>
      <c r="FN56">
        <v>1.8643000000000001</v>
      </c>
      <c r="FO56">
        <v>1.8603499999999999</v>
      </c>
      <c r="FP56">
        <v>1.86111</v>
      </c>
      <c r="FQ56">
        <v>1.86016</v>
      </c>
      <c r="FR56">
        <v>1.86188</v>
      </c>
      <c r="FS56">
        <v>1.85846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-1.1299999999999999</v>
      </c>
      <c r="GH56">
        <v>0.20680000000000001</v>
      </c>
      <c r="GI56">
        <v>-1.070346792845744</v>
      </c>
      <c r="GJ56">
        <v>-4.1205714796583209E-4</v>
      </c>
      <c r="GK56">
        <v>7.7744911336874259E-7</v>
      </c>
      <c r="GL56">
        <v>-3.0144991668536769E-10</v>
      </c>
      <c r="GM56">
        <v>-0.1158602512650415</v>
      </c>
      <c r="GN56">
        <v>4.3598202540073173E-3</v>
      </c>
      <c r="GO56">
        <v>2.9285056325319391E-4</v>
      </c>
      <c r="GP56">
        <v>-4.5385929978810709E-6</v>
      </c>
      <c r="GQ56">
        <v>2</v>
      </c>
      <c r="GR56">
        <v>2069</v>
      </c>
      <c r="GS56">
        <v>4</v>
      </c>
      <c r="GT56">
        <v>38</v>
      </c>
      <c r="GU56">
        <v>7</v>
      </c>
      <c r="GV56">
        <v>7</v>
      </c>
      <c r="GW56">
        <v>0.96313499999999996</v>
      </c>
      <c r="GX56">
        <v>2.6464799999999999</v>
      </c>
      <c r="GY56">
        <v>2.04834</v>
      </c>
      <c r="GZ56">
        <v>2.6000999999999999</v>
      </c>
      <c r="HA56">
        <v>2.1972700000000001</v>
      </c>
      <c r="HB56">
        <v>2.3303199999999999</v>
      </c>
      <c r="HC56">
        <v>43.155000000000001</v>
      </c>
      <c r="HD56">
        <v>13.904400000000001</v>
      </c>
      <c r="HE56">
        <v>18</v>
      </c>
      <c r="HF56">
        <v>689.30399999999997</v>
      </c>
      <c r="HG56">
        <v>714.57399999999996</v>
      </c>
      <c r="HH56">
        <v>31.001000000000001</v>
      </c>
      <c r="HI56">
        <v>34.205300000000001</v>
      </c>
      <c r="HJ56">
        <v>30.000299999999999</v>
      </c>
      <c r="HK56">
        <v>34.1083</v>
      </c>
      <c r="HL56">
        <v>34.1021</v>
      </c>
      <c r="HM56">
        <v>19.304200000000002</v>
      </c>
      <c r="HN56">
        <v>20.377300000000002</v>
      </c>
      <c r="HO56">
        <v>70.382099999999994</v>
      </c>
      <c r="HP56">
        <v>31</v>
      </c>
      <c r="HQ56">
        <v>277.71100000000001</v>
      </c>
      <c r="HR56">
        <v>35.499400000000001</v>
      </c>
      <c r="HS56">
        <v>99.162000000000006</v>
      </c>
      <c r="HT56">
        <v>98.581299999999999</v>
      </c>
    </row>
    <row r="57" spans="1:228" x14ac:dyDescent="0.2">
      <c r="A57">
        <v>42</v>
      </c>
      <c r="B57">
        <v>1665765535.0999999</v>
      </c>
      <c r="C57">
        <v>163.5</v>
      </c>
      <c r="D57" t="s">
        <v>443</v>
      </c>
      <c r="E57" t="s">
        <v>444</v>
      </c>
      <c r="F57">
        <v>4</v>
      </c>
      <c r="G57">
        <v>1665765533.0999999</v>
      </c>
      <c r="H57">
        <f t="shared" si="0"/>
        <v>7.6254628450871022E-4</v>
      </c>
      <c r="I57">
        <f t="shared" si="1"/>
        <v>0.7625462845087102</v>
      </c>
      <c r="J57">
        <f t="shared" si="2"/>
        <v>2.7164687716121052</v>
      </c>
      <c r="K57">
        <f t="shared" si="3"/>
        <v>254.0044285714286</v>
      </c>
      <c r="L57">
        <f t="shared" si="4"/>
        <v>155.990866784286</v>
      </c>
      <c r="M57">
        <f t="shared" si="5"/>
        <v>15.820024750403222</v>
      </c>
      <c r="N57">
        <f t="shared" si="6"/>
        <v>25.760202693590159</v>
      </c>
      <c r="O57">
        <f t="shared" si="7"/>
        <v>4.7276197463550482E-2</v>
      </c>
      <c r="P57">
        <f t="shared" si="8"/>
        <v>2.7735301023186363</v>
      </c>
      <c r="Q57">
        <f t="shared" si="9"/>
        <v>4.6833035178672038E-2</v>
      </c>
      <c r="R57">
        <f t="shared" si="10"/>
        <v>2.9310117026669802E-2</v>
      </c>
      <c r="S57">
        <f t="shared" si="11"/>
        <v>226.10910009251785</v>
      </c>
      <c r="T57">
        <f t="shared" si="12"/>
        <v>34.827312426589963</v>
      </c>
      <c r="U57">
        <f t="shared" si="13"/>
        <v>33.602499999999999</v>
      </c>
      <c r="V57">
        <f t="shared" si="14"/>
        <v>5.2256774721644641</v>
      </c>
      <c r="W57">
        <f t="shared" si="15"/>
        <v>69.64124364675051</v>
      </c>
      <c r="X57">
        <f t="shared" si="16"/>
        <v>3.6466234445367607</v>
      </c>
      <c r="Y57">
        <f t="shared" si="17"/>
        <v>5.2362985690404367</v>
      </c>
      <c r="Z57">
        <f t="shared" si="18"/>
        <v>1.5790540276277034</v>
      </c>
      <c r="AA57">
        <f t="shared" si="19"/>
        <v>-33.628291146834123</v>
      </c>
      <c r="AB57">
        <f t="shared" si="20"/>
        <v>5.4278139420067752</v>
      </c>
      <c r="AC57">
        <f t="shared" si="21"/>
        <v>0.45092828482100872</v>
      </c>
      <c r="AD57">
        <f t="shared" si="22"/>
        <v>198.35955117251149</v>
      </c>
      <c r="AE57">
        <f t="shared" si="23"/>
        <v>13.274371908299331</v>
      </c>
      <c r="AF57">
        <f t="shared" si="24"/>
        <v>0.67205727116344272</v>
      </c>
      <c r="AG57">
        <f t="shared" si="25"/>
        <v>2.7164687716121052</v>
      </c>
      <c r="AH57">
        <v>275.62019404977548</v>
      </c>
      <c r="AI57">
        <v>266.04663636363631</v>
      </c>
      <c r="AJ57">
        <v>1.7133593715599329</v>
      </c>
      <c r="AK57">
        <v>66.616070625786293</v>
      </c>
      <c r="AL57">
        <f t="shared" si="26"/>
        <v>0.7625462845087102</v>
      </c>
      <c r="AM57">
        <v>35.293327296669048</v>
      </c>
      <c r="AN57">
        <v>35.971593529411763</v>
      </c>
      <c r="AO57">
        <v>4.5095568691882703E-5</v>
      </c>
      <c r="AP57">
        <v>87.478479371058</v>
      </c>
      <c r="AQ57">
        <v>8</v>
      </c>
      <c r="AR57">
        <v>1</v>
      </c>
      <c r="AS57">
        <f t="shared" si="27"/>
        <v>1</v>
      </c>
      <c r="AT57">
        <f t="shared" si="28"/>
        <v>0</v>
      </c>
      <c r="AU57">
        <f t="shared" si="29"/>
        <v>47401.461630686856</v>
      </c>
      <c r="AV57">
        <f t="shared" si="30"/>
        <v>1199.962857142857</v>
      </c>
      <c r="AW57">
        <f t="shared" si="31"/>
        <v>1025.8936850220298</v>
      </c>
      <c r="AX57">
        <f t="shared" si="32"/>
        <v>0.85493786654756088</v>
      </c>
      <c r="AY57">
        <f t="shared" si="33"/>
        <v>0.18843008243679268</v>
      </c>
      <c r="AZ57">
        <v>6</v>
      </c>
      <c r="BA57">
        <v>0.5</v>
      </c>
      <c r="BB57" t="s">
        <v>355</v>
      </c>
      <c r="BC57">
        <v>2</v>
      </c>
      <c r="BD57" t="b">
        <v>1</v>
      </c>
      <c r="BE57">
        <v>1665765533.0999999</v>
      </c>
      <c r="BF57">
        <v>254.0044285714286</v>
      </c>
      <c r="BG57">
        <v>266.41414285714279</v>
      </c>
      <c r="BH57">
        <v>35.956957142857149</v>
      </c>
      <c r="BI57">
        <v>35.358957142857143</v>
      </c>
      <c r="BJ57">
        <v>255.13428571428571</v>
      </c>
      <c r="BK57">
        <v>35.750057142857138</v>
      </c>
      <c r="BL57">
        <v>650.05899999999997</v>
      </c>
      <c r="BM57">
        <v>101.3164285714286</v>
      </c>
      <c r="BN57">
        <v>9.9924042857142847E-2</v>
      </c>
      <c r="BO57">
        <v>33.638800000000003</v>
      </c>
      <c r="BP57">
        <v>33.602499999999999</v>
      </c>
      <c r="BQ57">
        <v>999.89999999999986</v>
      </c>
      <c r="BR57">
        <v>0</v>
      </c>
      <c r="BS57">
        <v>0</v>
      </c>
      <c r="BT57">
        <v>9017.3200000000015</v>
      </c>
      <c r="BU57">
        <v>0</v>
      </c>
      <c r="BV57">
        <v>407.66071428571428</v>
      </c>
      <c r="BW57">
        <v>-12.40998571428571</v>
      </c>
      <c r="BX57">
        <v>263.47814285714293</v>
      </c>
      <c r="BY57">
        <v>276.17985714285709</v>
      </c>
      <c r="BZ57">
        <v>0.59800771428571431</v>
      </c>
      <c r="CA57">
        <v>266.41414285714279</v>
      </c>
      <c r="CB57">
        <v>35.358957142857143</v>
      </c>
      <c r="CC57">
        <v>3.6430357142857139</v>
      </c>
      <c r="CD57">
        <v>3.582448571428571</v>
      </c>
      <c r="CE57">
        <v>27.301500000000001</v>
      </c>
      <c r="CF57">
        <v>27.015642857142861</v>
      </c>
      <c r="CG57">
        <v>1199.962857142857</v>
      </c>
      <c r="CH57">
        <v>0.49998814285714283</v>
      </c>
      <c r="CI57">
        <v>0.50001185714285712</v>
      </c>
      <c r="CJ57">
        <v>0</v>
      </c>
      <c r="CK57">
        <v>1077.9057142857141</v>
      </c>
      <c r="CL57">
        <v>4.9990899999999998</v>
      </c>
      <c r="CM57">
        <v>11812.37142857143</v>
      </c>
      <c r="CN57">
        <v>9557.5057142857149</v>
      </c>
      <c r="CO57">
        <v>43.107000000000014</v>
      </c>
      <c r="CP57">
        <v>45.375</v>
      </c>
      <c r="CQ57">
        <v>43.936999999999998</v>
      </c>
      <c r="CR57">
        <v>44.142714285714291</v>
      </c>
      <c r="CS57">
        <v>44.625</v>
      </c>
      <c r="CT57">
        <v>597.46714285714279</v>
      </c>
      <c r="CU57">
        <v>597.49571428571437</v>
      </c>
      <c r="CV57">
        <v>0</v>
      </c>
      <c r="CW57">
        <v>1665765540.2</v>
      </c>
      <c r="CX57">
        <v>0</v>
      </c>
      <c r="CY57">
        <v>1665765113.0999999</v>
      </c>
      <c r="CZ57" t="s">
        <v>356</v>
      </c>
      <c r="DA57">
        <v>1665765113.0999999</v>
      </c>
      <c r="DB57">
        <v>1665765111.5999999</v>
      </c>
      <c r="DC57">
        <v>8</v>
      </c>
      <c r="DD57">
        <v>-0.245</v>
      </c>
      <c r="DE57">
        <v>-2.5999999999999999E-2</v>
      </c>
      <c r="DF57">
        <v>-1.129</v>
      </c>
      <c r="DG57">
        <v>0.20499999999999999</v>
      </c>
      <c r="DH57">
        <v>412</v>
      </c>
      <c r="DI57">
        <v>36</v>
      </c>
      <c r="DJ57">
        <v>0.91</v>
      </c>
      <c r="DK57">
        <v>0.26</v>
      </c>
      <c r="DL57">
        <v>-12.256765</v>
      </c>
      <c r="DM57">
        <v>-1.0490566604127241</v>
      </c>
      <c r="DN57">
        <v>0.1042705556473159</v>
      </c>
      <c r="DO57">
        <v>0</v>
      </c>
      <c r="DP57">
        <v>0.67781247499999997</v>
      </c>
      <c r="DQ57">
        <v>-0.29590677298311707</v>
      </c>
      <c r="DR57">
        <v>3.6333369639346337E-2</v>
      </c>
      <c r="DS57">
        <v>0</v>
      </c>
      <c r="DT57">
        <v>0</v>
      </c>
      <c r="DU57">
        <v>0</v>
      </c>
      <c r="DV57">
        <v>0</v>
      </c>
      <c r="DW57">
        <v>-1</v>
      </c>
      <c r="DX57">
        <v>0</v>
      </c>
      <c r="DY57">
        <v>2</v>
      </c>
      <c r="DZ57" t="s">
        <v>374</v>
      </c>
      <c r="EA57">
        <v>3.2958599999999998</v>
      </c>
      <c r="EB57">
        <v>2.6254</v>
      </c>
      <c r="EC57">
        <v>6.8978499999999998E-2</v>
      </c>
      <c r="ED57">
        <v>7.0900699999999997E-2</v>
      </c>
      <c r="EE57">
        <v>0.14460600000000001</v>
      </c>
      <c r="EF57">
        <v>0.14161799999999999</v>
      </c>
      <c r="EG57">
        <v>28185</v>
      </c>
      <c r="EH57">
        <v>28693.5</v>
      </c>
      <c r="EI57">
        <v>28168.1</v>
      </c>
      <c r="EJ57">
        <v>29729.5</v>
      </c>
      <c r="EK57">
        <v>33096.9</v>
      </c>
      <c r="EL57">
        <v>35448.5</v>
      </c>
      <c r="EM57">
        <v>39695.199999999997</v>
      </c>
      <c r="EN57">
        <v>42523.5</v>
      </c>
      <c r="EO57">
        <v>2.19217</v>
      </c>
      <c r="EP57">
        <v>2.1368</v>
      </c>
      <c r="EQ57">
        <v>8.1911700000000004E-2</v>
      </c>
      <c r="ER57">
        <v>0</v>
      </c>
      <c r="ES57">
        <v>32.275300000000001</v>
      </c>
      <c r="ET57">
        <v>999.9</v>
      </c>
      <c r="EU57">
        <v>55.9</v>
      </c>
      <c r="EV57">
        <v>40.5</v>
      </c>
      <c r="EW57">
        <v>42.008499999999998</v>
      </c>
      <c r="EX57">
        <v>56.274700000000003</v>
      </c>
      <c r="EY57">
        <v>-1.77885</v>
      </c>
      <c r="EZ57">
        <v>2</v>
      </c>
      <c r="FA57">
        <v>0.54737000000000002</v>
      </c>
      <c r="FB57">
        <v>0.88338499999999998</v>
      </c>
      <c r="FC57">
        <v>20.269400000000001</v>
      </c>
      <c r="FD57">
        <v>5.2183400000000004</v>
      </c>
      <c r="FE57">
        <v>12.004</v>
      </c>
      <c r="FF57">
        <v>4.9861000000000004</v>
      </c>
      <c r="FG57">
        <v>3.2846500000000001</v>
      </c>
      <c r="FH57">
        <v>7901</v>
      </c>
      <c r="FI57">
        <v>9999</v>
      </c>
      <c r="FJ57">
        <v>9999</v>
      </c>
      <c r="FK57">
        <v>561</v>
      </c>
      <c r="FL57">
        <v>1.8658399999999999</v>
      </c>
      <c r="FM57">
        <v>1.8621799999999999</v>
      </c>
      <c r="FN57">
        <v>1.8643099999999999</v>
      </c>
      <c r="FO57">
        <v>1.8603499999999999</v>
      </c>
      <c r="FP57">
        <v>1.86111</v>
      </c>
      <c r="FQ57">
        <v>1.86015</v>
      </c>
      <c r="FR57">
        <v>1.86188</v>
      </c>
      <c r="FS57">
        <v>1.8584400000000001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-1.1299999999999999</v>
      </c>
      <c r="GH57">
        <v>0.20710000000000001</v>
      </c>
      <c r="GI57">
        <v>-1.070346792845744</v>
      </c>
      <c r="GJ57">
        <v>-4.1205714796583209E-4</v>
      </c>
      <c r="GK57">
        <v>7.7744911336874259E-7</v>
      </c>
      <c r="GL57">
        <v>-3.0144991668536769E-10</v>
      </c>
      <c r="GM57">
        <v>-0.1158602512650415</v>
      </c>
      <c r="GN57">
        <v>4.3598202540073173E-3</v>
      </c>
      <c r="GO57">
        <v>2.9285056325319391E-4</v>
      </c>
      <c r="GP57">
        <v>-4.5385929978810709E-6</v>
      </c>
      <c r="GQ57">
        <v>2</v>
      </c>
      <c r="GR57">
        <v>2069</v>
      </c>
      <c r="GS57">
        <v>4</v>
      </c>
      <c r="GT57">
        <v>38</v>
      </c>
      <c r="GU57">
        <v>7</v>
      </c>
      <c r="GV57">
        <v>7.1</v>
      </c>
      <c r="GW57">
        <v>0.98388699999999996</v>
      </c>
      <c r="GX57">
        <v>2.6281699999999999</v>
      </c>
      <c r="GY57">
        <v>2.04834</v>
      </c>
      <c r="GZ57">
        <v>2.6013199999999999</v>
      </c>
      <c r="HA57">
        <v>2.1972700000000001</v>
      </c>
      <c r="HB57">
        <v>2.34497</v>
      </c>
      <c r="HC57">
        <v>43.155000000000001</v>
      </c>
      <c r="HD57">
        <v>13.9131</v>
      </c>
      <c r="HE57">
        <v>18</v>
      </c>
      <c r="HF57">
        <v>689.28300000000002</v>
      </c>
      <c r="HG57">
        <v>714.83</v>
      </c>
      <c r="HH57">
        <v>31.000599999999999</v>
      </c>
      <c r="HI57">
        <v>34.207000000000001</v>
      </c>
      <c r="HJ57">
        <v>30.000299999999999</v>
      </c>
      <c r="HK57">
        <v>34.1083</v>
      </c>
      <c r="HL57">
        <v>34.1021</v>
      </c>
      <c r="HM57">
        <v>19.701899999999998</v>
      </c>
      <c r="HN57">
        <v>20.377300000000002</v>
      </c>
      <c r="HO57">
        <v>70.382099999999994</v>
      </c>
      <c r="HP57">
        <v>31</v>
      </c>
      <c r="HQ57">
        <v>284.38900000000001</v>
      </c>
      <c r="HR57">
        <v>35.498800000000003</v>
      </c>
      <c r="HS57">
        <v>99.161100000000005</v>
      </c>
      <c r="HT57">
        <v>98.58</v>
      </c>
    </row>
    <row r="58" spans="1:228" x14ac:dyDescent="0.2">
      <c r="A58">
        <v>43</v>
      </c>
      <c r="B58">
        <v>1665765539.0999999</v>
      </c>
      <c r="C58">
        <v>167.5</v>
      </c>
      <c r="D58" t="s">
        <v>445</v>
      </c>
      <c r="E58" t="s">
        <v>446</v>
      </c>
      <c r="F58">
        <v>4</v>
      </c>
      <c r="G58">
        <v>1665765536.7874999</v>
      </c>
      <c r="H58">
        <f t="shared" si="0"/>
        <v>7.6189094610844472E-4</v>
      </c>
      <c r="I58">
        <f t="shared" si="1"/>
        <v>0.76189094610844477</v>
      </c>
      <c r="J58">
        <f t="shared" si="2"/>
        <v>2.7341327903291126</v>
      </c>
      <c r="K58">
        <f t="shared" si="3"/>
        <v>260.12662499999999</v>
      </c>
      <c r="L58">
        <f t="shared" si="4"/>
        <v>161.6410167477305</v>
      </c>
      <c r="M58">
        <f t="shared" si="5"/>
        <v>16.392881706226873</v>
      </c>
      <c r="N58">
        <f t="shared" si="6"/>
        <v>26.380835001304884</v>
      </c>
      <c r="O58">
        <f t="shared" si="7"/>
        <v>4.7411865375058281E-2</v>
      </c>
      <c r="P58">
        <f t="shared" si="8"/>
        <v>2.7689683886845602</v>
      </c>
      <c r="Q58">
        <f t="shared" si="9"/>
        <v>4.6965442102042565E-2</v>
      </c>
      <c r="R58">
        <f t="shared" si="10"/>
        <v>2.9393160234322431E-2</v>
      </c>
      <c r="S58">
        <f t="shared" si="11"/>
        <v>226.11973494780949</v>
      </c>
      <c r="T58">
        <f t="shared" si="12"/>
        <v>34.828740039090846</v>
      </c>
      <c r="U58">
        <f t="shared" si="13"/>
        <v>33.596525</v>
      </c>
      <c r="V58">
        <f t="shared" si="14"/>
        <v>5.2239310309905855</v>
      </c>
      <c r="W58">
        <f t="shared" si="15"/>
        <v>69.721859595648695</v>
      </c>
      <c r="X58">
        <f t="shared" si="16"/>
        <v>3.6507171251908486</v>
      </c>
      <c r="Y58">
        <f t="shared" si="17"/>
        <v>5.2361155401808706</v>
      </c>
      <c r="Z58">
        <f t="shared" si="18"/>
        <v>1.573213905799737</v>
      </c>
      <c r="AA58">
        <f t="shared" si="19"/>
        <v>-33.599390723382413</v>
      </c>
      <c r="AB58">
        <f t="shared" si="20"/>
        <v>6.2175379800518016</v>
      </c>
      <c r="AC58">
        <f t="shared" si="21"/>
        <v>0.51737070782970973</v>
      </c>
      <c r="AD58">
        <f t="shared" si="22"/>
        <v>199.25525291230861</v>
      </c>
      <c r="AE58">
        <f t="shared" si="23"/>
        <v>13.393428431242699</v>
      </c>
      <c r="AF58">
        <f t="shared" si="24"/>
        <v>0.67042365427731765</v>
      </c>
      <c r="AG58">
        <f t="shared" si="25"/>
        <v>2.7341327903291126</v>
      </c>
      <c r="AH58">
        <v>282.66017269155941</v>
      </c>
      <c r="AI58">
        <v>272.98488484848468</v>
      </c>
      <c r="AJ58">
        <v>1.7340228516989491</v>
      </c>
      <c r="AK58">
        <v>66.616070625786293</v>
      </c>
      <c r="AL58">
        <f t="shared" si="26"/>
        <v>0.76189094610844477</v>
      </c>
      <c r="AM58">
        <v>35.393266980260726</v>
      </c>
      <c r="AN58">
        <v>36.018580294117633</v>
      </c>
      <c r="AO58">
        <v>9.8443105913944388E-3</v>
      </c>
      <c r="AP58">
        <v>87.478479371058</v>
      </c>
      <c r="AQ58">
        <v>8</v>
      </c>
      <c r="AR58">
        <v>1</v>
      </c>
      <c r="AS58">
        <f t="shared" si="27"/>
        <v>1</v>
      </c>
      <c r="AT58">
        <f t="shared" si="28"/>
        <v>0</v>
      </c>
      <c r="AU58">
        <f t="shared" si="29"/>
        <v>47276.174413227374</v>
      </c>
      <c r="AV58">
        <f t="shared" si="30"/>
        <v>1200.02</v>
      </c>
      <c r="AW58">
        <f t="shared" si="31"/>
        <v>1025.9424699211447</v>
      </c>
      <c r="AX58">
        <f t="shared" si="32"/>
        <v>0.85493780930413221</v>
      </c>
      <c r="AY58">
        <f t="shared" si="33"/>
        <v>0.18842997195697531</v>
      </c>
      <c r="AZ58">
        <v>6</v>
      </c>
      <c r="BA58">
        <v>0.5</v>
      </c>
      <c r="BB58" t="s">
        <v>355</v>
      </c>
      <c r="BC58">
        <v>2</v>
      </c>
      <c r="BD58" t="b">
        <v>1</v>
      </c>
      <c r="BE58">
        <v>1665765536.7874999</v>
      </c>
      <c r="BF58">
        <v>260.12662499999999</v>
      </c>
      <c r="BG58">
        <v>272.65050000000002</v>
      </c>
      <c r="BH58">
        <v>35.997675000000001</v>
      </c>
      <c r="BI58">
        <v>35.401112500000004</v>
      </c>
      <c r="BJ58">
        <v>261.25687499999998</v>
      </c>
      <c r="BK58">
        <v>35.790424999999999</v>
      </c>
      <c r="BL58">
        <v>650.0139999999999</v>
      </c>
      <c r="BM58">
        <v>101.31525000000001</v>
      </c>
      <c r="BN58">
        <v>0.100108775</v>
      </c>
      <c r="BO58">
        <v>33.638174999999997</v>
      </c>
      <c r="BP58">
        <v>33.596525</v>
      </c>
      <c r="BQ58">
        <v>999.9</v>
      </c>
      <c r="BR58">
        <v>0</v>
      </c>
      <c r="BS58">
        <v>0</v>
      </c>
      <c r="BT58">
        <v>8993.2037500000006</v>
      </c>
      <c r="BU58">
        <v>0</v>
      </c>
      <c r="BV58">
        <v>380.28587499999998</v>
      </c>
      <c r="BW58">
        <v>-12.523949999999999</v>
      </c>
      <c r="BX58">
        <v>269.84025000000003</v>
      </c>
      <c r="BY58">
        <v>282.65712500000001</v>
      </c>
      <c r="BZ58">
        <v>0.59654675000000001</v>
      </c>
      <c r="CA58">
        <v>272.65050000000002</v>
      </c>
      <c r="CB58">
        <v>35.401112500000004</v>
      </c>
      <c r="CC58">
        <v>3.6471087500000001</v>
      </c>
      <c r="CD58">
        <v>3.5866674999999999</v>
      </c>
      <c r="CE58">
        <v>27.320587499999998</v>
      </c>
      <c r="CF58">
        <v>27.035675000000001</v>
      </c>
      <c r="CG58">
        <v>1200.02</v>
      </c>
      <c r="CH58">
        <v>0.49998849999999989</v>
      </c>
      <c r="CI58">
        <v>0.50001150000000005</v>
      </c>
      <c r="CJ58">
        <v>0</v>
      </c>
      <c r="CK58">
        <v>1077.2112500000001</v>
      </c>
      <c r="CL58">
        <v>4.9990899999999998</v>
      </c>
      <c r="CM58">
        <v>11795.7875</v>
      </c>
      <c r="CN58">
        <v>9557.9787500000002</v>
      </c>
      <c r="CO58">
        <v>43.085624999999993</v>
      </c>
      <c r="CP58">
        <v>45.375</v>
      </c>
      <c r="CQ58">
        <v>43.936999999999998</v>
      </c>
      <c r="CR58">
        <v>44.125</v>
      </c>
      <c r="CS58">
        <v>44.601374999999997</v>
      </c>
      <c r="CT58">
        <v>597.49874999999997</v>
      </c>
      <c r="CU58">
        <v>597.52250000000004</v>
      </c>
      <c r="CV58">
        <v>0</v>
      </c>
      <c r="CW58">
        <v>1665765544.4000001</v>
      </c>
      <c r="CX58">
        <v>0</v>
      </c>
      <c r="CY58">
        <v>1665765113.0999999</v>
      </c>
      <c r="CZ58" t="s">
        <v>356</v>
      </c>
      <c r="DA58">
        <v>1665765113.0999999</v>
      </c>
      <c r="DB58">
        <v>1665765111.5999999</v>
      </c>
      <c r="DC58">
        <v>8</v>
      </c>
      <c r="DD58">
        <v>-0.245</v>
      </c>
      <c r="DE58">
        <v>-2.5999999999999999E-2</v>
      </c>
      <c r="DF58">
        <v>-1.129</v>
      </c>
      <c r="DG58">
        <v>0.20499999999999999</v>
      </c>
      <c r="DH58">
        <v>412</v>
      </c>
      <c r="DI58">
        <v>36</v>
      </c>
      <c r="DJ58">
        <v>0.91</v>
      </c>
      <c r="DK58">
        <v>0.26</v>
      </c>
      <c r="DL58">
        <v>-12.33597</v>
      </c>
      <c r="DM58">
        <v>-1.1796968105065191</v>
      </c>
      <c r="DN58">
        <v>0.11737367081249531</v>
      </c>
      <c r="DO58">
        <v>0</v>
      </c>
      <c r="DP58">
        <v>0.65628787500000008</v>
      </c>
      <c r="DQ58">
        <v>-0.44874050656660591</v>
      </c>
      <c r="DR58">
        <v>4.7792320206382272E-2</v>
      </c>
      <c r="DS58">
        <v>0</v>
      </c>
      <c r="DT58">
        <v>0</v>
      </c>
      <c r="DU58">
        <v>0</v>
      </c>
      <c r="DV58">
        <v>0</v>
      </c>
      <c r="DW58">
        <v>-1</v>
      </c>
      <c r="DX58">
        <v>0</v>
      </c>
      <c r="DY58">
        <v>2</v>
      </c>
      <c r="DZ58" t="s">
        <v>374</v>
      </c>
      <c r="EA58">
        <v>3.29569</v>
      </c>
      <c r="EB58">
        <v>2.62527</v>
      </c>
      <c r="EC58">
        <v>7.0468600000000006E-2</v>
      </c>
      <c r="ED58">
        <v>7.2382799999999997E-2</v>
      </c>
      <c r="EE58">
        <v>0.14471700000000001</v>
      </c>
      <c r="EF58">
        <v>0.14160900000000001</v>
      </c>
      <c r="EG58">
        <v>28140.1</v>
      </c>
      <c r="EH58">
        <v>28647.599999999999</v>
      </c>
      <c r="EI58">
        <v>28168.2</v>
      </c>
      <c r="EJ58">
        <v>29729.4</v>
      </c>
      <c r="EK58">
        <v>33092.800000000003</v>
      </c>
      <c r="EL58">
        <v>35449</v>
      </c>
      <c r="EM58">
        <v>39695.199999999997</v>
      </c>
      <c r="EN58">
        <v>42523.4</v>
      </c>
      <c r="EO58">
        <v>2.1920000000000002</v>
      </c>
      <c r="EP58">
        <v>2.13707</v>
      </c>
      <c r="EQ58">
        <v>8.1356600000000001E-2</v>
      </c>
      <c r="ER58">
        <v>0</v>
      </c>
      <c r="ES58">
        <v>32.278199999999998</v>
      </c>
      <c r="ET58">
        <v>999.9</v>
      </c>
      <c r="EU58">
        <v>55.9</v>
      </c>
      <c r="EV58">
        <v>40.5</v>
      </c>
      <c r="EW58">
        <v>42.012599999999999</v>
      </c>
      <c r="EX58">
        <v>56.994700000000002</v>
      </c>
      <c r="EY58">
        <v>-1.77084</v>
      </c>
      <c r="EZ58">
        <v>2</v>
      </c>
      <c r="FA58">
        <v>0.54726399999999997</v>
      </c>
      <c r="FB58">
        <v>0.87975199999999998</v>
      </c>
      <c r="FC58">
        <v>20.269400000000001</v>
      </c>
      <c r="FD58">
        <v>5.2181899999999999</v>
      </c>
      <c r="FE58">
        <v>12.004</v>
      </c>
      <c r="FF58">
        <v>4.9860499999999996</v>
      </c>
      <c r="FG58">
        <v>3.2846500000000001</v>
      </c>
      <c r="FH58">
        <v>7901</v>
      </c>
      <c r="FI58">
        <v>9999</v>
      </c>
      <c r="FJ58">
        <v>9999</v>
      </c>
      <c r="FK58">
        <v>561</v>
      </c>
      <c r="FL58">
        <v>1.8658399999999999</v>
      </c>
      <c r="FM58">
        <v>1.86219</v>
      </c>
      <c r="FN58">
        <v>1.8643099999999999</v>
      </c>
      <c r="FO58">
        <v>1.86036</v>
      </c>
      <c r="FP58">
        <v>1.86111</v>
      </c>
      <c r="FQ58">
        <v>1.8601700000000001</v>
      </c>
      <c r="FR58">
        <v>1.86188</v>
      </c>
      <c r="FS58">
        <v>1.8584499999999999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-1.1299999999999999</v>
      </c>
      <c r="GH58">
        <v>0.2074</v>
      </c>
      <c r="GI58">
        <v>-1.070346792845744</v>
      </c>
      <c r="GJ58">
        <v>-4.1205714796583209E-4</v>
      </c>
      <c r="GK58">
        <v>7.7744911336874259E-7</v>
      </c>
      <c r="GL58">
        <v>-3.0144991668536769E-10</v>
      </c>
      <c r="GM58">
        <v>-0.1158602512650415</v>
      </c>
      <c r="GN58">
        <v>4.3598202540073173E-3</v>
      </c>
      <c r="GO58">
        <v>2.9285056325319391E-4</v>
      </c>
      <c r="GP58">
        <v>-4.5385929978810709E-6</v>
      </c>
      <c r="GQ58">
        <v>2</v>
      </c>
      <c r="GR58">
        <v>2069</v>
      </c>
      <c r="GS58">
        <v>4</v>
      </c>
      <c r="GT58">
        <v>38</v>
      </c>
      <c r="GU58">
        <v>7.1</v>
      </c>
      <c r="GV58">
        <v>7.1</v>
      </c>
      <c r="GW58">
        <v>1.00342</v>
      </c>
      <c r="GX58">
        <v>2.6208499999999999</v>
      </c>
      <c r="GY58">
        <v>2.04834</v>
      </c>
      <c r="GZ58">
        <v>2.6000999999999999</v>
      </c>
      <c r="HA58">
        <v>2.1972700000000001</v>
      </c>
      <c r="HB58">
        <v>2.35107</v>
      </c>
      <c r="HC58">
        <v>43.155000000000001</v>
      </c>
      <c r="HD58">
        <v>13.904400000000001</v>
      </c>
      <c r="HE58">
        <v>18</v>
      </c>
      <c r="HF58">
        <v>689.14700000000005</v>
      </c>
      <c r="HG58">
        <v>715.08699999999999</v>
      </c>
      <c r="HH58">
        <v>30.999700000000001</v>
      </c>
      <c r="HI58">
        <v>34.207599999999999</v>
      </c>
      <c r="HJ58">
        <v>30.0002</v>
      </c>
      <c r="HK58">
        <v>34.109099999999998</v>
      </c>
      <c r="HL58">
        <v>34.1021</v>
      </c>
      <c r="HM58">
        <v>20.095800000000001</v>
      </c>
      <c r="HN58">
        <v>20.101800000000001</v>
      </c>
      <c r="HO58">
        <v>70.382099999999994</v>
      </c>
      <c r="HP58">
        <v>31</v>
      </c>
      <c r="HQ58">
        <v>291.06799999999998</v>
      </c>
      <c r="HR58">
        <v>35.501100000000001</v>
      </c>
      <c r="HS58">
        <v>99.1614</v>
      </c>
      <c r="HT58">
        <v>98.579800000000006</v>
      </c>
    </row>
    <row r="59" spans="1:228" x14ac:dyDescent="0.2">
      <c r="A59">
        <v>44</v>
      </c>
      <c r="B59">
        <v>1665765543.0999999</v>
      </c>
      <c r="C59">
        <v>171.5</v>
      </c>
      <c r="D59" t="s">
        <v>447</v>
      </c>
      <c r="E59" t="s">
        <v>448</v>
      </c>
      <c r="F59">
        <v>4</v>
      </c>
      <c r="G59">
        <v>1665765541.0999999</v>
      </c>
      <c r="H59">
        <f t="shared" si="0"/>
        <v>7.8784743931449076E-4</v>
      </c>
      <c r="I59">
        <f t="shared" si="1"/>
        <v>0.78784743931449075</v>
      </c>
      <c r="J59">
        <f t="shared" si="2"/>
        <v>2.8993661823260179</v>
      </c>
      <c r="K59">
        <f t="shared" si="3"/>
        <v>267.25700000000001</v>
      </c>
      <c r="L59">
        <f t="shared" si="4"/>
        <v>166.48539006473422</v>
      </c>
      <c r="M59">
        <f t="shared" si="5"/>
        <v>16.883817669973219</v>
      </c>
      <c r="N59">
        <f t="shared" si="6"/>
        <v>27.10339001680277</v>
      </c>
      <c r="O59">
        <f t="shared" si="7"/>
        <v>4.9158947107923019E-2</v>
      </c>
      <c r="P59">
        <f t="shared" si="8"/>
        <v>2.7687164719648139</v>
      </c>
      <c r="Q59">
        <f t="shared" si="9"/>
        <v>4.8679153518093619E-2</v>
      </c>
      <c r="R59">
        <f t="shared" si="10"/>
        <v>3.0467188129331382E-2</v>
      </c>
      <c r="S59">
        <f t="shared" si="11"/>
        <v>226.11566752137446</v>
      </c>
      <c r="T59">
        <f t="shared" si="12"/>
        <v>34.820647150660932</v>
      </c>
      <c r="U59">
        <f t="shared" si="13"/>
        <v>33.595314285714281</v>
      </c>
      <c r="V59">
        <f t="shared" si="14"/>
        <v>5.2235772114686858</v>
      </c>
      <c r="W59">
        <f t="shared" si="15"/>
        <v>69.790643663056244</v>
      </c>
      <c r="X59">
        <f t="shared" si="16"/>
        <v>3.6540961203395099</v>
      </c>
      <c r="Y59">
        <f t="shared" si="17"/>
        <v>5.2357965603257641</v>
      </c>
      <c r="Z59">
        <f t="shared" si="18"/>
        <v>1.5694810911291759</v>
      </c>
      <c r="AA59">
        <f t="shared" si="19"/>
        <v>-34.74407207376904</v>
      </c>
      <c r="AB59">
        <f t="shared" si="20"/>
        <v>6.2350976012076238</v>
      </c>
      <c r="AC59">
        <f t="shared" si="21"/>
        <v>0.51887323894791804</v>
      </c>
      <c r="AD59">
        <f t="shared" si="22"/>
        <v>198.12556628776096</v>
      </c>
      <c r="AE59">
        <f t="shared" si="23"/>
        <v>13.512873076890187</v>
      </c>
      <c r="AF59">
        <f t="shared" si="24"/>
        <v>0.71537460521122087</v>
      </c>
      <c r="AG59">
        <f t="shared" si="25"/>
        <v>2.8993661823260179</v>
      </c>
      <c r="AH59">
        <v>289.62862994126448</v>
      </c>
      <c r="AI59">
        <v>279.83652727272721</v>
      </c>
      <c r="AJ59">
        <v>1.7238949028782491</v>
      </c>
      <c r="AK59">
        <v>66.616070625786293</v>
      </c>
      <c r="AL59">
        <f t="shared" si="26"/>
        <v>0.78784743931449075</v>
      </c>
      <c r="AM59">
        <v>35.397777568977311</v>
      </c>
      <c r="AN59">
        <v>36.038741764705883</v>
      </c>
      <c r="AO59">
        <v>1.123534620689589E-2</v>
      </c>
      <c r="AP59">
        <v>87.478479371058</v>
      </c>
      <c r="AQ59">
        <v>8</v>
      </c>
      <c r="AR59">
        <v>1</v>
      </c>
      <c r="AS59">
        <f t="shared" si="27"/>
        <v>1</v>
      </c>
      <c r="AT59">
        <f t="shared" si="28"/>
        <v>0</v>
      </c>
      <c r="AU59">
        <f t="shared" si="29"/>
        <v>47269.407035656055</v>
      </c>
      <c r="AV59">
        <f t="shared" si="30"/>
        <v>1199.995714285714</v>
      </c>
      <c r="AW59">
        <f t="shared" si="31"/>
        <v>1025.9219707364632</v>
      </c>
      <c r="AX59">
        <f t="shared" si="32"/>
        <v>0.85493802896382287</v>
      </c>
      <c r="AY59">
        <f t="shared" si="33"/>
        <v>0.1884303959001784</v>
      </c>
      <c r="AZ59">
        <v>6</v>
      </c>
      <c r="BA59">
        <v>0.5</v>
      </c>
      <c r="BB59" t="s">
        <v>355</v>
      </c>
      <c r="BC59">
        <v>2</v>
      </c>
      <c r="BD59" t="b">
        <v>1</v>
      </c>
      <c r="BE59">
        <v>1665765541.0999999</v>
      </c>
      <c r="BF59">
        <v>267.25700000000001</v>
      </c>
      <c r="BG59">
        <v>279.90671428571432</v>
      </c>
      <c r="BH59">
        <v>36.031757142857153</v>
      </c>
      <c r="BI59">
        <v>35.395214285714282</v>
      </c>
      <c r="BJ59">
        <v>268.38785714285711</v>
      </c>
      <c r="BK59">
        <v>35.824257142857142</v>
      </c>
      <c r="BL59">
        <v>650.00971428571427</v>
      </c>
      <c r="BM59">
        <v>101.31314285714279</v>
      </c>
      <c r="BN59">
        <v>0.1000662142857143</v>
      </c>
      <c r="BO59">
        <v>33.63708571428571</v>
      </c>
      <c r="BP59">
        <v>33.595314285714281</v>
      </c>
      <c r="BQ59">
        <v>999.89999999999986</v>
      </c>
      <c r="BR59">
        <v>0</v>
      </c>
      <c r="BS59">
        <v>0</v>
      </c>
      <c r="BT59">
        <v>8992.0542857142846</v>
      </c>
      <c r="BU59">
        <v>0</v>
      </c>
      <c r="BV59">
        <v>374.21671428571432</v>
      </c>
      <c r="BW59">
        <v>-12.649842857142859</v>
      </c>
      <c r="BX59">
        <v>277.24671428571429</v>
      </c>
      <c r="BY59">
        <v>290.17757142857153</v>
      </c>
      <c r="BZ59">
        <v>0.63655028571428562</v>
      </c>
      <c r="CA59">
        <v>279.90671428571432</v>
      </c>
      <c r="CB59">
        <v>35.395214285714282</v>
      </c>
      <c r="CC59">
        <v>3.65049</v>
      </c>
      <c r="CD59">
        <v>3.585999999999999</v>
      </c>
      <c r="CE59">
        <v>27.336414285714291</v>
      </c>
      <c r="CF59">
        <v>27.032499999999999</v>
      </c>
      <c r="CG59">
        <v>1199.995714285714</v>
      </c>
      <c r="CH59">
        <v>0.49998214285714282</v>
      </c>
      <c r="CI59">
        <v>0.50001785714285707</v>
      </c>
      <c r="CJ59">
        <v>0</v>
      </c>
      <c r="CK59">
        <v>1076.782857142857</v>
      </c>
      <c r="CL59">
        <v>4.9990899999999998</v>
      </c>
      <c r="CM59">
        <v>11793</v>
      </c>
      <c r="CN59">
        <v>9557.7842857142841</v>
      </c>
      <c r="CO59">
        <v>43.061999999999998</v>
      </c>
      <c r="CP59">
        <v>45.375</v>
      </c>
      <c r="CQ59">
        <v>43.936999999999998</v>
      </c>
      <c r="CR59">
        <v>44.125</v>
      </c>
      <c r="CS59">
        <v>44.561999999999998</v>
      </c>
      <c r="CT59">
        <v>597.47714285714289</v>
      </c>
      <c r="CU59">
        <v>597.51857142857148</v>
      </c>
      <c r="CV59">
        <v>0</v>
      </c>
      <c r="CW59">
        <v>1665765548.5999999</v>
      </c>
      <c r="CX59">
        <v>0</v>
      </c>
      <c r="CY59">
        <v>1665765113.0999999</v>
      </c>
      <c r="CZ59" t="s">
        <v>356</v>
      </c>
      <c r="DA59">
        <v>1665765113.0999999</v>
      </c>
      <c r="DB59">
        <v>1665765111.5999999</v>
      </c>
      <c r="DC59">
        <v>8</v>
      </c>
      <c r="DD59">
        <v>-0.245</v>
      </c>
      <c r="DE59">
        <v>-2.5999999999999999E-2</v>
      </c>
      <c r="DF59">
        <v>-1.129</v>
      </c>
      <c r="DG59">
        <v>0.20499999999999999</v>
      </c>
      <c r="DH59">
        <v>412</v>
      </c>
      <c r="DI59">
        <v>36</v>
      </c>
      <c r="DJ59">
        <v>0.91</v>
      </c>
      <c r="DK59">
        <v>0.26</v>
      </c>
      <c r="DL59">
        <v>-12.420707500000001</v>
      </c>
      <c r="DM59">
        <v>-1.4312093808630479</v>
      </c>
      <c r="DN59">
        <v>0.14058896184889491</v>
      </c>
      <c r="DO59">
        <v>0</v>
      </c>
      <c r="DP59">
        <v>0.64303157499999997</v>
      </c>
      <c r="DQ59">
        <v>-0.33199160600375183</v>
      </c>
      <c r="DR59">
        <v>4.3367837846662073E-2</v>
      </c>
      <c r="DS59">
        <v>0</v>
      </c>
      <c r="DT59">
        <v>0</v>
      </c>
      <c r="DU59">
        <v>0</v>
      </c>
      <c r="DV59">
        <v>0</v>
      </c>
      <c r="DW59">
        <v>-1</v>
      </c>
      <c r="DX59">
        <v>0</v>
      </c>
      <c r="DY59">
        <v>2</v>
      </c>
      <c r="DZ59" t="s">
        <v>374</v>
      </c>
      <c r="EA59">
        <v>3.2957000000000001</v>
      </c>
      <c r="EB59">
        <v>2.6252800000000001</v>
      </c>
      <c r="EC59">
        <v>7.1936600000000003E-2</v>
      </c>
      <c r="ED59">
        <v>7.3842199999999997E-2</v>
      </c>
      <c r="EE59">
        <v>0.14477400000000001</v>
      </c>
      <c r="EF59">
        <v>0.14161599999999999</v>
      </c>
      <c r="EG59">
        <v>28095.4</v>
      </c>
      <c r="EH59">
        <v>28602.3</v>
      </c>
      <c r="EI59">
        <v>28168</v>
      </c>
      <c r="EJ59">
        <v>29729.3</v>
      </c>
      <c r="EK59">
        <v>33090.6</v>
      </c>
      <c r="EL59">
        <v>35448.6</v>
      </c>
      <c r="EM59">
        <v>39695.199999999997</v>
      </c>
      <c r="EN59">
        <v>42523.3</v>
      </c>
      <c r="EO59">
        <v>2.19217</v>
      </c>
      <c r="EP59">
        <v>2.13713</v>
      </c>
      <c r="EQ59">
        <v>8.1188999999999997E-2</v>
      </c>
      <c r="ER59">
        <v>0</v>
      </c>
      <c r="ES59">
        <v>32.277500000000003</v>
      </c>
      <c r="ET59">
        <v>999.9</v>
      </c>
      <c r="EU59">
        <v>55.9</v>
      </c>
      <c r="EV59">
        <v>40.5</v>
      </c>
      <c r="EW59">
        <v>42.008099999999999</v>
      </c>
      <c r="EX59">
        <v>57.234699999999997</v>
      </c>
      <c r="EY59">
        <v>-1.77084</v>
      </c>
      <c r="EZ59">
        <v>2</v>
      </c>
      <c r="FA59">
        <v>0.54739800000000005</v>
      </c>
      <c r="FB59">
        <v>0.87672099999999997</v>
      </c>
      <c r="FC59">
        <v>20.269500000000001</v>
      </c>
      <c r="FD59">
        <v>5.2183400000000004</v>
      </c>
      <c r="FE59">
        <v>12.004</v>
      </c>
      <c r="FF59">
        <v>4.9863</v>
      </c>
      <c r="FG59">
        <v>3.2846500000000001</v>
      </c>
      <c r="FH59">
        <v>7901.3</v>
      </c>
      <c r="FI59">
        <v>9999</v>
      </c>
      <c r="FJ59">
        <v>9999</v>
      </c>
      <c r="FK59">
        <v>561</v>
      </c>
      <c r="FL59">
        <v>1.8658399999999999</v>
      </c>
      <c r="FM59">
        <v>1.86222</v>
      </c>
      <c r="FN59">
        <v>1.8643099999999999</v>
      </c>
      <c r="FO59">
        <v>1.8603499999999999</v>
      </c>
      <c r="FP59">
        <v>1.86111</v>
      </c>
      <c r="FQ59">
        <v>1.8601700000000001</v>
      </c>
      <c r="FR59">
        <v>1.86188</v>
      </c>
      <c r="FS59">
        <v>1.8584400000000001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-1.131</v>
      </c>
      <c r="GH59">
        <v>0.20760000000000001</v>
      </c>
      <c r="GI59">
        <v>-1.070346792845744</v>
      </c>
      <c r="GJ59">
        <v>-4.1205714796583209E-4</v>
      </c>
      <c r="GK59">
        <v>7.7744911336874259E-7</v>
      </c>
      <c r="GL59">
        <v>-3.0144991668536769E-10</v>
      </c>
      <c r="GM59">
        <v>-0.1158602512650415</v>
      </c>
      <c r="GN59">
        <v>4.3598202540073173E-3</v>
      </c>
      <c r="GO59">
        <v>2.9285056325319391E-4</v>
      </c>
      <c r="GP59">
        <v>-4.5385929978810709E-6</v>
      </c>
      <c r="GQ59">
        <v>2</v>
      </c>
      <c r="GR59">
        <v>2069</v>
      </c>
      <c r="GS59">
        <v>4</v>
      </c>
      <c r="GT59">
        <v>38</v>
      </c>
      <c r="GU59">
        <v>7.2</v>
      </c>
      <c r="GV59">
        <v>7.2</v>
      </c>
      <c r="GW59">
        <v>1.02295</v>
      </c>
      <c r="GX59">
        <v>2.6220699999999999</v>
      </c>
      <c r="GY59">
        <v>2.04834</v>
      </c>
      <c r="GZ59">
        <v>2.6000999999999999</v>
      </c>
      <c r="HA59">
        <v>2.1972700000000001</v>
      </c>
      <c r="HB59">
        <v>2.35229</v>
      </c>
      <c r="HC59">
        <v>43.155000000000001</v>
      </c>
      <c r="HD59">
        <v>13.9131</v>
      </c>
      <c r="HE59">
        <v>18</v>
      </c>
      <c r="HF59">
        <v>689.28300000000002</v>
      </c>
      <c r="HG59">
        <v>715.13</v>
      </c>
      <c r="HH59">
        <v>30.999400000000001</v>
      </c>
      <c r="HI59">
        <v>34.210099999999997</v>
      </c>
      <c r="HJ59">
        <v>30.000299999999999</v>
      </c>
      <c r="HK59">
        <v>34.1083</v>
      </c>
      <c r="HL59">
        <v>34.101700000000001</v>
      </c>
      <c r="HM59">
        <v>20.490600000000001</v>
      </c>
      <c r="HN59">
        <v>20.101800000000001</v>
      </c>
      <c r="HO59">
        <v>70.382099999999994</v>
      </c>
      <c r="HP59">
        <v>31</v>
      </c>
      <c r="HQ59">
        <v>297.74599999999998</v>
      </c>
      <c r="HR59">
        <v>35.5122</v>
      </c>
      <c r="HS59">
        <v>99.160899999999998</v>
      </c>
      <c r="HT59">
        <v>98.579400000000007</v>
      </c>
    </row>
    <row r="60" spans="1:228" x14ac:dyDescent="0.2">
      <c r="A60">
        <v>45</v>
      </c>
      <c r="B60">
        <v>1665765547.0999999</v>
      </c>
      <c r="C60">
        <v>175.5</v>
      </c>
      <c r="D60" t="s">
        <v>449</v>
      </c>
      <c r="E60" t="s">
        <v>450</v>
      </c>
      <c r="F60">
        <v>4</v>
      </c>
      <c r="G60">
        <v>1665765544.7874999</v>
      </c>
      <c r="H60">
        <f t="shared" si="0"/>
        <v>7.7173775199723758E-4</v>
      </c>
      <c r="I60">
        <f t="shared" si="1"/>
        <v>0.7717377519972376</v>
      </c>
      <c r="J60">
        <f t="shared" si="2"/>
        <v>2.9278982655974395</v>
      </c>
      <c r="K60">
        <f t="shared" si="3"/>
        <v>273.40699999999998</v>
      </c>
      <c r="L60">
        <f t="shared" si="4"/>
        <v>169.75119959570191</v>
      </c>
      <c r="M60">
        <f t="shared" si="5"/>
        <v>17.21519705687534</v>
      </c>
      <c r="N60">
        <f t="shared" si="6"/>
        <v>27.727376259721524</v>
      </c>
      <c r="O60">
        <f t="shared" si="7"/>
        <v>4.8229894863764756E-2</v>
      </c>
      <c r="P60">
        <f t="shared" si="8"/>
        <v>2.7679942379913016</v>
      </c>
      <c r="Q60">
        <f t="shared" si="9"/>
        <v>4.7767853886137433E-2</v>
      </c>
      <c r="R60">
        <f t="shared" si="10"/>
        <v>2.989605222166139E-2</v>
      </c>
      <c r="S60">
        <f t="shared" si="11"/>
        <v>226.10597132237143</v>
      </c>
      <c r="T60">
        <f t="shared" si="12"/>
        <v>34.827616782508954</v>
      </c>
      <c r="U60">
        <f t="shared" si="13"/>
        <v>33.591925000000003</v>
      </c>
      <c r="V60">
        <f t="shared" si="14"/>
        <v>5.2225868363982499</v>
      </c>
      <c r="W60">
        <f t="shared" si="15"/>
        <v>69.815092855354266</v>
      </c>
      <c r="X60">
        <f t="shared" si="16"/>
        <v>3.6558570495650557</v>
      </c>
      <c r="Y60">
        <f t="shared" si="17"/>
        <v>5.2364852642098585</v>
      </c>
      <c r="Z60">
        <f t="shared" si="18"/>
        <v>1.5667297868331942</v>
      </c>
      <c r="AA60">
        <f t="shared" si="19"/>
        <v>-34.033634863078177</v>
      </c>
      <c r="AB60">
        <f t="shared" si="20"/>
        <v>7.0902003558493156</v>
      </c>
      <c r="AC60">
        <f t="shared" si="21"/>
        <v>0.59018426026459347</v>
      </c>
      <c r="AD60">
        <f t="shared" si="22"/>
        <v>199.75272107540715</v>
      </c>
      <c r="AE60">
        <f t="shared" si="23"/>
        <v>13.563331890624022</v>
      </c>
      <c r="AF60">
        <f t="shared" si="24"/>
        <v>0.72555502372217628</v>
      </c>
      <c r="AG60">
        <f t="shared" si="25"/>
        <v>2.9278982655974395</v>
      </c>
      <c r="AH60">
        <v>296.60513235341318</v>
      </c>
      <c r="AI60">
        <v>286.76543636363641</v>
      </c>
      <c r="AJ60">
        <v>1.7289242691853179</v>
      </c>
      <c r="AK60">
        <v>66.616070625786293</v>
      </c>
      <c r="AL60">
        <f t="shared" si="26"/>
        <v>0.7717377519972376</v>
      </c>
      <c r="AM60">
        <v>35.399403716200553</v>
      </c>
      <c r="AN60">
        <v>36.055892941176459</v>
      </c>
      <c r="AO60">
        <v>5.6444374850233136E-3</v>
      </c>
      <c r="AP60">
        <v>87.478479371058</v>
      </c>
      <c r="AQ60">
        <v>8</v>
      </c>
      <c r="AR60">
        <v>1</v>
      </c>
      <c r="AS60">
        <f t="shared" si="27"/>
        <v>1</v>
      </c>
      <c r="AT60">
        <f t="shared" si="28"/>
        <v>0</v>
      </c>
      <c r="AU60">
        <f t="shared" si="29"/>
        <v>47249.213117030311</v>
      </c>
      <c r="AV60">
        <f t="shared" si="30"/>
        <v>1199.93875</v>
      </c>
      <c r="AW60">
        <f t="shared" si="31"/>
        <v>1025.873807420918</v>
      </c>
      <c r="AX60">
        <f t="shared" si="32"/>
        <v>0.85493847700219527</v>
      </c>
      <c r="AY60">
        <f t="shared" si="33"/>
        <v>0.18843126061423671</v>
      </c>
      <c r="AZ60">
        <v>6</v>
      </c>
      <c r="BA60">
        <v>0.5</v>
      </c>
      <c r="BB60" t="s">
        <v>355</v>
      </c>
      <c r="BC60">
        <v>2</v>
      </c>
      <c r="BD60" t="b">
        <v>1</v>
      </c>
      <c r="BE60">
        <v>1665765544.7874999</v>
      </c>
      <c r="BF60">
        <v>273.40699999999998</v>
      </c>
      <c r="BG60">
        <v>286.10962499999999</v>
      </c>
      <c r="BH60">
        <v>36.048737500000001</v>
      </c>
      <c r="BI60">
        <v>35.403162500000001</v>
      </c>
      <c r="BJ60">
        <v>274.53812499999998</v>
      </c>
      <c r="BK60">
        <v>35.841099999999997</v>
      </c>
      <c r="BL60">
        <v>650.02487499999995</v>
      </c>
      <c r="BM60">
        <v>101.31425</v>
      </c>
      <c r="BN60">
        <v>0.100038075</v>
      </c>
      <c r="BO60">
        <v>33.6394375</v>
      </c>
      <c r="BP60">
        <v>33.591925000000003</v>
      </c>
      <c r="BQ60">
        <v>999.9</v>
      </c>
      <c r="BR60">
        <v>0</v>
      </c>
      <c r="BS60">
        <v>0</v>
      </c>
      <c r="BT60">
        <v>8988.125</v>
      </c>
      <c r="BU60">
        <v>0</v>
      </c>
      <c r="BV60">
        <v>381.48887500000001</v>
      </c>
      <c r="BW60">
        <v>-12.7026375</v>
      </c>
      <c r="BX60">
        <v>283.63150000000002</v>
      </c>
      <c r="BY60">
        <v>296.61062500000003</v>
      </c>
      <c r="BZ60">
        <v>0.64555012499999997</v>
      </c>
      <c r="CA60">
        <v>286.10962499999999</v>
      </c>
      <c r="CB60">
        <v>35.403162500000001</v>
      </c>
      <c r="CC60">
        <v>3.6522437499999998</v>
      </c>
      <c r="CD60">
        <v>3.58684</v>
      </c>
      <c r="CE60">
        <v>27.3446</v>
      </c>
      <c r="CF60">
        <v>27.0365</v>
      </c>
      <c r="CG60">
        <v>1199.93875</v>
      </c>
      <c r="CH60">
        <v>0.49996800000000002</v>
      </c>
      <c r="CI60">
        <v>0.50003200000000003</v>
      </c>
      <c r="CJ60">
        <v>0</v>
      </c>
      <c r="CK60">
        <v>1076.0137500000001</v>
      </c>
      <c r="CL60">
        <v>4.9990899999999998</v>
      </c>
      <c r="CM60">
        <v>11809.174999999999</v>
      </c>
      <c r="CN60">
        <v>9557.2587500000009</v>
      </c>
      <c r="CO60">
        <v>43.061999999999998</v>
      </c>
      <c r="CP60">
        <v>45.375</v>
      </c>
      <c r="CQ60">
        <v>43.936999999999998</v>
      </c>
      <c r="CR60">
        <v>44.125</v>
      </c>
      <c r="CS60">
        <v>44.561999999999998</v>
      </c>
      <c r="CT60">
        <v>597.43124999999998</v>
      </c>
      <c r="CU60">
        <v>597.50874999999996</v>
      </c>
      <c r="CV60">
        <v>0</v>
      </c>
      <c r="CW60">
        <v>1665765552.2</v>
      </c>
      <c r="CX60">
        <v>0</v>
      </c>
      <c r="CY60">
        <v>1665765113.0999999</v>
      </c>
      <c r="CZ60" t="s">
        <v>356</v>
      </c>
      <c r="DA60">
        <v>1665765113.0999999</v>
      </c>
      <c r="DB60">
        <v>1665765111.5999999</v>
      </c>
      <c r="DC60">
        <v>8</v>
      </c>
      <c r="DD60">
        <v>-0.245</v>
      </c>
      <c r="DE60">
        <v>-2.5999999999999999E-2</v>
      </c>
      <c r="DF60">
        <v>-1.129</v>
      </c>
      <c r="DG60">
        <v>0.20499999999999999</v>
      </c>
      <c r="DH60">
        <v>412</v>
      </c>
      <c r="DI60">
        <v>36</v>
      </c>
      <c r="DJ60">
        <v>0.91</v>
      </c>
      <c r="DK60">
        <v>0.26</v>
      </c>
      <c r="DL60">
        <v>-12.493021951219511</v>
      </c>
      <c r="DM60">
        <v>-1.481832752613234</v>
      </c>
      <c r="DN60">
        <v>0.14838824901242431</v>
      </c>
      <c r="DO60">
        <v>0</v>
      </c>
      <c r="DP60">
        <v>0.63445641463414626</v>
      </c>
      <c r="DQ60">
        <v>-0.13671859233449471</v>
      </c>
      <c r="DR60">
        <v>3.5557129384926042E-2</v>
      </c>
      <c r="DS60">
        <v>0</v>
      </c>
      <c r="DT60">
        <v>0</v>
      </c>
      <c r="DU60">
        <v>0</v>
      </c>
      <c r="DV60">
        <v>0</v>
      </c>
      <c r="DW60">
        <v>-1</v>
      </c>
      <c r="DX60">
        <v>0</v>
      </c>
      <c r="DY60">
        <v>2</v>
      </c>
      <c r="DZ60" t="s">
        <v>374</v>
      </c>
      <c r="EA60">
        <v>3.2956500000000002</v>
      </c>
      <c r="EB60">
        <v>2.6252200000000001</v>
      </c>
      <c r="EC60">
        <v>7.3411500000000005E-2</v>
      </c>
      <c r="ED60">
        <v>7.5299599999999994E-2</v>
      </c>
      <c r="EE60">
        <v>0.14482100000000001</v>
      </c>
      <c r="EF60">
        <v>0.141621</v>
      </c>
      <c r="EG60">
        <v>28051.599999999999</v>
      </c>
      <c r="EH60">
        <v>28557.4</v>
      </c>
      <c r="EI60">
        <v>28168.9</v>
      </c>
      <c r="EJ60">
        <v>29729.4</v>
      </c>
      <c r="EK60">
        <v>33089.599999999999</v>
      </c>
      <c r="EL60">
        <v>35448.5</v>
      </c>
      <c r="EM60">
        <v>39696.1</v>
      </c>
      <c r="EN60">
        <v>42523.199999999997</v>
      </c>
      <c r="EO60">
        <v>2.1923300000000001</v>
      </c>
      <c r="EP60">
        <v>2.1373000000000002</v>
      </c>
      <c r="EQ60">
        <v>8.0965499999999996E-2</v>
      </c>
      <c r="ER60">
        <v>0</v>
      </c>
      <c r="ES60">
        <v>32.275700000000001</v>
      </c>
      <c r="ET60">
        <v>999.9</v>
      </c>
      <c r="EU60">
        <v>55.9</v>
      </c>
      <c r="EV60">
        <v>40.5</v>
      </c>
      <c r="EW60">
        <v>42.009500000000003</v>
      </c>
      <c r="EX60">
        <v>56.934699999999999</v>
      </c>
      <c r="EY60">
        <v>-1.7628200000000001</v>
      </c>
      <c r="EZ60">
        <v>2</v>
      </c>
      <c r="FA60">
        <v>0.54766999999999999</v>
      </c>
      <c r="FB60">
        <v>0.87220299999999995</v>
      </c>
      <c r="FC60">
        <v>20.269500000000001</v>
      </c>
      <c r="FD60">
        <v>5.2172900000000002</v>
      </c>
      <c r="FE60">
        <v>12.004</v>
      </c>
      <c r="FF60">
        <v>4.9854500000000002</v>
      </c>
      <c r="FG60">
        <v>3.2844500000000001</v>
      </c>
      <c r="FH60">
        <v>7901.3</v>
      </c>
      <c r="FI60">
        <v>9999</v>
      </c>
      <c r="FJ60">
        <v>9999</v>
      </c>
      <c r="FK60">
        <v>561</v>
      </c>
      <c r="FL60">
        <v>1.86585</v>
      </c>
      <c r="FM60">
        <v>1.86222</v>
      </c>
      <c r="FN60">
        <v>1.8643099999999999</v>
      </c>
      <c r="FO60">
        <v>1.86036</v>
      </c>
      <c r="FP60">
        <v>1.86111</v>
      </c>
      <c r="FQ60">
        <v>1.8601700000000001</v>
      </c>
      <c r="FR60">
        <v>1.86188</v>
      </c>
      <c r="FS60">
        <v>1.8584499999999999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-1.1319999999999999</v>
      </c>
      <c r="GH60">
        <v>0.2077</v>
      </c>
      <c r="GI60">
        <v>-1.070346792845744</v>
      </c>
      <c r="GJ60">
        <v>-4.1205714796583209E-4</v>
      </c>
      <c r="GK60">
        <v>7.7744911336874259E-7</v>
      </c>
      <c r="GL60">
        <v>-3.0144991668536769E-10</v>
      </c>
      <c r="GM60">
        <v>-0.1158602512650415</v>
      </c>
      <c r="GN60">
        <v>4.3598202540073173E-3</v>
      </c>
      <c r="GO60">
        <v>2.9285056325319391E-4</v>
      </c>
      <c r="GP60">
        <v>-4.5385929978810709E-6</v>
      </c>
      <c r="GQ60">
        <v>2</v>
      </c>
      <c r="GR60">
        <v>2069</v>
      </c>
      <c r="GS60">
        <v>4</v>
      </c>
      <c r="GT60">
        <v>38</v>
      </c>
      <c r="GU60">
        <v>7.2</v>
      </c>
      <c r="GV60">
        <v>7.3</v>
      </c>
      <c r="GW60">
        <v>1.0412600000000001</v>
      </c>
      <c r="GX60">
        <v>2.6293899999999999</v>
      </c>
      <c r="GY60">
        <v>2.04834</v>
      </c>
      <c r="GZ60">
        <v>2.6000999999999999</v>
      </c>
      <c r="HA60">
        <v>2.1972700000000001</v>
      </c>
      <c r="HB60">
        <v>2.3584000000000001</v>
      </c>
      <c r="HC60">
        <v>43.155000000000001</v>
      </c>
      <c r="HD60">
        <v>13.904400000000001</v>
      </c>
      <c r="HE60">
        <v>18</v>
      </c>
      <c r="HF60">
        <v>689.40700000000004</v>
      </c>
      <c r="HG60">
        <v>715.26099999999997</v>
      </c>
      <c r="HH60">
        <v>30.999099999999999</v>
      </c>
      <c r="HI60">
        <v>34.210099999999997</v>
      </c>
      <c r="HJ60">
        <v>30.0001</v>
      </c>
      <c r="HK60">
        <v>34.1083</v>
      </c>
      <c r="HL60">
        <v>34.098999999999997</v>
      </c>
      <c r="HM60">
        <v>20.868400000000001</v>
      </c>
      <c r="HN60">
        <v>20.101800000000001</v>
      </c>
      <c r="HO60">
        <v>70.382099999999994</v>
      </c>
      <c r="HP60">
        <v>31</v>
      </c>
      <c r="HQ60">
        <v>304.42700000000002</v>
      </c>
      <c r="HR60">
        <v>35.518900000000002</v>
      </c>
      <c r="HS60">
        <v>99.163600000000002</v>
      </c>
      <c r="HT60">
        <v>98.579499999999996</v>
      </c>
    </row>
    <row r="61" spans="1:228" x14ac:dyDescent="0.2">
      <c r="A61">
        <v>46</v>
      </c>
      <c r="B61">
        <v>1665765551.0999999</v>
      </c>
      <c r="C61">
        <v>179.5</v>
      </c>
      <c r="D61" t="s">
        <v>451</v>
      </c>
      <c r="E61" t="s">
        <v>452</v>
      </c>
      <c r="F61">
        <v>4</v>
      </c>
      <c r="G61">
        <v>1665765549.0999999</v>
      </c>
      <c r="H61">
        <f t="shared" si="0"/>
        <v>7.6260724046652028E-4</v>
      </c>
      <c r="I61">
        <f t="shared" si="1"/>
        <v>0.76260724046652029</v>
      </c>
      <c r="J61">
        <f t="shared" si="2"/>
        <v>3.0306323209608923</v>
      </c>
      <c r="K61">
        <f t="shared" si="3"/>
        <v>280.57600000000002</v>
      </c>
      <c r="L61">
        <f t="shared" si="4"/>
        <v>172.46214807985842</v>
      </c>
      <c r="M61">
        <f t="shared" si="5"/>
        <v>17.490338272619915</v>
      </c>
      <c r="N61">
        <f t="shared" si="6"/>
        <v>28.45476068700161</v>
      </c>
      <c r="O61">
        <f t="shared" si="7"/>
        <v>4.7796364710130622E-2</v>
      </c>
      <c r="P61">
        <f t="shared" si="8"/>
        <v>2.7698146886550079</v>
      </c>
      <c r="Q61">
        <f t="shared" si="9"/>
        <v>4.7342845864007416E-2</v>
      </c>
      <c r="R61">
        <f t="shared" si="10"/>
        <v>2.9629666782140851E-2</v>
      </c>
      <c r="S61">
        <f t="shared" si="11"/>
        <v>226.12006243613357</v>
      </c>
      <c r="T61">
        <f t="shared" si="12"/>
        <v>34.833231450000632</v>
      </c>
      <c r="U61">
        <f t="shared" si="13"/>
        <v>33.58172857142857</v>
      </c>
      <c r="V61">
        <f t="shared" si="14"/>
        <v>5.2196083470986778</v>
      </c>
      <c r="W61">
        <f t="shared" si="15"/>
        <v>69.831495424885674</v>
      </c>
      <c r="X61">
        <f t="shared" si="16"/>
        <v>3.657485500650651</v>
      </c>
      <c r="Y61">
        <f t="shared" si="17"/>
        <v>5.2375872497028642</v>
      </c>
      <c r="Z61">
        <f t="shared" si="18"/>
        <v>1.5621228464480268</v>
      </c>
      <c r="AA61">
        <f t="shared" si="19"/>
        <v>-33.630979304573543</v>
      </c>
      <c r="AB61">
        <f t="shared" si="20"/>
        <v>9.1792978796572093</v>
      </c>
      <c r="AC61">
        <f t="shared" si="21"/>
        <v>0.76355333526619174</v>
      </c>
      <c r="AD61">
        <f t="shared" si="22"/>
        <v>202.43193434648342</v>
      </c>
      <c r="AE61">
        <f t="shared" si="23"/>
        <v>13.556408223242679</v>
      </c>
      <c r="AF61">
        <f t="shared" si="24"/>
        <v>0.73346666239279701</v>
      </c>
      <c r="AG61">
        <f t="shared" si="25"/>
        <v>3.0306323209608923</v>
      </c>
      <c r="AH61">
        <v>303.5288822181177</v>
      </c>
      <c r="AI61">
        <v>293.64490909090898</v>
      </c>
      <c r="AJ61">
        <v>1.7156073592708081</v>
      </c>
      <c r="AK61">
        <v>66.616070625786293</v>
      </c>
      <c r="AL61">
        <f t="shared" si="26"/>
        <v>0.76260724046652029</v>
      </c>
      <c r="AM61">
        <v>35.39842271767742</v>
      </c>
      <c r="AN61">
        <v>36.069607352941169</v>
      </c>
      <c r="AO61">
        <v>1.375757261393202E-3</v>
      </c>
      <c r="AP61">
        <v>87.478479371058</v>
      </c>
      <c r="AQ61">
        <v>8</v>
      </c>
      <c r="AR61">
        <v>1</v>
      </c>
      <c r="AS61">
        <f t="shared" si="27"/>
        <v>1</v>
      </c>
      <c r="AT61">
        <f t="shared" si="28"/>
        <v>0</v>
      </c>
      <c r="AU61">
        <f t="shared" si="29"/>
        <v>47298.652339878281</v>
      </c>
      <c r="AV61">
        <f t="shared" si="30"/>
        <v>1200.024285714286</v>
      </c>
      <c r="AW61">
        <f t="shared" si="31"/>
        <v>1025.9458852000694</v>
      </c>
      <c r="AX61">
        <f t="shared" si="32"/>
        <v>0.85493760202477853</v>
      </c>
      <c r="AY61">
        <f t="shared" si="33"/>
        <v>0.18842957190782267</v>
      </c>
      <c r="AZ61">
        <v>6</v>
      </c>
      <c r="BA61">
        <v>0.5</v>
      </c>
      <c r="BB61" t="s">
        <v>355</v>
      </c>
      <c r="BC61">
        <v>2</v>
      </c>
      <c r="BD61" t="b">
        <v>1</v>
      </c>
      <c r="BE61">
        <v>1665765549.0999999</v>
      </c>
      <c r="BF61">
        <v>280.57600000000002</v>
      </c>
      <c r="BG61">
        <v>293.27928571428572</v>
      </c>
      <c r="BH61">
        <v>36.064357142857141</v>
      </c>
      <c r="BI61">
        <v>35.411742857142862</v>
      </c>
      <c r="BJ61">
        <v>281.70728571428572</v>
      </c>
      <c r="BK61">
        <v>35.856585714285707</v>
      </c>
      <c r="BL61">
        <v>650.01457142857146</v>
      </c>
      <c r="BM61">
        <v>101.3154285714286</v>
      </c>
      <c r="BN61">
        <v>0.1000905285714286</v>
      </c>
      <c r="BO61">
        <v>33.6432</v>
      </c>
      <c r="BP61">
        <v>33.58172857142857</v>
      </c>
      <c r="BQ61">
        <v>999.89999999999986</v>
      </c>
      <c r="BR61">
        <v>0</v>
      </c>
      <c r="BS61">
        <v>0</v>
      </c>
      <c r="BT61">
        <v>8997.6785714285706</v>
      </c>
      <c r="BU61">
        <v>0</v>
      </c>
      <c r="BV61">
        <v>407.74114285714279</v>
      </c>
      <c r="BW61">
        <v>-12.7034</v>
      </c>
      <c r="BX61">
        <v>291.07328571428582</v>
      </c>
      <c r="BY61">
        <v>304.04628571428572</v>
      </c>
      <c r="BZ61">
        <v>0.65259328571428576</v>
      </c>
      <c r="CA61">
        <v>293.27928571428572</v>
      </c>
      <c r="CB61">
        <v>35.411742857142862</v>
      </c>
      <c r="CC61">
        <v>3.65387</v>
      </c>
      <c r="CD61">
        <v>3.5877542857142859</v>
      </c>
      <c r="CE61">
        <v>27.35221428571429</v>
      </c>
      <c r="CF61">
        <v>27.04082857142857</v>
      </c>
      <c r="CG61">
        <v>1200.024285714286</v>
      </c>
      <c r="CH61">
        <v>0.49999585714285721</v>
      </c>
      <c r="CI61">
        <v>0.5000041428571429</v>
      </c>
      <c r="CJ61">
        <v>0</v>
      </c>
      <c r="CK61">
        <v>1075.435714285715</v>
      </c>
      <c r="CL61">
        <v>4.9990899999999998</v>
      </c>
      <c r="CM61">
        <v>11843.757142857139</v>
      </c>
      <c r="CN61">
        <v>9558.0214285714283</v>
      </c>
      <c r="CO61">
        <v>43.061999999999998</v>
      </c>
      <c r="CP61">
        <v>45.375</v>
      </c>
      <c r="CQ61">
        <v>43.936999999999998</v>
      </c>
      <c r="CR61">
        <v>44.125</v>
      </c>
      <c r="CS61">
        <v>44.561999999999998</v>
      </c>
      <c r="CT61">
        <v>597.51</v>
      </c>
      <c r="CU61">
        <v>597.51714285714286</v>
      </c>
      <c r="CV61">
        <v>0</v>
      </c>
      <c r="CW61">
        <v>1665765556.4000001</v>
      </c>
      <c r="CX61">
        <v>0</v>
      </c>
      <c r="CY61">
        <v>1665765113.0999999</v>
      </c>
      <c r="CZ61" t="s">
        <v>356</v>
      </c>
      <c r="DA61">
        <v>1665765113.0999999</v>
      </c>
      <c r="DB61">
        <v>1665765111.5999999</v>
      </c>
      <c r="DC61">
        <v>8</v>
      </c>
      <c r="DD61">
        <v>-0.245</v>
      </c>
      <c r="DE61">
        <v>-2.5999999999999999E-2</v>
      </c>
      <c r="DF61">
        <v>-1.129</v>
      </c>
      <c r="DG61">
        <v>0.20499999999999999</v>
      </c>
      <c r="DH61">
        <v>412</v>
      </c>
      <c r="DI61">
        <v>36</v>
      </c>
      <c r="DJ61">
        <v>0.91</v>
      </c>
      <c r="DK61">
        <v>0.26</v>
      </c>
      <c r="DL61">
        <v>-12.5922325</v>
      </c>
      <c r="DM61">
        <v>-1.2066630393996081</v>
      </c>
      <c r="DN61">
        <v>0.1227465852630939</v>
      </c>
      <c r="DO61">
        <v>0</v>
      </c>
      <c r="DP61">
        <v>0.627353575</v>
      </c>
      <c r="DQ61">
        <v>0.20657830018761711</v>
      </c>
      <c r="DR61">
        <v>2.6694022206186441E-2</v>
      </c>
      <c r="DS61">
        <v>0</v>
      </c>
      <c r="DT61">
        <v>0</v>
      </c>
      <c r="DU61">
        <v>0</v>
      </c>
      <c r="DV61">
        <v>0</v>
      </c>
      <c r="DW61">
        <v>-1</v>
      </c>
      <c r="DX61">
        <v>0</v>
      </c>
      <c r="DY61">
        <v>2</v>
      </c>
      <c r="DZ61" t="s">
        <v>374</v>
      </c>
      <c r="EA61">
        <v>3.2957100000000001</v>
      </c>
      <c r="EB61">
        <v>2.6253199999999999</v>
      </c>
      <c r="EC61">
        <v>7.4864299999999995E-2</v>
      </c>
      <c r="ED61">
        <v>7.6682899999999998E-2</v>
      </c>
      <c r="EE61">
        <v>0.14486099999999999</v>
      </c>
      <c r="EF61">
        <v>0.14182400000000001</v>
      </c>
      <c r="EG61">
        <v>28007.599999999999</v>
      </c>
      <c r="EH61">
        <v>28514.799999999999</v>
      </c>
      <c r="EI61">
        <v>28168.9</v>
      </c>
      <c r="EJ61">
        <v>29729.5</v>
      </c>
      <c r="EK61">
        <v>33088.400000000001</v>
      </c>
      <c r="EL61">
        <v>35440.5</v>
      </c>
      <c r="EM61">
        <v>39696.300000000003</v>
      </c>
      <c r="EN61">
        <v>42523.6</v>
      </c>
      <c r="EO61">
        <v>2.1922799999999998</v>
      </c>
      <c r="EP61">
        <v>2.13768</v>
      </c>
      <c r="EQ61">
        <v>8.0790399999999998E-2</v>
      </c>
      <c r="ER61">
        <v>0</v>
      </c>
      <c r="ES61">
        <v>32.2746</v>
      </c>
      <c r="ET61">
        <v>999.9</v>
      </c>
      <c r="EU61">
        <v>56</v>
      </c>
      <c r="EV61">
        <v>40.5</v>
      </c>
      <c r="EW61">
        <v>42.0837</v>
      </c>
      <c r="EX61">
        <v>56.904699999999998</v>
      </c>
      <c r="EY61">
        <v>-1.77484</v>
      </c>
      <c r="EZ61">
        <v>2</v>
      </c>
      <c r="FA61">
        <v>0.54739599999999999</v>
      </c>
      <c r="FB61">
        <v>0.87004400000000004</v>
      </c>
      <c r="FC61">
        <v>20.269400000000001</v>
      </c>
      <c r="FD61">
        <v>5.2172900000000002</v>
      </c>
      <c r="FE61">
        <v>12.004</v>
      </c>
      <c r="FF61">
        <v>4.9859499999999999</v>
      </c>
      <c r="FG61">
        <v>3.2845</v>
      </c>
      <c r="FH61">
        <v>7901.3</v>
      </c>
      <c r="FI61">
        <v>9999</v>
      </c>
      <c r="FJ61">
        <v>9999</v>
      </c>
      <c r="FK61">
        <v>561</v>
      </c>
      <c r="FL61">
        <v>1.8658399999999999</v>
      </c>
      <c r="FM61">
        <v>1.8622000000000001</v>
      </c>
      <c r="FN61">
        <v>1.86432</v>
      </c>
      <c r="FO61">
        <v>1.86036</v>
      </c>
      <c r="FP61">
        <v>1.86111</v>
      </c>
      <c r="FQ61">
        <v>1.86016</v>
      </c>
      <c r="FR61">
        <v>1.86188</v>
      </c>
      <c r="FS61">
        <v>1.8584400000000001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-1.131</v>
      </c>
      <c r="GH61">
        <v>0.20780000000000001</v>
      </c>
      <c r="GI61">
        <v>-1.070346792845744</v>
      </c>
      <c r="GJ61">
        <v>-4.1205714796583209E-4</v>
      </c>
      <c r="GK61">
        <v>7.7744911336874259E-7</v>
      </c>
      <c r="GL61">
        <v>-3.0144991668536769E-10</v>
      </c>
      <c r="GM61">
        <v>-0.1158602512650415</v>
      </c>
      <c r="GN61">
        <v>4.3598202540073173E-3</v>
      </c>
      <c r="GO61">
        <v>2.9285056325319391E-4</v>
      </c>
      <c r="GP61">
        <v>-4.5385929978810709E-6</v>
      </c>
      <c r="GQ61">
        <v>2</v>
      </c>
      <c r="GR61">
        <v>2069</v>
      </c>
      <c r="GS61">
        <v>4</v>
      </c>
      <c r="GT61">
        <v>38</v>
      </c>
      <c r="GU61">
        <v>7.3</v>
      </c>
      <c r="GV61">
        <v>7.3</v>
      </c>
      <c r="GW61">
        <v>1.0595699999999999</v>
      </c>
      <c r="GX61">
        <v>2.6257299999999999</v>
      </c>
      <c r="GY61">
        <v>2.04834</v>
      </c>
      <c r="GZ61">
        <v>2.6000999999999999</v>
      </c>
      <c r="HA61">
        <v>2.1972700000000001</v>
      </c>
      <c r="HB61">
        <v>2.3742700000000001</v>
      </c>
      <c r="HC61">
        <v>43.127899999999997</v>
      </c>
      <c r="HD61">
        <v>13.904400000000001</v>
      </c>
      <c r="HE61">
        <v>18</v>
      </c>
      <c r="HF61">
        <v>689.36599999999999</v>
      </c>
      <c r="HG61">
        <v>715.61500000000001</v>
      </c>
      <c r="HH61">
        <v>30.999300000000002</v>
      </c>
      <c r="HI61">
        <v>34.210099999999997</v>
      </c>
      <c r="HJ61">
        <v>30.0002</v>
      </c>
      <c r="HK61">
        <v>34.1083</v>
      </c>
      <c r="HL61">
        <v>34.099400000000003</v>
      </c>
      <c r="HM61">
        <v>21.243200000000002</v>
      </c>
      <c r="HN61">
        <v>19.823499999999999</v>
      </c>
      <c r="HO61">
        <v>70.382099999999994</v>
      </c>
      <c r="HP61">
        <v>31</v>
      </c>
      <c r="HQ61">
        <v>311.10500000000002</v>
      </c>
      <c r="HR61">
        <v>35.510399999999997</v>
      </c>
      <c r="HS61">
        <v>99.164000000000001</v>
      </c>
      <c r="HT61">
        <v>98.580100000000002</v>
      </c>
    </row>
    <row r="62" spans="1:228" x14ac:dyDescent="0.2">
      <c r="A62">
        <v>47</v>
      </c>
      <c r="B62">
        <v>1665765555.0999999</v>
      </c>
      <c r="C62">
        <v>183.5</v>
      </c>
      <c r="D62" t="s">
        <v>453</v>
      </c>
      <c r="E62" t="s">
        <v>454</v>
      </c>
      <c r="F62">
        <v>4</v>
      </c>
      <c r="G62">
        <v>1665765552.7874999</v>
      </c>
      <c r="H62">
        <f t="shared" si="0"/>
        <v>7.4973255700612788E-4</v>
      </c>
      <c r="I62">
        <f t="shared" si="1"/>
        <v>0.74973255700612784</v>
      </c>
      <c r="J62">
        <f t="shared" si="2"/>
        <v>3.031764236475357</v>
      </c>
      <c r="K62">
        <f t="shared" si="3"/>
        <v>286.63499999999999</v>
      </c>
      <c r="L62">
        <f t="shared" si="4"/>
        <v>176.67978883152276</v>
      </c>
      <c r="M62">
        <f t="shared" si="5"/>
        <v>17.917816624531586</v>
      </c>
      <c r="N62">
        <f t="shared" si="6"/>
        <v>29.068822201672688</v>
      </c>
      <c r="O62">
        <f t="shared" si="7"/>
        <v>4.7019912832466287E-2</v>
      </c>
      <c r="P62">
        <f t="shared" si="8"/>
        <v>2.7709828000232557</v>
      </c>
      <c r="Q62">
        <f t="shared" si="9"/>
        <v>4.6581119312335988E-2</v>
      </c>
      <c r="R62">
        <f t="shared" si="10"/>
        <v>2.9152282034441878E-2</v>
      </c>
      <c r="S62">
        <f t="shared" si="11"/>
        <v>226.13181069799177</v>
      </c>
      <c r="T62">
        <f t="shared" si="12"/>
        <v>34.842281890877651</v>
      </c>
      <c r="U62">
        <f t="shared" si="13"/>
        <v>33.587625000000003</v>
      </c>
      <c r="V62">
        <f t="shared" si="14"/>
        <v>5.2213305787365121</v>
      </c>
      <c r="W62">
        <f t="shared" si="15"/>
        <v>69.866386255762663</v>
      </c>
      <c r="X62">
        <f t="shared" si="16"/>
        <v>3.6605282110230797</v>
      </c>
      <c r="Y62">
        <f t="shared" si="17"/>
        <v>5.2393266736636965</v>
      </c>
      <c r="Z62">
        <f t="shared" si="18"/>
        <v>1.5608023677134324</v>
      </c>
      <c r="AA62">
        <f t="shared" si="19"/>
        <v>-33.063205763970238</v>
      </c>
      <c r="AB62">
        <f t="shared" si="20"/>
        <v>9.1893046852701996</v>
      </c>
      <c r="AC62">
        <f t="shared" si="21"/>
        <v>0.76410772988647302</v>
      </c>
      <c r="AD62">
        <f t="shared" si="22"/>
        <v>203.02201734917818</v>
      </c>
      <c r="AE62">
        <f t="shared" si="23"/>
        <v>13.409238635525767</v>
      </c>
      <c r="AF62">
        <f t="shared" si="24"/>
        <v>0.59937644254775091</v>
      </c>
      <c r="AG62">
        <f t="shared" si="25"/>
        <v>3.031764236475357</v>
      </c>
      <c r="AH62">
        <v>310.18279667916772</v>
      </c>
      <c r="AI62">
        <v>300.42452727272712</v>
      </c>
      <c r="AJ62">
        <v>1.684463199360384</v>
      </c>
      <c r="AK62">
        <v>66.616070625786293</v>
      </c>
      <c r="AL62">
        <f t="shared" si="26"/>
        <v>0.74973255700612784</v>
      </c>
      <c r="AM62">
        <v>35.456783596553549</v>
      </c>
      <c r="AN62">
        <v>36.123480000000001</v>
      </c>
      <c r="AO62">
        <v>6.2314195733458399E-5</v>
      </c>
      <c r="AP62">
        <v>87.478479371058</v>
      </c>
      <c r="AQ62">
        <v>8</v>
      </c>
      <c r="AR62">
        <v>1</v>
      </c>
      <c r="AS62">
        <f t="shared" si="27"/>
        <v>1</v>
      </c>
      <c r="AT62">
        <f t="shared" si="28"/>
        <v>0</v>
      </c>
      <c r="AU62">
        <f t="shared" si="29"/>
        <v>47329.826473770176</v>
      </c>
      <c r="AV62">
        <f t="shared" si="30"/>
        <v>1200.0875000000001</v>
      </c>
      <c r="AW62">
        <f t="shared" si="31"/>
        <v>1025.9998449212392</v>
      </c>
      <c r="AX62">
        <f t="shared" si="32"/>
        <v>0.85493753157268881</v>
      </c>
      <c r="AY62">
        <f t="shared" si="33"/>
        <v>0.18842943593528952</v>
      </c>
      <c r="AZ62">
        <v>6</v>
      </c>
      <c r="BA62">
        <v>0.5</v>
      </c>
      <c r="BB62" t="s">
        <v>355</v>
      </c>
      <c r="BC62">
        <v>2</v>
      </c>
      <c r="BD62" t="b">
        <v>1</v>
      </c>
      <c r="BE62">
        <v>1665765552.7874999</v>
      </c>
      <c r="BF62">
        <v>286.63499999999999</v>
      </c>
      <c r="BG62">
        <v>299.17075</v>
      </c>
      <c r="BH62">
        <v>36.094875000000002</v>
      </c>
      <c r="BI62">
        <v>35.561599999999999</v>
      </c>
      <c r="BJ62">
        <v>287.76687500000003</v>
      </c>
      <c r="BK62">
        <v>35.8868875</v>
      </c>
      <c r="BL62">
        <v>650.03087499999992</v>
      </c>
      <c r="BM62">
        <v>101.31425</v>
      </c>
      <c r="BN62">
        <v>9.9820862499999996E-2</v>
      </c>
      <c r="BO62">
        <v>33.649137499999988</v>
      </c>
      <c r="BP62">
        <v>33.587625000000003</v>
      </c>
      <c r="BQ62">
        <v>999.9</v>
      </c>
      <c r="BR62">
        <v>0</v>
      </c>
      <c r="BS62">
        <v>0</v>
      </c>
      <c r="BT62">
        <v>9003.9837499999994</v>
      </c>
      <c r="BU62">
        <v>0</v>
      </c>
      <c r="BV62">
        <v>443.664625</v>
      </c>
      <c r="BW62">
        <v>-12.53565</v>
      </c>
      <c r="BX62">
        <v>297.36874999999998</v>
      </c>
      <c r="BY62">
        <v>310.20212500000002</v>
      </c>
      <c r="BZ62">
        <v>0.53327237500000002</v>
      </c>
      <c r="CA62">
        <v>299.17075</v>
      </c>
      <c r="CB62">
        <v>35.561599999999999</v>
      </c>
      <c r="CC62">
        <v>3.6569237499999998</v>
      </c>
      <c r="CD62">
        <v>3.6028962500000001</v>
      </c>
      <c r="CE62">
        <v>27.366475000000001</v>
      </c>
      <c r="CF62">
        <v>27.112575</v>
      </c>
      <c r="CG62">
        <v>1200.0875000000001</v>
      </c>
      <c r="CH62">
        <v>0.49999887500000001</v>
      </c>
      <c r="CI62">
        <v>0.50000112500000005</v>
      </c>
      <c r="CJ62">
        <v>0</v>
      </c>
      <c r="CK62">
        <v>1074.78125</v>
      </c>
      <c r="CL62">
        <v>4.9990899999999998</v>
      </c>
      <c r="CM62">
        <v>11887.424999999999</v>
      </c>
      <c r="CN62">
        <v>9558.5412500000002</v>
      </c>
      <c r="CO62">
        <v>43.069875000000003</v>
      </c>
      <c r="CP62">
        <v>45.375</v>
      </c>
      <c r="CQ62">
        <v>43.936999999999998</v>
      </c>
      <c r="CR62">
        <v>44.125</v>
      </c>
      <c r="CS62">
        <v>44.561999999999998</v>
      </c>
      <c r="CT62">
        <v>597.54375000000005</v>
      </c>
      <c r="CU62">
        <v>597.54499999999996</v>
      </c>
      <c r="CV62">
        <v>0</v>
      </c>
      <c r="CW62">
        <v>1665765560.5999999</v>
      </c>
      <c r="CX62">
        <v>0</v>
      </c>
      <c r="CY62">
        <v>1665765113.0999999</v>
      </c>
      <c r="CZ62" t="s">
        <v>356</v>
      </c>
      <c r="DA62">
        <v>1665765113.0999999</v>
      </c>
      <c r="DB62">
        <v>1665765111.5999999</v>
      </c>
      <c r="DC62">
        <v>8</v>
      </c>
      <c r="DD62">
        <v>-0.245</v>
      </c>
      <c r="DE62">
        <v>-2.5999999999999999E-2</v>
      </c>
      <c r="DF62">
        <v>-1.129</v>
      </c>
      <c r="DG62">
        <v>0.20499999999999999</v>
      </c>
      <c r="DH62">
        <v>412</v>
      </c>
      <c r="DI62">
        <v>36</v>
      </c>
      <c r="DJ62">
        <v>0.91</v>
      </c>
      <c r="DK62">
        <v>0.26</v>
      </c>
      <c r="DL62">
        <v>-12.6193975</v>
      </c>
      <c r="DM62">
        <v>-0.2363673545966346</v>
      </c>
      <c r="DN62">
        <v>8.944375184298789E-2</v>
      </c>
      <c r="DO62">
        <v>0</v>
      </c>
      <c r="DP62">
        <v>0.61400900000000003</v>
      </c>
      <c r="DQ62">
        <v>-0.10651058161351019</v>
      </c>
      <c r="DR62">
        <v>4.6100268094122841E-2</v>
      </c>
      <c r="DS62">
        <v>0</v>
      </c>
      <c r="DT62">
        <v>0</v>
      </c>
      <c r="DU62">
        <v>0</v>
      </c>
      <c r="DV62">
        <v>0</v>
      </c>
      <c r="DW62">
        <v>-1</v>
      </c>
      <c r="DX62">
        <v>0</v>
      </c>
      <c r="DY62">
        <v>2</v>
      </c>
      <c r="DZ62" t="s">
        <v>374</v>
      </c>
      <c r="EA62">
        <v>3.2957000000000001</v>
      </c>
      <c r="EB62">
        <v>2.6251199999999999</v>
      </c>
      <c r="EC62">
        <v>7.6269100000000006E-2</v>
      </c>
      <c r="ED62">
        <v>7.8054299999999993E-2</v>
      </c>
      <c r="EE62">
        <v>0.14503199999999999</v>
      </c>
      <c r="EF62">
        <v>0.14221800000000001</v>
      </c>
      <c r="EG62">
        <v>27964.400000000001</v>
      </c>
      <c r="EH62">
        <v>28471.7</v>
      </c>
      <c r="EI62">
        <v>28168.2</v>
      </c>
      <c r="EJ62">
        <v>29728.799999999999</v>
      </c>
      <c r="EK62">
        <v>33081</v>
      </c>
      <c r="EL62">
        <v>35423.599999999999</v>
      </c>
      <c r="EM62">
        <v>39695.4</v>
      </c>
      <c r="EN62">
        <v>42522.8</v>
      </c>
      <c r="EO62">
        <v>2.1922799999999998</v>
      </c>
      <c r="EP62">
        <v>2.13768</v>
      </c>
      <c r="EQ62">
        <v>8.1062300000000004E-2</v>
      </c>
      <c r="ER62">
        <v>0</v>
      </c>
      <c r="ES62">
        <v>32.2746</v>
      </c>
      <c r="ET62">
        <v>999.9</v>
      </c>
      <c r="EU62">
        <v>56</v>
      </c>
      <c r="EV62">
        <v>40.5</v>
      </c>
      <c r="EW62">
        <v>42.090699999999998</v>
      </c>
      <c r="EX62">
        <v>56.694699999999997</v>
      </c>
      <c r="EY62">
        <v>-1.69872</v>
      </c>
      <c r="EZ62">
        <v>2</v>
      </c>
      <c r="FA62">
        <v>0.54766800000000004</v>
      </c>
      <c r="FB62">
        <v>0.86887499999999995</v>
      </c>
      <c r="FC62">
        <v>20.269600000000001</v>
      </c>
      <c r="FD62">
        <v>5.2175900000000004</v>
      </c>
      <c r="FE62">
        <v>12.004</v>
      </c>
      <c r="FF62">
        <v>4.9855499999999999</v>
      </c>
      <c r="FG62">
        <v>3.2845</v>
      </c>
      <c r="FH62">
        <v>7901.6</v>
      </c>
      <c r="FI62">
        <v>9999</v>
      </c>
      <c r="FJ62">
        <v>9999</v>
      </c>
      <c r="FK62">
        <v>561</v>
      </c>
      <c r="FL62">
        <v>1.8658399999999999</v>
      </c>
      <c r="FM62">
        <v>1.8622099999999999</v>
      </c>
      <c r="FN62">
        <v>1.86432</v>
      </c>
      <c r="FO62">
        <v>1.86036</v>
      </c>
      <c r="FP62">
        <v>1.86111</v>
      </c>
      <c r="FQ62">
        <v>1.86016</v>
      </c>
      <c r="FR62">
        <v>1.86188</v>
      </c>
      <c r="FS62">
        <v>1.85842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-1.1319999999999999</v>
      </c>
      <c r="GH62">
        <v>0.20830000000000001</v>
      </c>
      <c r="GI62">
        <v>-1.070346792845744</v>
      </c>
      <c r="GJ62">
        <v>-4.1205714796583209E-4</v>
      </c>
      <c r="GK62">
        <v>7.7744911336874259E-7</v>
      </c>
      <c r="GL62">
        <v>-3.0144991668536769E-10</v>
      </c>
      <c r="GM62">
        <v>-0.1158602512650415</v>
      </c>
      <c r="GN62">
        <v>4.3598202540073173E-3</v>
      </c>
      <c r="GO62">
        <v>2.9285056325319391E-4</v>
      </c>
      <c r="GP62">
        <v>-4.5385929978810709E-6</v>
      </c>
      <c r="GQ62">
        <v>2</v>
      </c>
      <c r="GR62">
        <v>2069</v>
      </c>
      <c r="GS62">
        <v>4</v>
      </c>
      <c r="GT62">
        <v>38</v>
      </c>
      <c r="GU62">
        <v>7.4</v>
      </c>
      <c r="GV62">
        <v>7.4</v>
      </c>
      <c r="GW62">
        <v>1.0790999999999999</v>
      </c>
      <c r="GX62">
        <v>2.6196299999999999</v>
      </c>
      <c r="GY62">
        <v>2.04834</v>
      </c>
      <c r="GZ62">
        <v>2.6000999999999999</v>
      </c>
      <c r="HA62">
        <v>2.1972700000000001</v>
      </c>
      <c r="HB62">
        <v>2.36084</v>
      </c>
      <c r="HC62">
        <v>43.127899999999997</v>
      </c>
      <c r="HD62">
        <v>13.904400000000001</v>
      </c>
      <c r="HE62">
        <v>18</v>
      </c>
      <c r="HF62">
        <v>689.38800000000003</v>
      </c>
      <c r="HG62">
        <v>715.64800000000002</v>
      </c>
      <c r="HH62">
        <v>30.999500000000001</v>
      </c>
      <c r="HI62">
        <v>34.213000000000001</v>
      </c>
      <c r="HJ62">
        <v>30</v>
      </c>
      <c r="HK62">
        <v>34.110399999999998</v>
      </c>
      <c r="HL62">
        <v>34.1021</v>
      </c>
      <c r="HM62">
        <v>21.622599999999998</v>
      </c>
      <c r="HN62">
        <v>19.823499999999999</v>
      </c>
      <c r="HO62">
        <v>70.382099999999994</v>
      </c>
      <c r="HP62">
        <v>31</v>
      </c>
      <c r="HQ62">
        <v>317.78300000000002</v>
      </c>
      <c r="HR62">
        <v>35.485900000000001</v>
      </c>
      <c r="HS62">
        <v>99.161500000000004</v>
      </c>
      <c r="HT62">
        <v>98.578000000000003</v>
      </c>
    </row>
    <row r="63" spans="1:228" x14ac:dyDescent="0.2">
      <c r="A63">
        <v>48</v>
      </c>
      <c r="B63">
        <v>1665765559.0999999</v>
      </c>
      <c r="C63">
        <v>187.5</v>
      </c>
      <c r="D63" t="s">
        <v>455</v>
      </c>
      <c r="E63" t="s">
        <v>456</v>
      </c>
      <c r="F63">
        <v>4</v>
      </c>
      <c r="G63">
        <v>1665765557.0999999</v>
      </c>
      <c r="H63">
        <f t="shared" si="0"/>
        <v>7.6352147278134161E-4</v>
      </c>
      <c r="I63">
        <f t="shared" si="1"/>
        <v>0.76352147278134164</v>
      </c>
      <c r="J63">
        <f t="shared" si="2"/>
        <v>3.1725900105068496</v>
      </c>
      <c r="K63">
        <f t="shared" si="3"/>
        <v>293.61099999999999</v>
      </c>
      <c r="L63">
        <f t="shared" si="4"/>
        <v>181.18165214193951</v>
      </c>
      <c r="M63">
        <f t="shared" si="5"/>
        <v>18.374136589457567</v>
      </c>
      <c r="N63">
        <f t="shared" si="6"/>
        <v>29.775910277829059</v>
      </c>
      <c r="O63">
        <f t="shared" si="7"/>
        <v>4.8123238939372176E-2</v>
      </c>
      <c r="P63">
        <f t="shared" si="8"/>
        <v>2.7705785544184516</v>
      </c>
      <c r="Q63">
        <f t="shared" si="9"/>
        <v>4.7663653372399341E-2</v>
      </c>
      <c r="R63">
        <f t="shared" si="10"/>
        <v>2.9830709391426808E-2</v>
      </c>
      <c r="S63">
        <f t="shared" si="11"/>
        <v>226.12880362071604</v>
      </c>
      <c r="T63">
        <f t="shared" si="12"/>
        <v>34.847234694616702</v>
      </c>
      <c r="U63">
        <f t="shared" si="13"/>
        <v>33.58934285714286</v>
      </c>
      <c r="V63">
        <f t="shared" si="14"/>
        <v>5.2218324242279879</v>
      </c>
      <c r="W63">
        <f t="shared" si="15"/>
        <v>69.985221493550824</v>
      </c>
      <c r="X63">
        <f t="shared" si="16"/>
        <v>3.6685134591037891</v>
      </c>
      <c r="Y63">
        <f t="shared" si="17"/>
        <v>5.2418401782751305</v>
      </c>
      <c r="Z63">
        <f t="shared" si="18"/>
        <v>1.5533189651241988</v>
      </c>
      <c r="AA63">
        <f t="shared" si="19"/>
        <v>-33.671296949657162</v>
      </c>
      <c r="AB63">
        <f t="shared" si="20"/>
        <v>10.212464641277121</v>
      </c>
      <c r="AC63">
        <f t="shared" si="21"/>
        <v>0.84935205559845695</v>
      </c>
      <c r="AD63">
        <f t="shared" si="22"/>
        <v>203.51932336793442</v>
      </c>
      <c r="AE63">
        <f t="shared" si="23"/>
        <v>13.504632544364636</v>
      </c>
      <c r="AF63">
        <f t="shared" si="24"/>
        <v>0.61429723488296584</v>
      </c>
      <c r="AG63">
        <f t="shared" si="25"/>
        <v>3.1725900105068496</v>
      </c>
      <c r="AH63">
        <v>317.01453916647188</v>
      </c>
      <c r="AI63">
        <v>307.14712727272712</v>
      </c>
      <c r="AJ63">
        <v>1.678017621963672</v>
      </c>
      <c r="AK63">
        <v>66.616070625786293</v>
      </c>
      <c r="AL63">
        <f t="shared" si="26"/>
        <v>0.76352147278134164</v>
      </c>
      <c r="AM63">
        <v>35.618065871685097</v>
      </c>
      <c r="AN63">
        <v>36.201236176470573</v>
      </c>
      <c r="AO63">
        <v>1.798138919143389E-2</v>
      </c>
      <c r="AP63">
        <v>87.478479371058</v>
      </c>
      <c r="AQ63">
        <v>8</v>
      </c>
      <c r="AR63">
        <v>1</v>
      </c>
      <c r="AS63">
        <f t="shared" si="27"/>
        <v>1</v>
      </c>
      <c r="AT63">
        <f t="shared" si="28"/>
        <v>0</v>
      </c>
      <c r="AU63">
        <f t="shared" si="29"/>
        <v>47317.384163392271</v>
      </c>
      <c r="AV63">
        <f t="shared" si="30"/>
        <v>1200.0642857142859</v>
      </c>
      <c r="AW63">
        <f t="shared" si="31"/>
        <v>1025.9807065392313</v>
      </c>
      <c r="AX63">
        <f t="shared" si="32"/>
        <v>0.8549381218594978</v>
      </c>
      <c r="AY63">
        <f t="shared" si="33"/>
        <v>0.18843057518883061</v>
      </c>
      <c r="AZ63">
        <v>6</v>
      </c>
      <c r="BA63">
        <v>0.5</v>
      </c>
      <c r="BB63" t="s">
        <v>355</v>
      </c>
      <c r="BC63">
        <v>2</v>
      </c>
      <c r="BD63" t="b">
        <v>1</v>
      </c>
      <c r="BE63">
        <v>1665765557.0999999</v>
      </c>
      <c r="BF63">
        <v>293.61099999999999</v>
      </c>
      <c r="BG63">
        <v>306.24357142857139</v>
      </c>
      <c r="BH63">
        <v>36.17407142857143</v>
      </c>
      <c r="BI63">
        <v>35.62752857142857</v>
      </c>
      <c r="BJ63">
        <v>294.74299999999999</v>
      </c>
      <c r="BK63">
        <v>35.965457142857147</v>
      </c>
      <c r="BL63">
        <v>649.98628571428583</v>
      </c>
      <c r="BM63">
        <v>101.3128571428572</v>
      </c>
      <c r="BN63">
        <v>9.9931471428571422E-2</v>
      </c>
      <c r="BO63">
        <v>33.657714285714277</v>
      </c>
      <c r="BP63">
        <v>33.58934285714286</v>
      </c>
      <c r="BQ63">
        <v>999.89999999999986</v>
      </c>
      <c r="BR63">
        <v>0</v>
      </c>
      <c r="BS63">
        <v>0</v>
      </c>
      <c r="BT63">
        <v>9001.9614285714306</v>
      </c>
      <c r="BU63">
        <v>0</v>
      </c>
      <c r="BV63">
        <v>491.26400000000001</v>
      </c>
      <c r="BW63">
        <v>-12.632514285714279</v>
      </c>
      <c r="BX63">
        <v>304.63057142857139</v>
      </c>
      <c r="BY63">
        <v>317.5574285714286</v>
      </c>
      <c r="BZ63">
        <v>0.5465540000000001</v>
      </c>
      <c r="CA63">
        <v>306.24357142857139</v>
      </c>
      <c r="CB63">
        <v>35.62752857142857</v>
      </c>
      <c r="CC63">
        <v>3.664898571428572</v>
      </c>
      <c r="CD63">
        <v>3.609524285714286</v>
      </c>
      <c r="CE63">
        <v>27.403657142857149</v>
      </c>
      <c r="CF63">
        <v>27.143914285714281</v>
      </c>
      <c r="CG63">
        <v>1200.0642857142859</v>
      </c>
      <c r="CH63">
        <v>0.49997999999999998</v>
      </c>
      <c r="CI63">
        <v>0.50002000000000002</v>
      </c>
      <c r="CJ63">
        <v>0</v>
      </c>
      <c r="CK63">
        <v>1074.245714285714</v>
      </c>
      <c r="CL63">
        <v>4.9990899999999998</v>
      </c>
      <c r="CM63">
        <v>11929.742857142861</v>
      </c>
      <c r="CN63">
        <v>9558.2914285714305</v>
      </c>
      <c r="CO63">
        <v>43.098000000000013</v>
      </c>
      <c r="CP63">
        <v>45.375</v>
      </c>
      <c r="CQ63">
        <v>43.936999999999998</v>
      </c>
      <c r="CR63">
        <v>44.125</v>
      </c>
      <c r="CS63">
        <v>44.561999999999998</v>
      </c>
      <c r="CT63">
        <v>597.50857142857137</v>
      </c>
      <c r="CU63">
        <v>597.55714285714282</v>
      </c>
      <c r="CV63">
        <v>0</v>
      </c>
      <c r="CW63">
        <v>1665765564.2</v>
      </c>
      <c r="CX63">
        <v>0</v>
      </c>
      <c r="CY63">
        <v>1665765113.0999999</v>
      </c>
      <c r="CZ63" t="s">
        <v>356</v>
      </c>
      <c r="DA63">
        <v>1665765113.0999999</v>
      </c>
      <c r="DB63">
        <v>1665765111.5999999</v>
      </c>
      <c r="DC63">
        <v>8</v>
      </c>
      <c r="DD63">
        <v>-0.245</v>
      </c>
      <c r="DE63">
        <v>-2.5999999999999999E-2</v>
      </c>
      <c r="DF63">
        <v>-1.129</v>
      </c>
      <c r="DG63">
        <v>0.20499999999999999</v>
      </c>
      <c r="DH63">
        <v>412</v>
      </c>
      <c r="DI63">
        <v>36</v>
      </c>
      <c r="DJ63">
        <v>0.91</v>
      </c>
      <c r="DK63">
        <v>0.26</v>
      </c>
      <c r="DL63">
        <v>-12.637695000000001</v>
      </c>
      <c r="DM63">
        <v>0.26949343339587062</v>
      </c>
      <c r="DN63">
        <v>7.4684302065427477E-2</v>
      </c>
      <c r="DO63">
        <v>0</v>
      </c>
      <c r="DP63">
        <v>0.60282904999999998</v>
      </c>
      <c r="DQ63">
        <v>-0.42711566228893127</v>
      </c>
      <c r="DR63">
        <v>5.63244311910693E-2</v>
      </c>
      <c r="DS63">
        <v>0</v>
      </c>
      <c r="DT63">
        <v>0</v>
      </c>
      <c r="DU63">
        <v>0</v>
      </c>
      <c r="DV63">
        <v>0</v>
      </c>
      <c r="DW63">
        <v>-1</v>
      </c>
      <c r="DX63">
        <v>0</v>
      </c>
      <c r="DY63">
        <v>2</v>
      </c>
      <c r="DZ63" t="s">
        <v>374</v>
      </c>
      <c r="EA63">
        <v>3.29562</v>
      </c>
      <c r="EB63">
        <v>2.6252499999999999</v>
      </c>
      <c r="EC63">
        <v>7.7654799999999996E-2</v>
      </c>
      <c r="ED63">
        <v>7.9445399999999999E-2</v>
      </c>
      <c r="EE63">
        <v>0.14521100000000001</v>
      </c>
      <c r="EF63">
        <v>0.142288</v>
      </c>
      <c r="EG63">
        <v>27922.3</v>
      </c>
      <c r="EH63">
        <v>28428.3</v>
      </c>
      <c r="EI63">
        <v>28168.1</v>
      </c>
      <c r="EJ63">
        <v>29728.400000000001</v>
      </c>
      <c r="EK63">
        <v>33074</v>
      </c>
      <c r="EL63">
        <v>35420.6</v>
      </c>
      <c r="EM63">
        <v>39695.1</v>
      </c>
      <c r="EN63">
        <v>42522.5</v>
      </c>
      <c r="EO63">
        <v>2.1924299999999999</v>
      </c>
      <c r="EP63">
        <v>2.13775</v>
      </c>
      <c r="EQ63">
        <v>8.1401299999999996E-2</v>
      </c>
      <c r="ER63">
        <v>0</v>
      </c>
      <c r="ES63">
        <v>32.276400000000002</v>
      </c>
      <c r="ET63">
        <v>999.9</v>
      </c>
      <c r="EU63">
        <v>56</v>
      </c>
      <c r="EV63">
        <v>40.5</v>
      </c>
      <c r="EW63">
        <v>42.085299999999997</v>
      </c>
      <c r="EX63">
        <v>56.904699999999998</v>
      </c>
      <c r="EY63">
        <v>-1.6506400000000001</v>
      </c>
      <c r="EZ63">
        <v>2</v>
      </c>
      <c r="FA63">
        <v>0.54735800000000001</v>
      </c>
      <c r="FB63">
        <v>0.86887800000000004</v>
      </c>
      <c r="FC63">
        <v>20.269400000000001</v>
      </c>
      <c r="FD63">
        <v>5.21774</v>
      </c>
      <c r="FE63">
        <v>12.004</v>
      </c>
      <c r="FF63">
        <v>4.9859999999999998</v>
      </c>
      <c r="FG63">
        <v>3.2845</v>
      </c>
      <c r="FH63">
        <v>7901.6</v>
      </c>
      <c r="FI63">
        <v>9999</v>
      </c>
      <c r="FJ63">
        <v>9999</v>
      </c>
      <c r="FK63">
        <v>561</v>
      </c>
      <c r="FL63">
        <v>1.8658399999999999</v>
      </c>
      <c r="FM63">
        <v>1.86222</v>
      </c>
      <c r="FN63">
        <v>1.8643099999999999</v>
      </c>
      <c r="FO63">
        <v>1.8603700000000001</v>
      </c>
      <c r="FP63">
        <v>1.86111</v>
      </c>
      <c r="FQ63">
        <v>1.86016</v>
      </c>
      <c r="FR63">
        <v>1.86188</v>
      </c>
      <c r="FS63">
        <v>1.8585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-1.1319999999999999</v>
      </c>
      <c r="GH63">
        <v>0.20880000000000001</v>
      </c>
      <c r="GI63">
        <v>-1.070346792845744</v>
      </c>
      <c r="GJ63">
        <v>-4.1205714796583209E-4</v>
      </c>
      <c r="GK63">
        <v>7.7744911336874259E-7</v>
      </c>
      <c r="GL63">
        <v>-3.0144991668536769E-10</v>
      </c>
      <c r="GM63">
        <v>-0.1158602512650415</v>
      </c>
      <c r="GN63">
        <v>4.3598202540073173E-3</v>
      </c>
      <c r="GO63">
        <v>2.9285056325319391E-4</v>
      </c>
      <c r="GP63">
        <v>-4.5385929978810709E-6</v>
      </c>
      <c r="GQ63">
        <v>2</v>
      </c>
      <c r="GR63">
        <v>2069</v>
      </c>
      <c r="GS63">
        <v>4</v>
      </c>
      <c r="GT63">
        <v>38</v>
      </c>
      <c r="GU63">
        <v>7.4</v>
      </c>
      <c r="GV63">
        <v>7.5</v>
      </c>
      <c r="GW63">
        <v>1.09863</v>
      </c>
      <c r="GX63">
        <v>2.6220699999999999</v>
      </c>
      <c r="GY63">
        <v>2.04834</v>
      </c>
      <c r="GZ63">
        <v>2.6000999999999999</v>
      </c>
      <c r="HA63">
        <v>2.1972700000000001</v>
      </c>
      <c r="HB63">
        <v>2.3584000000000001</v>
      </c>
      <c r="HC63">
        <v>43.127899999999997</v>
      </c>
      <c r="HD63">
        <v>13.904400000000001</v>
      </c>
      <c r="HE63">
        <v>18</v>
      </c>
      <c r="HF63">
        <v>689.52300000000002</v>
      </c>
      <c r="HG63">
        <v>715.69600000000003</v>
      </c>
      <c r="HH63">
        <v>30.9998</v>
      </c>
      <c r="HI63">
        <v>34.213200000000001</v>
      </c>
      <c r="HJ63">
        <v>30.0001</v>
      </c>
      <c r="HK63">
        <v>34.111400000000003</v>
      </c>
      <c r="HL63">
        <v>34.100200000000001</v>
      </c>
      <c r="HM63">
        <v>22.003699999999998</v>
      </c>
      <c r="HN63">
        <v>20.3977</v>
      </c>
      <c r="HO63">
        <v>70.382099999999994</v>
      </c>
      <c r="HP63">
        <v>31</v>
      </c>
      <c r="HQ63">
        <v>324.46600000000001</v>
      </c>
      <c r="HR63">
        <v>35.438699999999997</v>
      </c>
      <c r="HS63">
        <v>99.161100000000005</v>
      </c>
      <c r="HT63">
        <v>98.577100000000002</v>
      </c>
    </row>
    <row r="64" spans="1:228" x14ac:dyDescent="0.2">
      <c r="A64">
        <v>49</v>
      </c>
      <c r="B64">
        <v>1665765563.0999999</v>
      </c>
      <c r="C64">
        <v>191.5</v>
      </c>
      <c r="D64" t="s">
        <v>457</v>
      </c>
      <c r="E64" t="s">
        <v>458</v>
      </c>
      <c r="F64">
        <v>4</v>
      </c>
      <c r="G64">
        <v>1665765560.7874999</v>
      </c>
      <c r="H64">
        <f t="shared" si="0"/>
        <v>7.7247028086848942E-4</v>
      </c>
      <c r="I64">
        <f t="shared" si="1"/>
        <v>0.77247028086848946</v>
      </c>
      <c r="J64">
        <f t="shared" si="2"/>
        <v>3.2532286463194353</v>
      </c>
      <c r="K64">
        <f t="shared" si="3"/>
        <v>299.54762499999998</v>
      </c>
      <c r="L64">
        <f t="shared" si="4"/>
        <v>185.66614303086556</v>
      </c>
      <c r="M64">
        <f t="shared" si="5"/>
        <v>18.829067878219838</v>
      </c>
      <c r="N64">
        <f t="shared" si="6"/>
        <v>30.378196432652242</v>
      </c>
      <c r="O64">
        <f t="shared" si="7"/>
        <v>4.8744949288247248E-2</v>
      </c>
      <c r="P64">
        <f t="shared" si="8"/>
        <v>2.7652677598955919</v>
      </c>
      <c r="Q64">
        <f t="shared" si="9"/>
        <v>4.8272578867267844E-2</v>
      </c>
      <c r="R64">
        <f t="shared" si="10"/>
        <v>3.0212420796280039E-2</v>
      </c>
      <c r="S64">
        <f t="shared" si="11"/>
        <v>226.10377790839308</v>
      </c>
      <c r="T64">
        <f t="shared" si="12"/>
        <v>34.85029003604869</v>
      </c>
      <c r="U64">
        <f t="shared" si="13"/>
        <v>33.600737500000001</v>
      </c>
      <c r="V64">
        <f t="shared" si="14"/>
        <v>5.2251622557557198</v>
      </c>
      <c r="W64">
        <f t="shared" si="15"/>
        <v>70.066742322207205</v>
      </c>
      <c r="X64">
        <f t="shared" si="16"/>
        <v>3.6735154449215242</v>
      </c>
      <c r="Y64">
        <f t="shared" si="17"/>
        <v>5.2428803212065809</v>
      </c>
      <c r="Z64">
        <f t="shared" si="18"/>
        <v>1.5516468108341956</v>
      </c>
      <c r="AA64">
        <f t="shared" si="19"/>
        <v>-34.065939386300386</v>
      </c>
      <c r="AB64">
        <f t="shared" si="20"/>
        <v>9.0231345139117618</v>
      </c>
      <c r="AC64">
        <f t="shared" si="21"/>
        <v>0.75193384231504445</v>
      </c>
      <c r="AD64">
        <f t="shared" si="22"/>
        <v>201.81290687831952</v>
      </c>
      <c r="AE64">
        <f t="shared" si="23"/>
        <v>13.69523845289493</v>
      </c>
      <c r="AF64">
        <f t="shared" si="24"/>
        <v>0.65295434543064701</v>
      </c>
      <c r="AG64">
        <f t="shared" si="25"/>
        <v>3.2532286463194353</v>
      </c>
      <c r="AH64">
        <v>323.91567037791458</v>
      </c>
      <c r="AI64">
        <v>313.88289696969701</v>
      </c>
      <c r="AJ64">
        <v>1.6998124186773871</v>
      </c>
      <c r="AK64">
        <v>66.616070625786293</v>
      </c>
      <c r="AL64">
        <f t="shared" si="26"/>
        <v>0.77247028086848946</v>
      </c>
      <c r="AM64">
        <v>35.646481228504769</v>
      </c>
      <c r="AN64">
        <v>36.241442058823523</v>
      </c>
      <c r="AO64">
        <v>1.7253763941328389E-2</v>
      </c>
      <c r="AP64">
        <v>87.478479371058</v>
      </c>
      <c r="AQ64">
        <v>8</v>
      </c>
      <c r="AR64">
        <v>1</v>
      </c>
      <c r="AS64">
        <f t="shared" si="27"/>
        <v>1</v>
      </c>
      <c r="AT64">
        <f t="shared" si="28"/>
        <v>0</v>
      </c>
      <c r="AU64">
        <f t="shared" si="29"/>
        <v>47170.980226497122</v>
      </c>
      <c r="AV64">
        <f t="shared" si="30"/>
        <v>1199.9275</v>
      </c>
      <c r="AW64">
        <f t="shared" si="31"/>
        <v>1025.8641512478721</v>
      </c>
      <c r="AX64">
        <f t="shared" si="32"/>
        <v>0.85493844523762652</v>
      </c>
      <c r="AY64">
        <f t="shared" si="33"/>
        <v>0.18843119930861912</v>
      </c>
      <c r="AZ64">
        <v>6</v>
      </c>
      <c r="BA64">
        <v>0.5</v>
      </c>
      <c r="BB64" t="s">
        <v>355</v>
      </c>
      <c r="BC64">
        <v>2</v>
      </c>
      <c r="BD64" t="b">
        <v>1</v>
      </c>
      <c r="BE64">
        <v>1665765560.7874999</v>
      </c>
      <c r="BF64">
        <v>299.54762499999998</v>
      </c>
      <c r="BG64">
        <v>312.36950000000002</v>
      </c>
      <c r="BH64">
        <v>36.223112499999999</v>
      </c>
      <c r="BI64">
        <v>35.6422375</v>
      </c>
      <c r="BJ64">
        <v>300.67962499999999</v>
      </c>
      <c r="BK64">
        <v>36.014099999999999</v>
      </c>
      <c r="BL64">
        <v>650.02175</v>
      </c>
      <c r="BM64">
        <v>101.31337499999999</v>
      </c>
      <c r="BN64">
        <v>0.100203</v>
      </c>
      <c r="BO64">
        <v>33.661262499999999</v>
      </c>
      <c r="BP64">
        <v>33.600737500000001</v>
      </c>
      <c r="BQ64">
        <v>999.9</v>
      </c>
      <c r="BR64">
        <v>0</v>
      </c>
      <c r="BS64">
        <v>0</v>
      </c>
      <c r="BT64">
        <v>8973.7487500000007</v>
      </c>
      <c r="BU64">
        <v>0</v>
      </c>
      <c r="BV64">
        <v>526.92887500000006</v>
      </c>
      <c r="BW64">
        <v>-12.821887500000001</v>
      </c>
      <c r="BX64">
        <v>310.80574999999999</v>
      </c>
      <c r="BY64">
        <v>323.91437500000001</v>
      </c>
      <c r="BZ64">
        <v>0.58086149999999992</v>
      </c>
      <c r="CA64">
        <v>312.36950000000002</v>
      </c>
      <c r="CB64">
        <v>35.6422375</v>
      </c>
      <c r="CC64">
        <v>3.6698862499999998</v>
      </c>
      <c r="CD64">
        <v>3.6110375000000001</v>
      </c>
      <c r="CE64">
        <v>27.4269125</v>
      </c>
      <c r="CF64">
        <v>27.151062499999998</v>
      </c>
      <c r="CG64">
        <v>1199.9275</v>
      </c>
      <c r="CH64">
        <v>0.49996950000000001</v>
      </c>
      <c r="CI64">
        <v>0.50003050000000004</v>
      </c>
      <c r="CJ64">
        <v>0</v>
      </c>
      <c r="CK64">
        <v>1073.4675</v>
      </c>
      <c r="CL64">
        <v>4.9990899999999998</v>
      </c>
      <c r="CM64">
        <v>11978.112499999999</v>
      </c>
      <c r="CN64">
        <v>9557.1674999999996</v>
      </c>
      <c r="CO64">
        <v>43.085624999999993</v>
      </c>
      <c r="CP64">
        <v>45.375</v>
      </c>
      <c r="CQ64">
        <v>43.944875000000003</v>
      </c>
      <c r="CR64">
        <v>44.125</v>
      </c>
      <c r="CS64">
        <v>44.561999999999998</v>
      </c>
      <c r="CT64">
        <v>597.42750000000001</v>
      </c>
      <c r="CU64">
        <v>597.50250000000005</v>
      </c>
      <c r="CV64">
        <v>0</v>
      </c>
      <c r="CW64">
        <v>1665765568.4000001</v>
      </c>
      <c r="CX64">
        <v>0</v>
      </c>
      <c r="CY64">
        <v>1665765113.0999999</v>
      </c>
      <c r="CZ64" t="s">
        <v>356</v>
      </c>
      <c r="DA64">
        <v>1665765113.0999999</v>
      </c>
      <c r="DB64">
        <v>1665765111.5999999</v>
      </c>
      <c r="DC64">
        <v>8</v>
      </c>
      <c r="DD64">
        <v>-0.245</v>
      </c>
      <c r="DE64">
        <v>-2.5999999999999999E-2</v>
      </c>
      <c r="DF64">
        <v>-1.129</v>
      </c>
      <c r="DG64">
        <v>0.20499999999999999</v>
      </c>
      <c r="DH64">
        <v>412</v>
      </c>
      <c r="DI64">
        <v>36</v>
      </c>
      <c r="DJ64">
        <v>0.91</v>
      </c>
      <c r="DK64">
        <v>0.26</v>
      </c>
      <c r="DL64">
        <v>-12.673285</v>
      </c>
      <c r="DM64">
        <v>-0.1581320825515713</v>
      </c>
      <c r="DN64">
        <v>0.1005668497816254</v>
      </c>
      <c r="DO64">
        <v>0</v>
      </c>
      <c r="DP64">
        <v>0.5906074</v>
      </c>
      <c r="DQ64">
        <v>-0.3869973208255178</v>
      </c>
      <c r="DR64">
        <v>5.5955737829913393E-2</v>
      </c>
      <c r="DS64">
        <v>0</v>
      </c>
      <c r="DT64">
        <v>0</v>
      </c>
      <c r="DU64">
        <v>0</v>
      </c>
      <c r="DV64">
        <v>0</v>
      </c>
      <c r="DW64">
        <v>-1</v>
      </c>
      <c r="DX64">
        <v>0</v>
      </c>
      <c r="DY64">
        <v>2</v>
      </c>
      <c r="DZ64" t="s">
        <v>374</v>
      </c>
      <c r="EA64">
        <v>3.2957800000000002</v>
      </c>
      <c r="EB64">
        <v>2.62527</v>
      </c>
      <c r="EC64">
        <v>7.9040600000000003E-2</v>
      </c>
      <c r="ED64">
        <v>8.0837699999999998E-2</v>
      </c>
      <c r="EE64">
        <v>0.14532600000000001</v>
      </c>
      <c r="EF64">
        <v>0.14213600000000001</v>
      </c>
      <c r="EG64">
        <v>27880.6</v>
      </c>
      <c r="EH64">
        <v>28385.7</v>
      </c>
      <c r="EI64">
        <v>28168.400000000001</v>
      </c>
      <c r="EJ64">
        <v>29728.799999999999</v>
      </c>
      <c r="EK64">
        <v>33069.5</v>
      </c>
      <c r="EL64">
        <v>35427.5</v>
      </c>
      <c r="EM64">
        <v>39694.9</v>
      </c>
      <c r="EN64">
        <v>42523.1</v>
      </c>
      <c r="EO64">
        <v>2.1924700000000001</v>
      </c>
      <c r="EP64">
        <v>2.1378499999999998</v>
      </c>
      <c r="EQ64">
        <v>8.1788700000000006E-2</v>
      </c>
      <c r="ER64">
        <v>0</v>
      </c>
      <c r="ES64">
        <v>32.277500000000003</v>
      </c>
      <c r="ET64">
        <v>999.9</v>
      </c>
      <c r="EU64">
        <v>56</v>
      </c>
      <c r="EV64">
        <v>40.5</v>
      </c>
      <c r="EW64">
        <v>42.082000000000001</v>
      </c>
      <c r="EX64">
        <v>56.874699999999997</v>
      </c>
      <c r="EY64">
        <v>-1.7147399999999999</v>
      </c>
      <c r="EZ64">
        <v>2</v>
      </c>
      <c r="FA64">
        <v>0.54741600000000001</v>
      </c>
      <c r="FB64">
        <v>0.86843099999999995</v>
      </c>
      <c r="FC64">
        <v>20.269500000000001</v>
      </c>
      <c r="FD64">
        <v>5.2175900000000004</v>
      </c>
      <c r="FE64">
        <v>12.004</v>
      </c>
      <c r="FF64">
        <v>4.9859</v>
      </c>
      <c r="FG64">
        <v>3.2844799999999998</v>
      </c>
      <c r="FH64">
        <v>7901.9</v>
      </c>
      <c r="FI64">
        <v>9999</v>
      </c>
      <c r="FJ64">
        <v>9999</v>
      </c>
      <c r="FK64">
        <v>561</v>
      </c>
      <c r="FL64">
        <v>1.8658399999999999</v>
      </c>
      <c r="FM64">
        <v>1.8622000000000001</v>
      </c>
      <c r="FN64">
        <v>1.8643099999999999</v>
      </c>
      <c r="FO64">
        <v>1.8603700000000001</v>
      </c>
      <c r="FP64">
        <v>1.86111</v>
      </c>
      <c r="FQ64">
        <v>1.8601799999999999</v>
      </c>
      <c r="FR64">
        <v>1.86188</v>
      </c>
      <c r="FS64">
        <v>1.85849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-1.1319999999999999</v>
      </c>
      <c r="GH64">
        <v>0.20910000000000001</v>
      </c>
      <c r="GI64">
        <v>-1.070346792845744</v>
      </c>
      <c r="GJ64">
        <v>-4.1205714796583209E-4</v>
      </c>
      <c r="GK64">
        <v>7.7744911336874259E-7</v>
      </c>
      <c r="GL64">
        <v>-3.0144991668536769E-10</v>
      </c>
      <c r="GM64">
        <v>-0.1158602512650415</v>
      </c>
      <c r="GN64">
        <v>4.3598202540073173E-3</v>
      </c>
      <c r="GO64">
        <v>2.9285056325319391E-4</v>
      </c>
      <c r="GP64">
        <v>-4.5385929978810709E-6</v>
      </c>
      <c r="GQ64">
        <v>2</v>
      </c>
      <c r="GR64">
        <v>2069</v>
      </c>
      <c r="GS64">
        <v>4</v>
      </c>
      <c r="GT64">
        <v>38</v>
      </c>
      <c r="GU64">
        <v>7.5</v>
      </c>
      <c r="GV64">
        <v>7.5</v>
      </c>
      <c r="GW64">
        <v>1.11694</v>
      </c>
      <c r="GX64">
        <v>2.6257299999999999</v>
      </c>
      <c r="GY64">
        <v>2.04834</v>
      </c>
      <c r="GZ64">
        <v>2.6000999999999999</v>
      </c>
      <c r="HA64">
        <v>2.1972700000000001</v>
      </c>
      <c r="HB64">
        <v>2.3584000000000001</v>
      </c>
      <c r="HC64">
        <v>43.100900000000003</v>
      </c>
      <c r="HD64">
        <v>13.904400000000001</v>
      </c>
      <c r="HE64">
        <v>18</v>
      </c>
      <c r="HF64">
        <v>689.56399999999996</v>
      </c>
      <c r="HG64">
        <v>715.77499999999998</v>
      </c>
      <c r="HH64">
        <v>30.9998</v>
      </c>
      <c r="HI64">
        <v>34.213200000000001</v>
      </c>
      <c r="HJ64">
        <v>30</v>
      </c>
      <c r="HK64">
        <v>34.111400000000003</v>
      </c>
      <c r="HL64">
        <v>34.098999999999997</v>
      </c>
      <c r="HM64">
        <v>22.384799999999998</v>
      </c>
      <c r="HN64">
        <v>20.3977</v>
      </c>
      <c r="HO64">
        <v>70.382099999999994</v>
      </c>
      <c r="HP64">
        <v>31</v>
      </c>
      <c r="HQ64">
        <v>331.14499999999998</v>
      </c>
      <c r="HR64">
        <v>35.383099999999999</v>
      </c>
      <c r="HS64">
        <v>99.161199999999994</v>
      </c>
      <c r="HT64">
        <v>98.578500000000005</v>
      </c>
    </row>
    <row r="65" spans="1:228" x14ac:dyDescent="0.2">
      <c r="A65">
        <v>50</v>
      </c>
      <c r="B65">
        <v>1665765567.0999999</v>
      </c>
      <c r="C65">
        <v>195.5</v>
      </c>
      <c r="D65" t="s">
        <v>459</v>
      </c>
      <c r="E65" t="s">
        <v>460</v>
      </c>
      <c r="F65">
        <v>4</v>
      </c>
      <c r="G65">
        <v>1665765565.0999999</v>
      </c>
      <c r="H65">
        <f t="shared" si="0"/>
        <v>7.9131799898535715E-4</v>
      </c>
      <c r="I65">
        <f t="shared" si="1"/>
        <v>0.79131799898535715</v>
      </c>
      <c r="J65">
        <f t="shared" si="2"/>
        <v>3.6304070281526934</v>
      </c>
      <c r="K65">
        <f t="shared" si="3"/>
        <v>306.54957142857148</v>
      </c>
      <c r="L65">
        <f t="shared" si="4"/>
        <v>183.38287509844125</v>
      </c>
      <c r="M65">
        <f t="shared" si="5"/>
        <v>18.597645684796884</v>
      </c>
      <c r="N65">
        <f t="shared" si="6"/>
        <v>31.088509825110521</v>
      </c>
      <c r="O65">
        <f t="shared" si="7"/>
        <v>5.010554668046497E-2</v>
      </c>
      <c r="P65">
        <f t="shared" si="8"/>
        <v>2.7744733784318445</v>
      </c>
      <c r="Q65">
        <f t="shared" si="9"/>
        <v>4.960822149942061E-2</v>
      </c>
      <c r="R65">
        <f t="shared" si="10"/>
        <v>3.104940965140628E-2</v>
      </c>
      <c r="S65">
        <f t="shared" si="11"/>
        <v>226.1058873898435</v>
      </c>
      <c r="T65">
        <f t="shared" si="12"/>
        <v>34.846491579994328</v>
      </c>
      <c r="U65">
        <f t="shared" si="13"/>
        <v>33.592342857142853</v>
      </c>
      <c r="V65">
        <f t="shared" si="14"/>
        <v>5.2227089286069956</v>
      </c>
      <c r="W65">
        <f t="shared" si="15"/>
        <v>70.09442157809886</v>
      </c>
      <c r="X65">
        <f t="shared" si="16"/>
        <v>3.6759872679791177</v>
      </c>
      <c r="Y65">
        <f t="shared" si="17"/>
        <v>5.2443364039795242</v>
      </c>
      <c r="Z65">
        <f t="shared" si="18"/>
        <v>1.546721660627878</v>
      </c>
      <c r="AA65">
        <f t="shared" si="19"/>
        <v>-34.897123755254249</v>
      </c>
      <c r="AB65">
        <f t="shared" si="20"/>
        <v>11.051633688570307</v>
      </c>
      <c r="AC65">
        <f t="shared" si="21"/>
        <v>0.91790561739836085</v>
      </c>
      <c r="AD65">
        <f t="shared" si="22"/>
        <v>203.17830294055793</v>
      </c>
      <c r="AE65">
        <f t="shared" si="23"/>
        <v>13.87472369044216</v>
      </c>
      <c r="AF65">
        <f t="shared" si="24"/>
        <v>0.80739278686874361</v>
      </c>
      <c r="AG65">
        <f t="shared" si="25"/>
        <v>3.6304070281526934</v>
      </c>
      <c r="AH65">
        <v>330.80703179370857</v>
      </c>
      <c r="AI65">
        <v>320.56845454545447</v>
      </c>
      <c r="AJ65">
        <v>1.661601565651315</v>
      </c>
      <c r="AK65">
        <v>66.616070625786293</v>
      </c>
      <c r="AL65">
        <f t="shared" si="26"/>
        <v>0.79131799898535715</v>
      </c>
      <c r="AM65">
        <v>35.610722344744893</v>
      </c>
      <c r="AN65">
        <v>36.244012941176472</v>
      </c>
      <c r="AO65">
        <v>1.322807321501742E-2</v>
      </c>
      <c r="AP65">
        <v>87.478479371058</v>
      </c>
      <c r="AQ65">
        <v>8</v>
      </c>
      <c r="AR65">
        <v>1</v>
      </c>
      <c r="AS65">
        <f t="shared" si="27"/>
        <v>1</v>
      </c>
      <c r="AT65">
        <f t="shared" si="28"/>
        <v>0</v>
      </c>
      <c r="AU65">
        <f t="shared" si="29"/>
        <v>47423.144664634005</v>
      </c>
      <c r="AV65">
        <f t="shared" si="30"/>
        <v>1199.941428571429</v>
      </c>
      <c r="AW65">
        <f t="shared" si="31"/>
        <v>1025.8757924299712</v>
      </c>
      <c r="AX65">
        <f t="shared" si="32"/>
        <v>0.85493822281918463</v>
      </c>
      <c r="AY65">
        <f t="shared" si="33"/>
        <v>0.18843077004102629</v>
      </c>
      <c r="AZ65">
        <v>6</v>
      </c>
      <c r="BA65">
        <v>0.5</v>
      </c>
      <c r="BB65" t="s">
        <v>355</v>
      </c>
      <c r="BC65">
        <v>2</v>
      </c>
      <c r="BD65" t="b">
        <v>1</v>
      </c>
      <c r="BE65">
        <v>1665765565.0999999</v>
      </c>
      <c r="BF65">
        <v>306.54957142857148</v>
      </c>
      <c r="BG65">
        <v>319.58600000000001</v>
      </c>
      <c r="BH65">
        <v>36.247228571428572</v>
      </c>
      <c r="BI65">
        <v>35.528928571428573</v>
      </c>
      <c r="BJ65">
        <v>307.68214285714282</v>
      </c>
      <c r="BK65">
        <v>36.038057142857141</v>
      </c>
      <c r="BL65">
        <v>649.97385714285701</v>
      </c>
      <c r="BM65">
        <v>101.3145714285714</v>
      </c>
      <c r="BN65">
        <v>9.9727342857142881E-2</v>
      </c>
      <c r="BO65">
        <v>33.666228571428569</v>
      </c>
      <c r="BP65">
        <v>33.592342857142853</v>
      </c>
      <c r="BQ65">
        <v>999.89999999999986</v>
      </c>
      <c r="BR65">
        <v>0</v>
      </c>
      <c r="BS65">
        <v>0</v>
      </c>
      <c r="BT65">
        <v>9022.4985714285722</v>
      </c>
      <c r="BU65">
        <v>0</v>
      </c>
      <c r="BV65">
        <v>599.3724285714286</v>
      </c>
      <c r="BW65">
        <v>-13.036442857142861</v>
      </c>
      <c r="BX65">
        <v>318.07928571428567</v>
      </c>
      <c r="BY65">
        <v>331.35885714285712</v>
      </c>
      <c r="BZ65">
        <v>0.71833257142857143</v>
      </c>
      <c r="CA65">
        <v>319.58600000000001</v>
      </c>
      <c r="CB65">
        <v>35.528928571428573</v>
      </c>
      <c r="CC65">
        <v>3.67238</v>
      </c>
      <c r="CD65">
        <v>3.599602857142858</v>
      </c>
      <c r="CE65">
        <v>27.438514285714291</v>
      </c>
      <c r="CF65">
        <v>27.097000000000001</v>
      </c>
      <c r="CG65">
        <v>1199.941428571429</v>
      </c>
      <c r="CH65">
        <v>0.49997614285714292</v>
      </c>
      <c r="CI65">
        <v>0.50002385714285713</v>
      </c>
      <c r="CJ65">
        <v>0</v>
      </c>
      <c r="CK65">
        <v>1072.8914285714291</v>
      </c>
      <c r="CL65">
        <v>4.9990899999999998</v>
      </c>
      <c r="CM65">
        <v>12141.11428571428</v>
      </c>
      <c r="CN65">
        <v>9557.305714285716</v>
      </c>
      <c r="CO65">
        <v>43.098000000000013</v>
      </c>
      <c r="CP65">
        <v>45.375</v>
      </c>
      <c r="CQ65">
        <v>43.936999999999998</v>
      </c>
      <c r="CR65">
        <v>44.125</v>
      </c>
      <c r="CS65">
        <v>44.561999999999998</v>
      </c>
      <c r="CT65">
        <v>597.44428571428568</v>
      </c>
      <c r="CU65">
        <v>597.50142857142862</v>
      </c>
      <c r="CV65">
        <v>0</v>
      </c>
      <c r="CW65">
        <v>1665765572.5999999</v>
      </c>
      <c r="CX65">
        <v>0</v>
      </c>
      <c r="CY65">
        <v>1665765113.0999999</v>
      </c>
      <c r="CZ65" t="s">
        <v>356</v>
      </c>
      <c r="DA65">
        <v>1665765113.0999999</v>
      </c>
      <c r="DB65">
        <v>1665765111.5999999</v>
      </c>
      <c r="DC65">
        <v>8</v>
      </c>
      <c r="DD65">
        <v>-0.245</v>
      </c>
      <c r="DE65">
        <v>-2.5999999999999999E-2</v>
      </c>
      <c r="DF65">
        <v>-1.129</v>
      </c>
      <c r="DG65">
        <v>0.20499999999999999</v>
      </c>
      <c r="DH65">
        <v>412</v>
      </c>
      <c r="DI65">
        <v>36</v>
      </c>
      <c r="DJ65">
        <v>0.91</v>
      </c>
      <c r="DK65">
        <v>0.26</v>
      </c>
      <c r="DL65">
        <v>-12.73062</v>
      </c>
      <c r="DM65">
        <v>-1.172895309568454</v>
      </c>
      <c r="DN65">
        <v>0.16422124284026121</v>
      </c>
      <c r="DO65">
        <v>0</v>
      </c>
      <c r="DP65">
        <v>0.60006062500000001</v>
      </c>
      <c r="DQ65">
        <v>0.1462481313320807</v>
      </c>
      <c r="DR65">
        <v>6.9084281302872183E-2</v>
      </c>
      <c r="DS65">
        <v>0</v>
      </c>
      <c r="DT65">
        <v>0</v>
      </c>
      <c r="DU65">
        <v>0</v>
      </c>
      <c r="DV65">
        <v>0</v>
      </c>
      <c r="DW65">
        <v>-1</v>
      </c>
      <c r="DX65">
        <v>0</v>
      </c>
      <c r="DY65">
        <v>2</v>
      </c>
      <c r="DZ65" t="s">
        <v>374</v>
      </c>
      <c r="EA65">
        <v>3.29548</v>
      </c>
      <c r="EB65">
        <v>2.6252900000000001</v>
      </c>
      <c r="EC65">
        <v>8.0408099999999996E-2</v>
      </c>
      <c r="ED65">
        <v>8.2235000000000003E-2</v>
      </c>
      <c r="EE65">
        <v>0.145314</v>
      </c>
      <c r="EF65">
        <v>0.14169200000000001</v>
      </c>
      <c r="EG65">
        <v>27839</v>
      </c>
      <c r="EH65">
        <v>28342.799999999999</v>
      </c>
      <c r="EI65">
        <v>28168.2</v>
      </c>
      <c r="EJ65">
        <v>29729.1</v>
      </c>
      <c r="EK65">
        <v>33070.199999999997</v>
      </c>
      <c r="EL65">
        <v>35445.9</v>
      </c>
      <c r="EM65">
        <v>39695.1</v>
      </c>
      <c r="EN65">
        <v>42523.1</v>
      </c>
      <c r="EO65">
        <v>2.1922799999999998</v>
      </c>
      <c r="EP65">
        <v>2.1375700000000002</v>
      </c>
      <c r="EQ65">
        <v>8.1192700000000007E-2</v>
      </c>
      <c r="ER65">
        <v>0</v>
      </c>
      <c r="ES65">
        <v>32.28</v>
      </c>
      <c r="ET65">
        <v>999.9</v>
      </c>
      <c r="EU65">
        <v>56</v>
      </c>
      <c r="EV65">
        <v>40.5</v>
      </c>
      <c r="EW65">
        <v>42.087400000000002</v>
      </c>
      <c r="EX65">
        <v>57.024700000000003</v>
      </c>
      <c r="EY65">
        <v>-1.5665100000000001</v>
      </c>
      <c r="EZ65">
        <v>2</v>
      </c>
      <c r="FA65">
        <v>0.54753600000000002</v>
      </c>
      <c r="FB65">
        <v>0.86955300000000002</v>
      </c>
      <c r="FC65">
        <v>20.269500000000001</v>
      </c>
      <c r="FD65">
        <v>5.2172900000000002</v>
      </c>
      <c r="FE65">
        <v>12.004</v>
      </c>
      <c r="FF65">
        <v>4.9855</v>
      </c>
      <c r="FG65">
        <v>3.28443</v>
      </c>
      <c r="FH65">
        <v>7901.9</v>
      </c>
      <c r="FI65">
        <v>9999</v>
      </c>
      <c r="FJ65">
        <v>9999</v>
      </c>
      <c r="FK65">
        <v>561</v>
      </c>
      <c r="FL65">
        <v>1.8658399999999999</v>
      </c>
      <c r="FM65">
        <v>1.8622099999999999</v>
      </c>
      <c r="FN65">
        <v>1.8643099999999999</v>
      </c>
      <c r="FO65">
        <v>1.8603799999999999</v>
      </c>
      <c r="FP65">
        <v>1.86111</v>
      </c>
      <c r="FQ65">
        <v>1.8601700000000001</v>
      </c>
      <c r="FR65">
        <v>1.86188</v>
      </c>
      <c r="FS65">
        <v>1.8584799999999999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-1.1319999999999999</v>
      </c>
      <c r="GH65">
        <v>0.20910000000000001</v>
      </c>
      <c r="GI65">
        <v>-1.070346792845744</v>
      </c>
      <c r="GJ65">
        <v>-4.1205714796583209E-4</v>
      </c>
      <c r="GK65">
        <v>7.7744911336874259E-7</v>
      </c>
      <c r="GL65">
        <v>-3.0144991668536769E-10</v>
      </c>
      <c r="GM65">
        <v>-0.1158602512650415</v>
      </c>
      <c r="GN65">
        <v>4.3598202540073173E-3</v>
      </c>
      <c r="GO65">
        <v>2.9285056325319391E-4</v>
      </c>
      <c r="GP65">
        <v>-4.5385929978810709E-6</v>
      </c>
      <c r="GQ65">
        <v>2</v>
      </c>
      <c r="GR65">
        <v>2069</v>
      </c>
      <c r="GS65">
        <v>4</v>
      </c>
      <c r="GT65">
        <v>38</v>
      </c>
      <c r="GU65">
        <v>7.6</v>
      </c>
      <c r="GV65">
        <v>7.6</v>
      </c>
      <c r="GW65">
        <v>1.1364700000000001</v>
      </c>
      <c r="GX65">
        <v>2.6245099999999999</v>
      </c>
      <c r="GY65">
        <v>2.04834</v>
      </c>
      <c r="GZ65">
        <v>2.6000999999999999</v>
      </c>
      <c r="HA65">
        <v>2.1972700000000001</v>
      </c>
      <c r="HB65">
        <v>2.36084</v>
      </c>
      <c r="HC65">
        <v>43.127899999999997</v>
      </c>
      <c r="HD65">
        <v>13.904400000000001</v>
      </c>
      <c r="HE65">
        <v>18</v>
      </c>
      <c r="HF65">
        <v>689.37800000000004</v>
      </c>
      <c r="HG65">
        <v>715.51499999999999</v>
      </c>
      <c r="HH65">
        <v>31.0002</v>
      </c>
      <c r="HI65">
        <v>34.213200000000001</v>
      </c>
      <c r="HJ65">
        <v>30.0002</v>
      </c>
      <c r="HK65">
        <v>34.109299999999998</v>
      </c>
      <c r="HL65">
        <v>34.098599999999998</v>
      </c>
      <c r="HM65">
        <v>22.761800000000001</v>
      </c>
      <c r="HN65">
        <v>20.684999999999999</v>
      </c>
      <c r="HO65">
        <v>70.382099999999994</v>
      </c>
      <c r="HP65">
        <v>31</v>
      </c>
      <c r="HQ65">
        <v>337.82299999999998</v>
      </c>
      <c r="HR65">
        <v>35.369799999999998</v>
      </c>
      <c r="HS65">
        <v>99.161199999999994</v>
      </c>
      <c r="HT65">
        <v>98.578900000000004</v>
      </c>
    </row>
    <row r="66" spans="1:228" x14ac:dyDescent="0.2">
      <c r="A66">
        <v>51</v>
      </c>
      <c r="B66">
        <v>1665765571.0999999</v>
      </c>
      <c r="C66">
        <v>199.5</v>
      </c>
      <c r="D66" t="s">
        <v>461</v>
      </c>
      <c r="E66" t="s">
        <v>462</v>
      </c>
      <c r="F66">
        <v>4</v>
      </c>
      <c r="G66">
        <v>1665765568.7874999</v>
      </c>
      <c r="H66">
        <f t="shared" si="0"/>
        <v>8.2880494333265108E-4</v>
      </c>
      <c r="I66">
        <f t="shared" si="1"/>
        <v>0.82880494333265109</v>
      </c>
      <c r="J66">
        <f t="shared" si="2"/>
        <v>3.5044327197962555</v>
      </c>
      <c r="K66">
        <f t="shared" si="3"/>
        <v>312.56900000000002</v>
      </c>
      <c r="L66">
        <f t="shared" si="4"/>
        <v>197.84386012988915</v>
      </c>
      <c r="M66">
        <f t="shared" si="5"/>
        <v>20.064198164648449</v>
      </c>
      <c r="N66">
        <f t="shared" si="6"/>
        <v>31.698968833344885</v>
      </c>
      <c r="O66">
        <f t="shared" si="7"/>
        <v>5.2289479784515605E-2</v>
      </c>
      <c r="P66">
        <f t="shared" si="8"/>
        <v>2.7674887167280642</v>
      </c>
      <c r="Q66">
        <f t="shared" si="9"/>
        <v>5.1746757950841368E-2</v>
      </c>
      <c r="R66">
        <f t="shared" si="10"/>
        <v>3.2390015604352042E-2</v>
      </c>
      <c r="S66">
        <f t="shared" si="11"/>
        <v>226.12796307984888</v>
      </c>
      <c r="T66">
        <f t="shared" si="12"/>
        <v>34.844591298897136</v>
      </c>
      <c r="U66">
        <f t="shared" si="13"/>
        <v>33.601837500000002</v>
      </c>
      <c r="V66">
        <f t="shared" si="14"/>
        <v>5.2254838040762355</v>
      </c>
      <c r="W66">
        <f t="shared" si="15"/>
        <v>70.005319433821938</v>
      </c>
      <c r="X66">
        <f t="shared" si="16"/>
        <v>3.6724326683472479</v>
      </c>
      <c r="Y66">
        <f t="shared" si="17"/>
        <v>5.2459337348198298</v>
      </c>
      <c r="Z66">
        <f t="shared" si="18"/>
        <v>1.5530511357289876</v>
      </c>
      <c r="AA66">
        <f t="shared" si="19"/>
        <v>-36.55029800096991</v>
      </c>
      <c r="AB66">
        <f t="shared" si="20"/>
        <v>10.419814480335106</v>
      </c>
      <c r="AC66">
        <f t="shared" si="21"/>
        <v>0.86767678411736426</v>
      </c>
      <c r="AD66">
        <f t="shared" si="22"/>
        <v>200.86515634333142</v>
      </c>
      <c r="AE66">
        <f t="shared" si="23"/>
        <v>14.09015100015106</v>
      </c>
      <c r="AF66">
        <f t="shared" si="24"/>
        <v>0.97778348592312414</v>
      </c>
      <c r="AG66">
        <f t="shared" si="25"/>
        <v>3.5044327197962555</v>
      </c>
      <c r="AH66">
        <v>337.78738303100641</v>
      </c>
      <c r="AI66">
        <v>327.43095151515121</v>
      </c>
      <c r="AJ66">
        <v>1.7205056454543599</v>
      </c>
      <c r="AK66">
        <v>66.616070625786293</v>
      </c>
      <c r="AL66">
        <f t="shared" si="26"/>
        <v>0.82880494333265109</v>
      </c>
      <c r="AM66">
        <v>35.452009523775992</v>
      </c>
      <c r="AN66">
        <v>36.17329411764706</v>
      </c>
      <c r="AO66">
        <v>3.0089085501840778E-3</v>
      </c>
      <c r="AP66">
        <v>87.478479371058</v>
      </c>
      <c r="AQ66">
        <v>8</v>
      </c>
      <c r="AR66">
        <v>1</v>
      </c>
      <c r="AS66">
        <f t="shared" si="27"/>
        <v>1</v>
      </c>
      <c r="AT66">
        <f t="shared" si="28"/>
        <v>0</v>
      </c>
      <c r="AU66">
        <f t="shared" si="29"/>
        <v>47230.361387079807</v>
      </c>
      <c r="AV66">
        <f t="shared" si="30"/>
        <v>1200.0550000000001</v>
      </c>
      <c r="AW66">
        <f t="shared" si="31"/>
        <v>1025.9732389014762</v>
      </c>
      <c r="AX66">
        <f t="shared" si="32"/>
        <v>0.85493851440265334</v>
      </c>
      <c r="AY66">
        <f t="shared" si="33"/>
        <v>0.18843133279712085</v>
      </c>
      <c r="AZ66">
        <v>6</v>
      </c>
      <c r="BA66">
        <v>0.5</v>
      </c>
      <c r="BB66" t="s">
        <v>355</v>
      </c>
      <c r="BC66">
        <v>2</v>
      </c>
      <c r="BD66" t="b">
        <v>1</v>
      </c>
      <c r="BE66">
        <v>1665765568.7874999</v>
      </c>
      <c r="BF66">
        <v>312.56900000000002</v>
      </c>
      <c r="BG66">
        <v>325.85725000000002</v>
      </c>
      <c r="BH66">
        <v>36.212175000000002</v>
      </c>
      <c r="BI66">
        <v>35.342299999999987</v>
      </c>
      <c r="BJ66">
        <v>313.70162499999998</v>
      </c>
      <c r="BK66">
        <v>36.003275000000002</v>
      </c>
      <c r="BL66">
        <v>650.00774999999999</v>
      </c>
      <c r="BM66">
        <v>101.31399999999999</v>
      </c>
      <c r="BN66">
        <v>0.1003079875</v>
      </c>
      <c r="BO66">
        <v>33.671674999999993</v>
      </c>
      <c r="BP66">
        <v>33.601837500000002</v>
      </c>
      <c r="BQ66">
        <v>999.9</v>
      </c>
      <c r="BR66">
        <v>0</v>
      </c>
      <c r="BS66">
        <v>0</v>
      </c>
      <c r="BT66">
        <v>8985.4662500000013</v>
      </c>
      <c r="BU66">
        <v>0</v>
      </c>
      <c r="BV66">
        <v>823.69775000000004</v>
      </c>
      <c r="BW66">
        <v>-13.2882125</v>
      </c>
      <c r="BX66">
        <v>324.31312500000001</v>
      </c>
      <c r="BY66">
        <v>337.79575</v>
      </c>
      <c r="BZ66">
        <v>0.86985825000000006</v>
      </c>
      <c r="CA66">
        <v>325.85725000000002</v>
      </c>
      <c r="CB66">
        <v>35.342299999999987</v>
      </c>
      <c r="CC66">
        <v>3.6688062499999998</v>
      </c>
      <c r="CD66">
        <v>3.5806762499999998</v>
      </c>
      <c r="CE66">
        <v>27.421849999999999</v>
      </c>
      <c r="CF66">
        <v>27.007187500000001</v>
      </c>
      <c r="CG66">
        <v>1200.0550000000001</v>
      </c>
      <c r="CH66">
        <v>0.499965875</v>
      </c>
      <c r="CI66">
        <v>0.500034125</v>
      </c>
      <c r="CJ66">
        <v>0</v>
      </c>
      <c r="CK66">
        <v>1072.1949999999999</v>
      </c>
      <c r="CL66">
        <v>4.9990899999999998</v>
      </c>
      <c r="CM66">
        <v>12401.4625</v>
      </c>
      <c r="CN66">
        <v>9558.1899999999987</v>
      </c>
      <c r="CO66">
        <v>43.117125000000001</v>
      </c>
      <c r="CP66">
        <v>45.375</v>
      </c>
      <c r="CQ66">
        <v>43.936999999999998</v>
      </c>
      <c r="CR66">
        <v>44.125</v>
      </c>
      <c r="CS66">
        <v>44.561999999999998</v>
      </c>
      <c r="CT66">
        <v>597.49</v>
      </c>
      <c r="CU66">
        <v>597.56999999999994</v>
      </c>
      <c r="CV66">
        <v>0</v>
      </c>
      <c r="CW66">
        <v>1665765576.2</v>
      </c>
      <c r="CX66">
        <v>0</v>
      </c>
      <c r="CY66">
        <v>1665765113.0999999</v>
      </c>
      <c r="CZ66" t="s">
        <v>356</v>
      </c>
      <c r="DA66">
        <v>1665765113.0999999</v>
      </c>
      <c r="DB66">
        <v>1665765111.5999999</v>
      </c>
      <c r="DC66">
        <v>8</v>
      </c>
      <c r="DD66">
        <v>-0.245</v>
      </c>
      <c r="DE66">
        <v>-2.5999999999999999E-2</v>
      </c>
      <c r="DF66">
        <v>-1.129</v>
      </c>
      <c r="DG66">
        <v>0.20499999999999999</v>
      </c>
      <c r="DH66">
        <v>412</v>
      </c>
      <c r="DI66">
        <v>36</v>
      </c>
      <c r="DJ66">
        <v>0.91</v>
      </c>
      <c r="DK66">
        <v>0.26</v>
      </c>
      <c r="DL66">
        <v>-12.840142500000001</v>
      </c>
      <c r="DM66">
        <v>-2.733200375234504</v>
      </c>
      <c r="DN66">
        <v>0.27167052093252603</v>
      </c>
      <c r="DO66">
        <v>0</v>
      </c>
      <c r="DP66">
        <v>0.64085492499999996</v>
      </c>
      <c r="DQ66">
        <v>1.164963140712945</v>
      </c>
      <c r="DR66">
        <v>0.12831011252360189</v>
      </c>
      <c r="DS66">
        <v>0</v>
      </c>
      <c r="DT66">
        <v>0</v>
      </c>
      <c r="DU66">
        <v>0</v>
      </c>
      <c r="DV66">
        <v>0</v>
      </c>
      <c r="DW66">
        <v>-1</v>
      </c>
      <c r="DX66">
        <v>0</v>
      </c>
      <c r="DY66">
        <v>2</v>
      </c>
      <c r="DZ66" t="s">
        <v>374</v>
      </c>
      <c r="EA66">
        <v>3.2958500000000002</v>
      </c>
      <c r="EB66">
        <v>2.62541</v>
      </c>
      <c r="EC66">
        <v>8.1794500000000006E-2</v>
      </c>
      <c r="ED66">
        <v>8.3618200000000004E-2</v>
      </c>
      <c r="EE66">
        <v>0.145095</v>
      </c>
      <c r="EF66">
        <v>0.14133499999999999</v>
      </c>
      <c r="EG66">
        <v>27797.200000000001</v>
      </c>
      <c r="EH66">
        <v>28300.7</v>
      </c>
      <c r="EI66">
        <v>28168.400000000001</v>
      </c>
      <c r="EJ66">
        <v>29729.8</v>
      </c>
      <c r="EK66">
        <v>33078.699999999997</v>
      </c>
      <c r="EL66">
        <v>35461.4</v>
      </c>
      <c r="EM66">
        <v>39695.1</v>
      </c>
      <c r="EN66">
        <v>42523.9</v>
      </c>
      <c r="EO66">
        <v>2.1925500000000002</v>
      </c>
      <c r="EP66">
        <v>2.1376499999999998</v>
      </c>
      <c r="EQ66">
        <v>8.1945199999999996E-2</v>
      </c>
      <c r="ER66">
        <v>0</v>
      </c>
      <c r="ES66">
        <v>32.2821</v>
      </c>
      <c r="ET66">
        <v>999.9</v>
      </c>
      <c r="EU66">
        <v>56</v>
      </c>
      <c r="EV66">
        <v>40.4</v>
      </c>
      <c r="EW66">
        <v>41.860999999999997</v>
      </c>
      <c r="EX66">
        <v>56.964700000000001</v>
      </c>
      <c r="EY66">
        <v>-1.65865</v>
      </c>
      <c r="EZ66">
        <v>2</v>
      </c>
      <c r="FA66">
        <v>0.54731200000000002</v>
      </c>
      <c r="FB66">
        <v>0.87207500000000004</v>
      </c>
      <c r="FC66">
        <v>20.269500000000001</v>
      </c>
      <c r="FD66">
        <v>5.2172900000000002</v>
      </c>
      <c r="FE66">
        <v>12.004</v>
      </c>
      <c r="FF66">
        <v>4.9859999999999998</v>
      </c>
      <c r="FG66">
        <v>3.28443</v>
      </c>
      <c r="FH66">
        <v>7901.9</v>
      </c>
      <c r="FI66">
        <v>9999</v>
      </c>
      <c r="FJ66">
        <v>9999</v>
      </c>
      <c r="FK66">
        <v>561</v>
      </c>
      <c r="FL66">
        <v>1.86585</v>
      </c>
      <c r="FM66">
        <v>1.8622000000000001</v>
      </c>
      <c r="FN66">
        <v>1.8642700000000001</v>
      </c>
      <c r="FO66">
        <v>1.86036</v>
      </c>
      <c r="FP66">
        <v>1.86111</v>
      </c>
      <c r="FQ66">
        <v>1.8601700000000001</v>
      </c>
      <c r="FR66">
        <v>1.86189</v>
      </c>
      <c r="FS66">
        <v>1.8584400000000001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-1.133</v>
      </c>
      <c r="GH66">
        <v>0.20849999999999999</v>
      </c>
      <c r="GI66">
        <v>-1.070346792845744</v>
      </c>
      <c r="GJ66">
        <v>-4.1205714796583209E-4</v>
      </c>
      <c r="GK66">
        <v>7.7744911336874259E-7</v>
      </c>
      <c r="GL66">
        <v>-3.0144991668536769E-10</v>
      </c>
      <c r="GM66">
        <v>-0.1158602512650415</v>
      </c>
      <c r="GN66">
        <v>4.3598202540073173E-3</v>
      </c>
      <c r="GO66">
        <v>2.9285056325319391E-4</v>
      </c>
      <c r="GP66">
        <v>-4.5385929978810709E-6</v>
      </c>
      <c r="GQ66">
        <v>2</v>
      </c>
      <c r="GR66">
        <v>2069</v>
      </c>
      <c r="GS66">
        <v>4</v>
      </c>
      <c r="GT66">
        <v>38</v>
      </c>
      <c r="GU66">
        <v>7.6</v>
      </c>
      <c r="GV66">
        <v>7.7</v>
      </c>
      <c r="GW66">
        <v>1.15601</v>
      </c>
      <c r="GX66">
        <v>2.6269499999999999</v>
      </c>
      <c r="GY66">
        <v>2.04834</v>
      </c>
      <c r="GZ66">
        <v>2.6000999999999999</v>
      </c>
      <c r="HA66">
        <v>2.1972700000000001</v>
      </c>
      <c r="HB66">
        <v>2.33521</v>
      </c>
      <c r="HC66">
        <v>43.127899999999997</v>
      </c>
      <c r="HD66">
        <v>13.904400000000001</v>
      </c>
      <c r="HE66">
        <v>18</v>
      </c>
      <c r="HF66">
        <v>689.59299999999996</v>
      </c>
      <c r="HG66">
        <v>715.55200000000002</v>
      </c>
      <c r="HH66">
        <v>31.000499999999999</v>
      </c>
      <c r="HI66">
        <v>34.213200000000001</v>
      </c>
      <c r="HJ66">
        <v>30</v>
      </c>
      <c r="HK66">
        <v>34.1083</v>
      </c>
      <c r="HL66">
        <v>34.0959</v>
      </c>
      <c r="HM66">
        <v>23.1402</v>
      </c>
      <c r="HN66">
        <v>20.684999999999999</v>
      </c>
      <c r="HO66">
        <v>70.839299999999994</v>
      </c>
      <c r="HP66">
        <v>31</v>
      </c>
      <c r="HQ66">
        <v>344.50200000000001</v>
      </c>
      <c r="HR66">
        <v>35.412399999999998</v>
      </c>
      <c r="HS66">
        <v>99.1614</v>
      </c>
      <c r="HT66">
        <v>98.5809</v>
      </c>
    </row>
    <row r="67" spans="1:228" x14ac:dyDescent="0.2">
      <c r="A67">
        <v>52</v>
      </c>
      <c r="B67">
        <v>1665765575.0999999</v>
      </c>
      <c r="C67">
        <v>203.5</v>
      </c>
      <c r="D67" t="s">
        <v>463</v>
      </c>
      <c r="E67" t="s">
        <v>464</v>
      </c>
      <c r="F67">
        <v>4</v>
      </c>
      <c r="G67">
        <v>1665765573.0999999</v>
      </c>
      <c r="H67">
        <f t="shared" si="0"/>
        <v>7.5091353370257104E-4</v>
      </c>
      <c r="I67">
        <f t="shared" si="1"/>
        <v>0.75091353370257108</v>
      </c>
      <c r="J67">
        <f t="shared" si="2"/>
        <v>3.6620951937211261</v>
      </c>
      <c r="K67">
        <f t="shared" si="3"/>
        <v>319.69971428571432</v>
      </c>
      <c r="L67">
        <f t="shared" si="4"/>
        <v>187.45978014603725</v>
      </c>
      <c r="M67">
        <f t="shared" si="5"/>
        <v>19.011015421750251</v>
      </c>
      <c r="N67">
        <f t="shared" si="6"/>
        <v>32.421974430355398</v>
      </c>
      <c r="O67">
        <f t="shared" si="7"/>
        <v>4.6987905467828286E-2</v>
      </c>
      <c r="P67">
        <f t="shared" si="8"/>
        <v>2.7727000041357157</v>
      </c>
      <c r="Q67">
        <f t="shared" si="9"/>
        <v>4.6549974790558786E-2</v>
      </c>
      <c r="R67">
        <f t="shared" si="10"/>
        <v>2.9132740293935932E-2</v>
      </c>
      <c r="S67">
        <f t="shared" si="11"/>
        <v>226.11318000475262</v>
      </c>
      <c r="T67">
        <f t="shared" si="12"/>
        <v>34.87182651628499</v>
      </c>
      <c r="U67">
        <f t="shared" si="13"/>
        <v>33.608885714285712</v>
      </c>
      <c r="V67">
        <f t="shared" si="14"/>
        <v>5.2275445229758439</v>
      </c>
      <c r="W67">
        <f t="shared" si="15"/>
        <v>69.799669167208933</v>
      </c>
      <c r="X67">
        <f t="shared" si="16"/>
        <v>3.6633140511928488</v>
      </c>
      <c r="Y67">
        <f t="shared" si="17"/>
        <v>5.2483258085610398</v>
      </c>
      <c r="Z67">
        <f t="shared" si="18"/>
        <v>1.5642304717829951</v>
      </c>
      <c r="AA67">
        <f t="shared" si="19"/>
        <v>-33.115286836283381</v>
      </c>
      <c r="AB67">
        <f t="shared" si="20"/>
        <v>10.604666168938227</v>
      </c>
      <c r="AC67">
        <f t="shared" si="21"/>
        <v>0.88147553649834698</v>
      </c>
      <c r="AD67">
        <f t="shared" si="22"/>
        <v>204.48403487390581</v>
      </c>
      <c r="AE67">
        <f t="shared" si="23"/>
        <v>14.151813892570338</v>
      </c>
      <c r="AF67">
        <f t="shared" si="24"/>
        <v>0.91145589239277014</v>
      </c>
      <c r="AG67">
        <f t="shared" si="25"/>
        <v>3.6620951937211261</v>
      </c>
      <c r="AH67">
        <v>344.68927715896581</v>
      </c>
      <c r="AI67">
        <v>334.24085454545451</v>
      </c>
      <c r="AJ67">
        <v>1.706340551051309</v>
      </c>
      <c r="AK67">
        <v>66.616070625786293</v>
      </c>
      <c r="AL67">
        <f t="shared" si="26"/>
        <v>0.75091353370257108</v>
      </c>
      <c r="AM67">
        <v>35.295518745389103</v>
      </c>
      <c r="AN67">
        <v>36.098678529411757</v>
      </c>
      <c r="AO67">
        <v>-2.5277895183405081E-2</v>
      </c>
      <c r="AP67">
        <v>87.478479371058</v>
      </c>
      <c r="AQ67">
        <v>8</v>
      </c>
      <c r="AR67">
        <v>1</v>
      </c>
      <c r="AS67">
        <f t="shared" si="27"/>
        <v>1</v>
      </c>
      <c r="AT67">
        <f t="shared" si="28"/>
        <v>0</v>
      </c>
      <c r="AU67">
        <f t="shared" si="29"/>
        <v>47372.282877629186</v>
      </c>
      <c r="AV67">
        <f t="shared" si="30"/>
        <v>1199.978571428572</v>
      </c>
      <c r="AW67">
        <f t="shared" si="31"/>
        <v>1025.9076994843283</v>
      </c>
      <c r="AX67">
        <f t="shared" si="32"/>
        <v>0.85493834965985038</v>
      </c>
      <c r="AY67">
        <f t="shared" si="33"/>
        <v>0.18843101484351121</v>
      </c>
      <c r="AZ67">
        <v>6</v>
      </c>
      <c r="BA67">
        <v>0.5</v>
      </c>
      <c r="BB67" t="s">
        <v>355</v>
      </c>
      <c r="BC67">
        <v>2</v>
      </c>
      <c r="BD67" t="b">
        <v>1</v>
      </c>
      <c r="BE67">
        <v>1665765573.0999999</v>
      </c>
      <c r="BF67">
        <v>319.69971428571432</v>
      </c>
      <c r="BG67">
        <v>333.03057142857142</v>
      </c>
      <c r="BH67">
        <v>36.122428571428571</v>
      </c>
      <c r="BI67">
        <v>35.311557142857147</v>
      </c>
      <c r="BJ67">
        <v>320.83214285714291</v>
      </c>
      <c r="BK67">
        <v>35.914228571428573</v>
      </c>
      <c r="BL67">
        <v>650.06499999999994</v>
      </c>
      <c r="BM67">
        <v>101.31399999999999</v>
      </c>
      <c r="BN67">
        <v>9.9836114285714289E-2</v>
      </c>
      <c r="BO67">
        <v>33.679828571428573</v>
      </c>
      <c r="BP67">
        <v>33.608885714285712</v>
      </c>
      <c r="BQ67">
        <v>999.89999999999986</v>
      </c>
      <c r="BR67">
        <v>0</v>
      </c>
      <c r="BS67">
        <v>0</v>
      </c>
      <c r="BT67">
        <v>9013.1257142857139</v>
      </c>
      <c r="BU67">
        <v>0</v>
      </c>
      <c r="BV67">
        <v>1010.959428571428</v>
      </c>
      <c r="BW67">
        <v>-13.33104285714286</v>
      </c>
      <c r="BX67">
        <v>331.68085714285718</v>
      </c>
      <c r="BY67">
        <v>345.221</v>
      </c>
      <c r="BZ67">
        <v>0.81086014285714292</v>
      </c>
      <c r="CA67">
        <v>333.03057142857142</v>
      </c>
      <c r="CB67">
        <v>35.311557142857147</v>
      </c>
      <c r="CC67">
        <v>3.659707142857143</v>
      </c>
      <c r="CD67">
        <v>3.5775571428571431</v>
      </c>
      <c r="CE67">
        <v>27.379457142857149</v>
      </c>
      <c r="CF67">
        <v>26.992357142857141</v>
      </c>
      <c r="CG67">
        <v>1199.978571428572</v>
      </c>
      <c r="CH67">
        <v>0.49997200000000008</v>
      </c>
      <c r="CI67">
        <v>0.50002800000000003</v>
      </c>
      <c r="CJ67">
        <v>0</v>
      </c>
      <c r="CK67">
        <v>1071.28</v>
      </c>
      <c r="CL67">
        <v>4.9990899999999998</v>
      </c>
      <c r="CM67">
        <v>12473.428571428571</v>
      </c>
      <c r="CN67">
        <v>9557.6042857142857</v>
      </c>
      <c r="CO67">
        <v>43.125</v>
      </c>
      <c r="CP67">
        <v>45.375</v>
      </c>
      <c r="CQ67">
        <v>43.936999999999998</v>
      </c>
      <c r="CR67">
        <v>44.125</v>
      </c>
      <c r="CS67">
        <v>44.561999999999998</v>
      </c>
      <c r="CT67">
        <v>597.4571428571428</v>
      </c>
      <c r="CU67">
        <v>597.52428571428572</v>
      </c>
      <c r="CV67">
        <v>0</v>
      </c>
      <c r="CW67">
        <v>1665765580.4000001</v>
      </c>
      <c r="CX67">
        <v>0</v>
      </c>
      <c r="CY67">
        <v>1665765113.0999999</v>
      </c>
      <c r="CZ67" t="s">
        <v>356</v>
      </c>
      <c r="DA67">
        <v>1665765113.0999999</v>
      </c>
      <c r="DB67">
        <v>1665765111.5999999</v>
      </c>
      <c r="DC67">
        <v>8</v>
      </c>
      <c r="DD67">
        <v>-0.245</v>
      </c>
      <c r="DE67">
        <v>-2.5999999999999999E-2</v>
      </c>
      <c r="DF67">
        <v>-1.129</v>
      </c>
      <c r="DG67">
        <v>0.20499999999999999</v>
      </c>
      <c r="DH67">
        <v>412</v>
      </c>
      <c r="DI67">
        <v>36</v>
      </c>
      <c r="DJ67">
        <v>0.91</v>
      </c>
      <c r="DK67">
        <v>0.26</v>
      </c>
      <c r="DL67">
        <v>-12.968207317073171</v>
      </c>
      <c r="DM67">
        <v>-2.926319163763059</v>
      </c>
      <c r="DN67">
        <v>0.29227148287603771</v>
      </c>
      <c r="DO67">
        <v>0</v>
      </c>
      <c r="DP67">
        <v>0.68565168292682921</v>
      </c>
      <c r="DQ67">
        <v>1.3325166689895469</v>
      </c>
      <c r="DR67">
        <v>0.13967564508557029</v>
      </c>
      <c r="DS67">
        <v>0</v>
      </c>
      <c r="DT67">
        <v>0</v>
      </c>
      <c r="DU67">
        <v>0</v>
      </c>
      <c r="DV67">
        <v>0</v>
      </c>
      <c r="DW67">
        <v>-1</v>
      </c>
      <c r="DX67">
        <v>0</v>
      </c>
      <c r="DY67">
        <v>2</v>
      </c>
      <c r="DZ67" t="s">
        <v>374</v>
      </c>
      <c r="EA67">
        <v>3.2956799999999999</v>
      </c>
      <c r="EB67">
        <v>2.6252499999999999</v>
      </c>
      <c r="EC67">
        <v>8.3165600000000006E-2</v>
      </c>
      <c r="ED67">
        <v>8.4956699999999996E-2</v>
      </c>
      <c r="EE67">
        <v>0.14493500000000001</v>
      </c>
      <c r="EF67">
        <v>0.141401</v>
      </c>
      <c r="EG67">
        <v>27755.5</v>
      </c>
      <c r="EH67">
        <v>28259.1</v>
      </c>
      <c r="EI67">
        <v>28168.2</v>
      </c>
      <c r="EJ67">
        <v>29729.599999999999</v>
      </c>
      <c r="EK67">
        <v>33084.800000000003</v>
      </c>
      <c r="EL67">
        <v>35458.6</v>
      </c>
      <c r="EM67">
        <v>39694.800000000003</v>
      </c>
      <c r="EN67">
        <v>42523.6</v>
      </c>
      <c r="EO67">
        <v>2.19272</v>
      </c>
      <c r="EP67">
        <v>2.1377299999999999</v>
      </c>
      <c r="EQ67">
        <v>8.1490699999999999E-2</v>
      </c>
      <c r="ER67">
        <v>0</v>
      </c>
      <c r="ES67">
        <v>32.284999999999997</v>
      </c>
      <c r="ET67">
        <v>999.9</v>
      </c>
      <c r="EU67">
        <v>56.1</v>
      </c>
      <c r="EV67">
        <v>40.4</v>
      </c>
      <c r="EW67">
        <v>41.936999999999998</v>
      </c>
      <c r="EX67">
        <v>57.054699999999997</v>
      </c>
      <c r="EY67">
        <v>-1.6346099999999999</v>
      </c>
      <c r="EZ67">
        <v>2</v>
      </c>
      <c r="FA67">
        <v>0.54749499999999995</v>
      </c>
      <c r="FB67">
        <v>0.87556400000000001</v>
      </c>
      <c r="FC67">
        <v>20.269400000000001</v>
      </c>
      <c r="FD67">
        <v>5.2172900000000002</v>
      </c>
      <c r="FE67">
        <v>12.004</v>
      </c>
      <c r="FF67">
        <v>4.9863499999999998</v>
      </c>
      <c r="FG67">
        <v>3.2844799999999998</v>
      </c>
      <c r="FH67">
        <v>7902.2</v>
      </c>
      <c r="FI67">
        <v>9999</v>
      </c>
      <c r="FJ67">
        <v>9999</v>
      </c>
      <c r="FK67">
        <v>561</v>
      </c>
      <c r="FL67">
        <v>1.8658399999999999</v>
      </c>
      <c r="FM67">
        <v>1.8621799999999999</v>
      </c>
      <c r="FN67">
        <v>1.8642700000000001</v>
      </c>
      <c r="FO67">
        <v>1.8603499999999999</v>
      </c>
      <c r="FP67">
        <v>1.86111</v>
      </c>
      <c r="FQ67">
        <v>1.86016</v>
      </c>
      <c r="FR67">
        <v>1.86188</v>
      </c>
      <c r="FS67">
        <v>1.8584400000000001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-1.133</v>
      </c>
      <c r="GH67">
        <v>0.20799999999999999</v>
      </c>
      <c r="GI67">
        <v>-1.070346792845744</v>
      </c>
      <c r="GJ67">
        <v>-4.1205714796583209E-4</v>
      </c>
      <c r="GK67">
        <v>7.7744911336874259E-7</v>
      </c>
      <c r="GL67">
        <v>-3.0144991668536769E-10</v>
      </c>
      <c r="GM67">
        <v>-0.1158602512650415</v>
      </c>
      <c r="GN67">
        <v>4.3598202540073173E-3</v>
      </c>
      <c r="GO67">
        <v>2.9285056325319391E-4</v>
      </c>
      <c r="GP67">
        <v>-4.5385929978810709E-6</v>
      </c>
      <c r="GQ67">
        <v>2</v>
      </c>
      <c r="GR67">
        <v>2069</v>
      </c>
      <c r="GS67">
        <v>4</v>
      </c>
      <c r="GT67">
        <v>38</v>
      </c>
      <c r="GU67">
        <v>7.7</v>
      </c>
      <c r="GV67">
        <v>7.7</v>
      </c>
      <c r="GW67">
        <v>1.17432</v>
      </c>
      <c r="GX67">
        <v>2.63916</v>
      </c>
      <c r="GY67">
        <v>2.04834</v>
      </c>
      <c r="GZ67">
        <v>2.6013199999999999</v>
      </c>
      <c r="HA67">
        <v>2.1972700000000001</v>
      </c>
      <c r="HB67">
        <v>2.32178</v>
      </c>
      <c r="HC67">
        <v>43.100900000000003</v>
      </c>
      <c r="HD67">
        <v>13.8956</v>
      </c>
      <c r="HE67">
        <v>18</v>
      </c>
      <c r="HF67">
        <v>689.73800000000006</v>
      </c>
      <c r="HG67">
        <v>715.62199999999996</v>
      </c>
      <c r="HH67">
        <v>31.000800000000002</v>
      </c>
      <c r="HI67">
        <v>34.215299999999999</v>
      </c>
      <c r="HJ67">
        <v>30</v>
      </c>
      <c r="HK67">
        <v>34.1083</v>
      </c>
      <c r="HL67">
        <v>34.0959</v>
      </c>
      <c r="HM67">
        <v>23.519500000000001</v>
      </c>
      <c r="HN67">
        <v>20.684999999999999</v>
      </c>
      <c r="HO67">
        <v>70.839299999999994</v>
      </c>
      <c r="HP67">
        <v>31</v>
      </c>
      <c r="HQ67">
        <v>351.18099999999998</v>
      </c>
      <c r="HR67">
        <v>35.412799999999997</v>
      </c>
      <c r="HS67">
        <v>99.160799999999995</v>
      </c>
      <c r="HT67">
        <v>98.580299999999994</v>
      </c>
    </row>
    <row r="68" spans="1:228" x14ac:dyDescent="0.2">
      <c r="A68">
        <v>53</v>
      </c>
      <c r="B68">
        <v>1665765579.0999999</v>
      </c>
      <c r="C68">
        <v>207.5</v>
      </c>
      <c r="D68" t="s">
        <v>465</v>
      </c>
      <c r="E68" t="s">
        <v>466</v>
      </c>
      <c r="F68">
        <v>4</v>
      </c>
      <c r="G68">
        <v>1665765576.7874999</v>
      </c>
      <c r="H68">
        <f t="shared" si="0"/>
        <v>7.6547076880907974E-4</v>
      </c>
      <c r="I68">
        <f t="shared" si="1"/>
        <v>0.76547076880907972</v>
      </c>
      <c r="J68">
        <f t="shared" si="2"/>
        <v>3.7219647729390259</v>
      </c>
      <c r="K68">
        <f t="shared" si="3"/>
        <v>325.78687500000001</v>
      </c>
      <c r="L68">
        <f t="shared" si="4"/>
        <v>193.57125558638728</v>
      </c>
      <c r="M68">
        <f t="shared" si="5"/>
        <v>19.630689973480266</v>
      </c>
      <c r="N68">
        <f t="shared" si="6"/>
        <v>33.039105528247248</v>
      </c>
      <c r="O68">
        <f t="shared" si="7"/>
        <v>4.7835220269313021E-2</v>
      </c>
      <c r="P68">
        <f t="shared" si="8"/>
        <v>2.7766009228484489</v>
      </c>
      <c r="Q68">
        <f t="shared" si="9"/>
        <v>4.738206641956192E-2</v>
      </c>
      <c r="R68">
        <f t="shared" si="10"/>
        <v>2.9654147702680267E-2</v>
      </c>
      <c r="S68">
        <f t="shared" si="11"/>
        <v>226.11293353343333</v>
      </c>
      <c r="T68">
        <f t="shared" si="12"/>
        <v>34.873696246496202</v>
      </c>
      <c r="U68">
        <f t="shared" si="13"/>
        <v>33.605224999999997</v>
      </c>
      <c r="V68">
        <f t="shared" si="14"/>
        <v>5.2264741348603305</v>
      </c>
      <c r="W68">
        <f t="shared" si="15"/>
        <v>69.7057439987462</v>
      </c>
      <c r="X68">
        <f t="shared" si="16"/>
        <v>3.6598951430317763</v>
      </c>
      <c r="Y68">
        <f t="shared" si="17"/>
        <v>5.2504929050002067</v>
      </c>
      <c r="Z68">
        <f t="shared" si="18"/>
        <v>1.5665789918285542</v>
      </c>
      <c r="AA68">
        <f t="shared" si="19"/>
        <v>-33.757260904480418</v>
      </c>
      <c r="AB68">
        <f t="shared" si="20"/>
        <v>12.272881782752332</v>
      </c>
      <c r="AC68">
        <f t="shared" si="21"/>
        <v>1.0187254224472564</v>
      </c>
      <c r="AD68">
        <f t="shared" si="22"/>
        <v>205.64727983415253</v>
      </c>
      <c r="AE68">
        <f t="shared" si="23"/>
        <v>14.17973155014684</v>
      </c>
      <c r="AF68">
        <f t="shared" si="24"/>
        <v>0.8649117337670672</v>
      </c>
      <c r="AG68">
        <f t="shared" si="25"/>
        <v>3.7219647729390259</v>
      </c>
      <c r="AH68">
        <v>351.53870045588252</v>
      </c>
      <c r="AI68">
        <v>341.064006060606</v>
      </c>
      <c r="AJ68">
        <v>1.698522464755728</v>
      </c>
      <c r="AK68">
        <v>66.616070625786293</v>
      </c>
      <c r="AL68">
        <f t="shared" si="26"/>
        <v>0.76547076880907972</v>
      </c>
      <c r="AM68">
        <v>35.31785894575593</v>
      </c>
      <c r="AN68">
        <v>36.081153823529412</v>
      </c>
      <c r="AO68">
        <v>-1.538032658211062E-2</v>
      </c>
      <c r="AP68">
        <v>87.478479371058</v>
      </c>
      <c r="AQ68">
        <v>8</v>
      </c>
      <c r="AR68">
        <v>1</v>
      </c>
      <c r="AS68">
        <f t="shared" si="27"/>
        <v>1</v>
      </c>
      <c r="AT68">
        <f t="shared" si="28"/>
        <v>0</v>
      </c>
      <c r="AU68">
        <f t="shared" si="29"/>
        <v>47478.403660641314</v>
      </c>
      <c r="AV68">
        <f t="shared" si="30"/>
        <v>1199.9762499999999</v>
      </c>
      <c r="AW68">
        <f t="shared" si="31"/>
        <v>1025.9058137478928</v>
      </c>
      <c r="AX68">
        <f t="shared" si="32"/>
        <v>0.85493843211304621</v>
      </c>
      <c r="AY68">
        <f t="shared" si="33"/>
        <v>0.18843117397817943</v>
      </c>
      <c r="AZ68">
        <v>6</v>
      </c>
      <c r="BA68">
        <v>0.5</v>
      </c>
      <c r="BB68" t="s">
        <v>355</v>
      </c>
      <c r="BC68">
        <v>2</v>
      </c>
      <c r="BD68" t="b">
        <v>1</v>
      </c>
      <c r="BE68">
        <v>1665765576.7874999</v>
      </c>
      <c r="BF68">
        <v>325.78687500000001</v>
      </c>
      <c r="BG68">
        <v>339.135875</v>
      </c>
      <c r="BH68">
        <v>36.088925000000003</v>
      </c>
      <c r="BI68">
        <v>35.319362499999997</v>
      </c>
      <c r="BJ68">
        <v>326.91924999999998</v>
      </c>
      <c r="BK68">
        <v>35.881</v>
      </c>
      <c r="BL68">
        <v>650.00412499999993</v>
      </c>
      <c r="BM68">
        <v>101.3135</v>
      </c>
      <c r="BN68">
        <v>9.9749162500000002E-2</v>
      </c>
      <c r="BO68">
        <v>33.687212500000001</v>
      </c>
      <c r="BP68">
        <v>33.605224999999997</v>
      </c>
      <c r="BQ68">
        <v>999.9</v>
      </c>
      <c r="BR68">
        <v>0</v>
      </c>
      <c r="BS68">
        <v>0</v>
      </c>
      <c r="BT68">
        <v>9033.9074999999993</v>
      </c>
      <c r="BU68">
        <v>0</v>
      </c>
      <c r="BV68">
        <v>1041.46875</v>
      </c>
      <c r="BW68">
        <v>-13.34915</v>
      </c>
      <c r="BX68">
        <v>337.98424999999997</v>
      </c>
      <c r="BY68">
        <v>351.55262499999998</v>
      </c>
      <c r="BZ68">
        <v>0.76957625000000007</v>
      </c>
      <c r="CA68">
        <v>339.135875</v>
      </c>
      <c r="CB68">
        <v>35.319362499999997</v>
      </c>
      <c r="CC68">
        <v>3.6562950000000001</v>
      </c>
      <c r="CD68">
        <v>3.5783262499999999</v>
      </c>
      <c r="CE68">
        <v>27.3635375</v>
      </c>
      <c r="CF68">
        <v>26.9960375</v>
      </c>
      <c r="CG68">
        <v>1199.9762499999999</v>
      </c>
      <c r="CH68">
        <v>0.49996937499999999</v>
      </c>
      <c r="CI68">
        <v>0.50003062499999995</v>
      </c>
      <c r="CJ68">
        <v>0</v>
      </c>
      <c r="CK68">
        <v>1070.5975000000001</v>
      </c>
      <c r="CL68">
        <v>4.9990899999999998</v>
      </c>
      <c r="CM68">
        <v>12483.174999999999</v>
      </c>
      <c r="CN68">
        <v>9557.5625</v>
      </c>
      <c r="CO68">
        <v>43.125</v>
      </c>
      <c r="CP68">
        <v>45.375</v>
      </c>
      <c r="CQ68">
        <v>43.936999999999998</v>
      </c>
      <c r="CR68">
        <v>44.125</v>
      </c>
      <c r="CS68">
        <v>44.561999999999998</v>
      </c>
      <c r="CT68">
        <v>597.45249999999987</v>
      </c>
      <c r="CU68">
        <v>597.52625</v>
      </c>
      <c r="CV68">
        <v>0</v>
      </c>
      <c r="CW68">
        <v>1665765584.5999999</v>
      </c>
      <c r="CX68">
        <v>0</v>
      </c>
      <c r="CY68">
        <v>1665765113.0999999</v>
      </c>
      <c r="CZ68" t="s">
        <v>356</v>
      </c>
      <c r="DA68">
        <v>1665765113.0999999</v>
      </c>
      <c r="DB68">
        <v>1665765111.5999999</v>
      </c>
      <c r="DC68">
        <v>8</v>
      </c>
      <c r="DD68">
        <v>-0.245</v>
      </c>
      <c r="DE68">
        <v>-2.5999999999999999E-2</v>
      </c>
      <c r="DF68">
        <v>-1.129</v>
      </c>
      <c r="DG68">
        <v>0.20499999999999999</v>
      </c>
      <c r="DH68">
        <v>412</v>
      </c>
      <c r="DI68">
        <v>36</v>
      </c>
      <c r="DJ68">
        <v>0.91</v>
      </c>
      <c r="DK68">
        <v>0.26</v>
      </c>
      <c r="DL68">
        <v>-13.11592195121951</v>
      </c>
      <c r="DM68">
        <v>-2.2581449477352171</v>
      </c>
      <c r="DN68">
        <v>0.23829463573606299</v>
      </c>
      <c r="DO68">
        <v>0</v>
      </c>
      <c r="DP68">
        <v>0.73561353658536588</v>
      </c>
      <c r="DQ68">
        <v>0.89507477351916531</v>
      </c>
      <c r="DR68">
        <v>0.1149571633573806</v>
      </c>
      <c r="DS68">
        <v>0</v>
      </c>
      <c r="DT68">
        <v>0</v>
      </c>
      <c r="DU68">
        <v>0</v>
      </c>
      <c r="DV68">
        <v>0</v>
      </c>
      <c r="DW68">
        <v>-1</v>
      </c>
      <c r="DX68">
        <v>0</v>
      </c>
      <c r="DY68">
        <v>2</v>
      </c>
      <c r="DZ68" t="s">
        <v>374</v>
      </c>
      <c r="EA68">
        <v>3.29569</v>
      </c>
      <c r="EB68">
        <v>2.6251500000000001</v>
      </c>
      <c r="EC68">
        <v>8.4520499999999998E-2</v>
      </c>
      <c r="ED68">
        <v>8.6309700000000003E-2</v>
      </c>
      <c r="EE68">
        <v>0.144871</v>
      </c>
      <c r="EF68">
        <v>0.141429</v>
      </c>
      <c r="EG68">
        <v>27714.6</v>
      </c>
      <c r="EH68">
        <v>28217.200000000001</v>
      </c>
      <c r="EI68">
        <v>28168.3</v>
      </c>
      <c r="EJ68">
        <v>29729.5</v>
      </c>
      <c r="EK68">
        <v>33087.5</v>
      </c>
      <c r="EL68">
        <v>35457.5</v>
      </c>
      <c r="EM68">
        <v>39695</v>
      </c>
      <c r="EN68">
        <v>42523.6</v>
      </c>
      <c r="EO68">
        <v>2.1925500000000002</v>
      </c>
      <c r="EP68">
        <v>2.13788</v>
      </c>
      <c r="EQ68">
        <v>8.1751500000000005E-2</v>
      </c>
      <c r="ER68">
        <v>0</v>
      </c>
      <c r="ES68">
        <v>32.2896</v>
      </c>
      <c r="ET68">
        <v>999.9</v>
      </c>
      <c r="EU68">
        <v>56.1</v>
      </c>
      <c r="EV68">
        <v>40.4</v>
      </c>
      <c r="EW68">
        <v>41.936700000000002</v>
      </c>
      <c r="EX68">
        <v>56.964700000000001</v>
      </c>
      <c r="EY68">
        <v>-1.65865</v>
      </c>
      <c r="EZ68">
        <v>2</v>
      </c>
      <c r="FA68">
        <v>0.54721799999999998</v>
      </c>
      <c r="FB68">
        <v>0.87854900000000002</v>
      </c>
      <c r="FC68">
        <v>20.269500000000001</v>
      </c>
      <c r="FD68">
        <v>5.21774</v>
      </c>
      <c r="FE68">
        <v>12.004</v>
      </c>
      <c r="FF68">
        <v>4.9858500000000001</v>
      </c>
      <c r="FG68">
        <v>3.2846500000000001</v>
      </c>
      <c r="FH68">
        <v>7902.2</v>
      </c>
      <c r="FI68">
        <v>9999</v>
      </c>
      <c r="FJ68">
        <v>9999</v>
      </c>
      <c r="FK68">
        <v>561</v>
      </c>
      <c r="FL68">
        <v>1.86585</v>
      </c>
      <c r="FM68">
        <v>1.86219</v>
      </c>
      <c r="FN68">
        <v>1.8643000000000001</v>
      </c>
      <c r="FO68">
        <v>1.8603700000000001</v>
      </c>
      <c r="FP68">
        <v>1.86111</v>
      </c>
      <c r="FQ68">
        <v>1.8601700000000001</v>
      </c>
      <c r="FR68">
        <v>1.86188</v>
      </c>
      <c r="FS68">
        <v>1.85849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-1.133</v>
      </c>
      <c r="GH68">
        <v>0.2079</v>
      </c>
      <c r="GI68">
        <v>-1.070346792845744</v>
      </c>
      <c r="GJ68">
        <v>-4.1205714796583209E-4</v>
      </c>
      <c r="GK68">
        <v>7.7744911336874259E-7</v>
      </c>
      <c r="GL68">
        <v>-3.0144991668536769E-10</v>
      </c>
      <c r="GM68">
        <v>-0.1158602512650415</v>
      </c>
      <c r="GN68">
        <v>4.3598202540073173E-3</v>
      </c>
      <c r="GO68">
        <v>2.9285056325319391E-4</v>
      </c>
      <c r="GP68">
        <v>-4.5385929978810709E-6</v>
      </c>
      <c r="GQ68">
        <v>2</v>
      </c>
      <c r="GR68">
        <v>2069</v>
      </c>
      <c r="GS68">
        <v>4</v>
      </c>
      <c r="GT68">
        <v>38</v>
      </c>
      <c r="GU68">
        <v>7.8</v>
      </c>
      <c r="GV68">
        <v>7.8</v>
      </c>
      <c r="GW68">
        <v>1.1938500000000001</v>
      </c>
      <c r="GX68">
        <v>2.6428199999999999</v>
      </c>
      <c r="GY68">
        <v>2.04834</v>
      </c>
      <c r="GZ68">
        <v>2.6013199999999999</v>
      </c>
      <c r="HA68">
        <v>2.1972700000000001</v>
      </c>
      <c r="HB68">
        <v>2.3144499999999999</v>
      </c>
      <c r="HC68">
        <v>43.100900000000003</v>
      </c>
      <c r="HD68">
        <v>13.8956</v>
      </c>
      <c r="HE68">
        <v>18</v>
      </c>
      <c r="HF68">
        <v>689.59400000000005</v>
      </c>
      <c r="HG68">
        <v>715.76199999999994</v>
      </c>
      <c r="HH68">
        <v>31.000800000000002</v>
      </c>
      <c r="HI68">
        <v>34.216299999999997</v>
      </c>
      <c r="HJ68">
        <v>30.0001</v>
      </c>
      <c r="HK68">
        <v>34.1083</v>
      </c>
      <c r="HL68">
        <v>34.0959</v>
      </c>
      <c r="HM68">
        <v>23.8962</v>
      </c>
      <c r="HN68">
        <v>20.408100000000001</v>
      </c>
      <c r="HO68">
        <v>70.839299999999994</v>
      </c>
      <c r="HP68">
        <v>31</v>
      </c>
      <c r="HQ68">
        <v>357.86</v>
      </c>
      <c r="HR68">
        <v>35.435000000000002</v>
      </c>
      <c r="HS68">
        <v>99.161100000000005</v>
      </c>
      <c r="HT68">
        <v>98.580100000000002</v>
      </c>
    </row>
    <row r="69" spans="1:228" x14ac:dyDescent="0.2">
      <c r="A69">
        <v>54</v>
      </c>
      <c r="B69">
        <v>1665765583.0999999</v>
      </c>
      <c r="C69">
        <v>211.5</v>
      </c>
      <c r="D69" t="s">
        <v>467</v>
      </c>
      <c r="E69" t="s">
        <v>468</v>
      </c>
      <c r="F69">
        <v>4</v>
      </c>
      <c r="G69">
        <v>1665765581.0999999</v>
      </c>
      <c r="H69">
        <f t="shared" si="0"/>
        <v>7.9485189342496613E-4</v>
      </c>
      <c r="I69">
        <f t="shared" si="1"/>
        <v>0.79485189342496609</v>
      </c>
      <c r="J69">
        <f t="shared" si="2"/>
        <v>3.8018604123220876</v>
      </c>
      <c r="K69">
        <f t="shared" si="3"/>
        <v>332.86857142857139</v>
      </c>
      <c r="L69">
        <f t="shared" si="4"/>
        <v>201.91875172647724</v>
      </c>
      <c r="M69">
        <f t="shared" si="5"/>
        <v>20.477039917166607</v>
      </c>
      <c r="N69">
        <f t="shared" si="6"/>
        <v>33.756959004710851</v>
      </c>
      <c r="O69">
        <f t="shared" si="7"/>
        <v>4.946590937413374E-2</v>
      </c>
      <c r="P69">
        <f t="shared" si="8"/>
        <v>2.7706028972580605</v>
      </c>
      <c r="Q69">
        <f t="shared" si="9"/>
        <v>4.8980464331831827E-2</v>
      </c>
      <c r="R69">
        <f t="shared" si="10"/>
        <v>3.0656008382824979E-2</v>
      </c>
      <c r="S69">
        <f t="shared" si="11"/>
        <v>226.11419520102163</v>
      </c>
      <c r="T69">
        <f t="shared" si="12"/>
        <v>34.878245638872016</v>
      </c>
      <c r="U69">
        <f t="shared" si="13"/>
        <v>33.622957142857153</v>
      </c>
      <c r="V69">
        <f t="shared" si="14"/>
        <v>5.2316607657792575</v>
      </c>
      <c r="W69">
        <f t="shared" si="15"/>
        <v>69.631500969782451</v>
      </c>
      <c r="X69">
        <f t="shared" si="16"/>
        <v>3.6580798281200155</v>
      </c>
      <c r="Y69">
        <f t="shared" si="17"/>
        <v>5.2534840943720145</v>
      </c>
      <c r="Z69">
        <f t="shared" si="18"/>
        <v>1.573580937659242</v>
      </c>
      <c r="AA69">
        <f t="shared" si="19"/>
        <v>-35.052968500041004</v>
      </c>
      <c r="AB69">
        <f t="shared" si="20"/>
        <v>11.119436026307937</v>
      </c>
      <c r="AC69">
        <f t="shared" si="21"/>
        <v>0.92510673646487918</v>
      </c>
      <c r="AD69">
        <f t="shared" si="22"/>
        <v>203.10576946375343</v>
      </c>
      <c r="AE69">
        <f t="shared" si="23"/>
        <v>14.407119892827883</v>
      </c>
      <c r="AF69">
        <f t="shared" si="24"/>
        <v>0.81738616616703819</v>
      </c>
      <c r="AG69">
        <f t="shared" si="25"/>
        <v>3.8018604123220876</v>
      </c>
      <c r="AH69">
        <v>358.5648061707156</v>
      </c>
      <c r="AI69">
        <v>347.91302424242411</v>
      </c>
      <c r="AJ69">
        <v>1.723265326568922</v>
      </c>
      <c r="AK69">
        <v>66.616070625786293</v>
      </c>
      <c r="AL69">
        <f t="shared" si="26"/>
        <v>0.79485189342496609</v>
      </c>
      <c r="AM69">
        <v>35.327505849436747</v>
      </c>
      <c r="AN69">
        <v>36.069353235294109</v>
      </c>
      <c r="AO69">
        <v>-6.4731045106843771E-3</v>
      </c>
      <c r="AP69">
        <v>87.478479371058</v>
      </c>
      <c r="AQ69">
        <v>8</v>
      </c>
      <c r="AR69">
        <v>1</v>
      </c>
      <c r="AS69">
        <f t="shared" si="27"/>
        <v>1</v>
      </c>
      <c r="AT69">
        <f t="shared" si="28"/>
        <v>0</v>
      </c>
      <c r="AU69">
        <f t="shared" si="29"/>
        <v>47311.926202045048</v>
      </c>
      <c r="AV69">
        <f t="shared" si="30"/>
        <v>1199.982857142857</v>
      </c>
      <c r="AW69">
        <f t="shared" si="31"/>
        <v>1025.9114710886122</v>
      </c>
      <c r="AX69">
        <f t="shared" si="32"/>
        <v>0.85493843931345281</v>
      </c>
      <c r="AY69">
        <f t="shared" si="33"/>
        <v>0.18843118787496388</v>
      </c>
      <c r="AZ69">
        <v>6</v>
      </c>
      <c r="BA69">
        <v>0.5</v>
      </c>
      <c r="BB69" t="s">
        <v>355</v>
      </c>
      <c r="BC69">
        <v>2</v>
      </c>
      <c r="BD69" t="b">
        <v>1</v>
      </c>
      <c r="BE69">
        <v>1665765581.0999999</v>
      </c>
      <c r="BF69">
        <v>332.86857142857139</v>
      </c>
      <c r="BG69">
        <v>346.41871428571432</v>
      </c>
      <c r="BH69">
        <v>36.071371428571418</v>
      </c>
      <c r="BI69">
        <v>35.344071428571432</v>
      </c>
      <c r="BJ69">
        <v>334.00099999999998</v>
      </c>
      <c r="BK69">
        <v>35.863571428571433</v>
      </c>
      <c r="BL69">
        <v>649.99471428571428</v>
      </c>
      <c r="BM69">
        <v>101.31228571428569</v>
      </c>
      <c r="BN69">
        <v>9.9988985714285716E-2</v>
      </c>
      <c r="BO69">
        <v>33.697400000000002</v>
      </c>
      <c r="BP69">
        <v>33.622957142857153</v>
      </c>
      <c r="BQ69">
        <v>999.89999999999986</v>
      </c>
      <c r="BR69">
        <v>0</v>
      </c>
      <c r="BS69">
        <v>0</v>
      </c>
      <c r="BT69">
        <v>9002.1414285714291</v>
      </c>
      <c r="BU69">
        <v>0</v>
      </c>
      <c r="BV69">
        <v>1033.4457142857141</v>
      </c>
      <c r="BW69">
        <v>-13.550271428571429</v>
      </c>
      <c r="BX69">
        <v>345.32485714285713</v>
      </c>
      <c r="BY69">
        <v>359.11128571428571</v>
      </c>
      <c r="BZ69">
        <v>0.72731614285714286</v>
      </c>
      <c r="CA69">
        <v>346.41871428571432</v>
      </c>
      <c r="CB69">
        <v>35.344071428571432</v>
      </c>
      <c r="CC69">
        <v>3.6544757142857138</v>
      </c>
      <c r="CD69">
        <v>3.5807914285714282</v>
      </c>
      <c r="CE69">
        <v>27.355028571428569</v>
      </c>
      <c r="CF69">
        <v>27.007742857142858</v>
      </c>
      <c r="CG69">
        <v>1199.982857142857</v>
      </c>
      <c r="CH69">
        <v>0.49996814285714292</v>
      </c>
      <c r="CI69">
        <v>0.50003185714285714</v>
      </c>
      <c r="CJ69">
        <v>0</v>
      </c>
      <c r="CK69">
        <v>1069.8328571428569</v>
      </c>
      <c r="CL69">
        <v>4.9990899999999998</v>
      </c>
      <c r="CM69">
        <v>12437.45714285714</v>
      </c>
      <c r="CN69">
        <v>9557.6085714285728</v>
      </c>
      <c r="CO69">
        <v>43.125</v>
      </c>
      <c r="CP69">
        <v>45.375</v>
      </c>
      <c r="CQ69">
        <v>43.946000000000012</v>
      </c>
      <c r="CR69">
        <v>44.142714285714291</v>
      </c>
      <c r="CS69">
        <v>44.589000000000013</v>
      </c>
      <c r="CT69">
        <v>597.4571428571428</v>
      </c>
      <c r="CU69">
        <v>597.53142857142848</v>
      </c>
      <c r="CV69">
        <v>0</v>
      </c>
      <c r="CW69">
        <v>1665765588.2</v>
      </c>
      <c r="CX69">
        <v>0</v>
      </c>
      <c r="CY69">
        <v>1665765113.0999999</v>
      </c>
      <c r="CZ69" t="s">
        <v>356</v>
      </c>
      <c r="DA69">
        <v>1665765113.0999999</v>
      </c>
      <c r="DB69">
        <v>1665765111.5999999</v>
      </c>
      <c r="DC69">
        <v>8</v>
      </c>
      <c r="DD69">
        <v>-0.245</v>
      </c>
      <c r="DE69">
        <v>-2.5999999999999999E-2</v>
      </c>
      <c r="DF69">
        <v>-1.129</v>
      </c>
      <c r="DG69">
        <v>0.20499999999999999</v>
      </c>
      <c r="DH69">
        <v>412</v>
      </c>
      <c r="DI69">
        <v>36</v>
      </c>
      <c r="DJ69">
        <v>0.91</v>
      </c>
      <c r="DK69">
        <v>0.26</v>
      </c>
      <c r="DL69">
        <v>-13.261543902439019</v>
      </c>
      <c r="DM69">
        <v>-1.8291156794424981</v>
      </c>
      <c r="DN69">
        <v>0.19617716613204561</v>
      </c>
      <c r="DO69">
        <v>0</v>
      </c>
      <c r="DP69">
        <v>0.77066253658536588</v>
      </c>
      <c r="DQ69">
        <v>0.17194036933797929</v>
      </c>
      <c r="DR69">
        <v>7.69021876114028E-2</v>
      </c>
      <c r="DS69">
        <v>0</v>
      </c>
      <c r="DT69">
        <v>0</v>
      </c>
      <c r="DU69">
        <v>0</v>
      </c>
      <c r="DV69">
        <v>0</v>
      </c>
      <c r="DW69">
        <v>-1</v>
      </c>
      <c r="DX69">
        <v>0</v>
      </c>
      <c r="DY69">
        <v>2</v>
      </c>
      <c r="DZ69" t="s">
        <v>374</v>
      </c>
      <c r="EA69">
        <v>3.29569</v>
      </c>
      <c r="EB69">
        <v>2.62547</v>
      </c>
      <c r="EC69">
        <v>8.5870500000000002E-2</v>
      </c>
      <c r="ED69">
        <v>8.7655800000000006E-2</v>
      </c>
      <c r="EE69">
        <v>0.144848</v>
      </c>
      <c r="EF69">
        <v>0.14147299999999999</v>
      </c>
      <c r="EG69">
        <v>27674.1</v>
      </c>
      <c r="EH69">
        <v>28175.599999999999</v>
      </c>
      <c r="EI69">
        <v>28168.799999999999</v>
      </c>
      <c r="EJ69">
        <v>29729.4</v>
      </c>
      <c r="EK69">
        <v>33089.1</v>
      </c>
      <c r="EL69">
        <v>35455.599999999999</v>
      </c>
      <c r="EM69">
        <v>39695.800000000003</v>
      </c>
      <c r="EN69">
        <v>42523.4</v>
      </c>
      <c r="EO69">
        <v>2.19265</v>
      </c>
      <c r="EP69">
        <v>2.1377299999999999</v>
      </c>
      <c r="EQ69">
        <v>8.1960099999999994E-2</v>
      </c>
      <c r="ER69">
        <v>0</v>
      </c>
      <c r="ES69">
        <v>32.295400000000001</v>
      </c>
      <c r="ET69">
        <v>999.9</v>
      </c>
      <c r="EU69">
        <v>56.1</v>
      </c>
      <c r="EV69">
        <v>40.4</v>
      </c>
      <c r="EW69">
        <v>41.941499999999998</v>
      </c>
      <c r="EX69">
        <v>56.994700000000002</v>
      </c>
      <c r="EY69">
        <v>-1.67869</v>
      </c>
      <c r="EZ69">
        <v>2</v>
      </c>
      <c r="FA69">
        <v>0.54718800000000001</v>
      </c>
      <c r="FB69">
        <v>0.88165000000000004</v>
      </c>
      <c r="FC69">
        <v>20.269400000000001</v>
      </c>
      <c r="FD69">
        <v>5.2180400000000002</v>
      </c>
      <c r="FE69">
        <v>12.004</v>
      </c>
      <c r="FF69">
        <v>4.9863</v>
      </c>
      <c r="FG69">
        <v>3.2846500000000001</v>
      </c>
      <c r="FH69">
        <v>7902.5</v>
      </c>
      <c r="FI69">
        <v>9999</v>
      </c>
      <c r="FJ69">
        <v>9999</v>
      </c>
      <c r="FK69">
        <v>561</v>
      </c>
      <c r="FL69">
        <v>1.8658399999999999</v>
      </c>
      <c r="FM69">
        <v>1.86222</v>
      </c>
      <c r="FN69">
        <v>1.8643099999999999</v>
      </c>
      <c r="FO69">
        <v>1.8603700000000001</v>
      </c>
      <c r="FP69">
        <v>1.86111</v>
      </c>
      <c r="FQ69">
        <v>1.86015</v>
      </c>
      <c r="FR69">
        <v>1.86189</v>
      </c>
      <c r="FS69">
        <v>1.8585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-1.1319999999999999</v>
      </c>
      <c r="GH69">
        <v>0.20780000000000001</v>
      </c>
      <c r="GI69">
        <v>-1.070346792845744</v>
      </c>
      <c r="GJ69">
        <v>-4.1205714796583209E-4</v>
      </c>
      <c r="GK69">
        <v>7.7744911336874259E-7</v>
      </c>
      <c r="GL69">
        <v>-3.0144991668536769E-10</v>
      </c>
      <c r="GM69">
        <v>-0.1158602512650415</v>
      </c>
      <c r="GN69">
        <v>4.3598202540073173E-3</v>
      </c>
      <c r="GO69">
        <v>2.9285056325319391E-4</v>
      </c>
      <c r="GP69">
        <v>-4.5385929978810709E-6</v>
      </c>
      <c r="GQ69">
        <v>2</v>
      </c>
      <c r="GR69">
        <v>2069</v>
      </c>
      <c r="GS69">
        <v>4</v>
      </c>
      <c r="GT69">
        <v>38</v>
      </c>
      <c r="GU69">
        <v>7.8</v>
      </c>
      <c r="GV69">
        <v>7.9</v>
      </c>
      <c r="GW69">
        <v>1.2121599999999999</v>
      </c>
      <c r="GX69">
        <v>2.6355</v>
      </c>
      <c r="GY69">
        <v>2.04834</v>
      </c>
      <c r="GZ69">
        <v>2.6000999999999999</v>
      </c>
      <c r="HA69">
        <v>2.1972700000000001</v>
      </c>
      <c r="HB69">
        <v>2.3046899999999999</v>
      </c>
      <c r="HC69">
        <v>43.100900000000003</v>
      </c>
      <c r="HD69">
        <v>13.8956</v>
      </c>
      <c r="HE69">
        <v>18</v>
      </c>
      <c r="HF69">
        <v>689.67600000000004</v>
      </c>
      <c r="HG69">
        <v>715.62199999999996</v>
      </c>
      <c r="HH69">
        <v>31.000900000000001</v>
      </c>
      <c r="HI69">
        <v>34.216299999999997</v>
      </c>
      <c r="HJ69">
        <v>30.0001</v>
      </c>
      <c r="HK69">
        <v>34.1083</v>
      </c>
      <c r="HL69">
        <v>34.0959</v>
      </c>
      <c r="HM69">
        <v>24.2729</v>
      </c>
      <c r="HN69">
        <v>20.408100000000001</v>
      </c>
      <c r="HO69">
        <v>70.839299999999994</v>
      </c>
      <c r="HP69">
        <v>31</v>
      </c>
      <c r="HQ69">
        <v>364.53699999999998</v>
      </c>
      <c r="HR69">
        <v>35.445500000000003</v>
      </c>
      <c r="HS69">
        <v>99.162899999999993</v>
      </c>
      <c r="HT69">
        <v>98.579700000000003</v>
      </c>
    </row>
    <row r="70" spans="1:228" x14ac:dyDescent="0.2">
      <c r="A70">
        <v>55</v>
      </c>
      <c r="B70">
        <v>1665765587.0999999</v>
      </c>
      <c r="C70">
        <v>215.5</v>
      </c>
      <c r="D70" t="s">
        <v>469</v>
      </c>
      <c r="E70" t="s">
        <v>470</v>
      </c>
      <c r="F70">
        <v>4</v>
      </c>
      <c r="G70">
        <v>1665765584.7874999</v>
      </c>
      <c r="H70">
        <f t="shared" si="0"/>
        <v>8.0578044341638225E-4</v>
      </c>
      <c r="I70">
        <f t="shared" si="1"/>
        <v>0.80578044341638222</v>
      </c>
      <c r="J70">
        <f t="shared" si="2"/>
        <v>3.8544692467997077</v>
      </c>
      <c r="K70">
        <f t="shared" si="3"/>
        <v>339.01524999999998</v>
      </c>
      <c r="L70">
        <f t="shared" si="4"/>
        <v>207.76865134437011</v>
      </c>
      <c r="M70">
        <f t="shared" si="5"/>
        <v>21.070751312835238</v>
      </c>
      <c r="N70">
        <f t="shared" si="6"/>
        <v>34.381057863098206</v>
      </c>
      <c r="O70">
        <f t="shared" si="7"/>
        <v>5.0101086685044836E-2</v>
      </c>
      <c r="P70">
        <f t="shared" si="8"/>
        <v>2.7739433013548211</v>
      </c>
      <c r="Q70">
        <f t="shared" si="9"/>
        <v>4.9603755561713057E-2</v>
      </c>
      <c r="R70">
        <f t="shared" si="10"/>
        <v>3.1046618927857615E-2</v>
      </c>
      <c r="S70">
        <f t="shared" si="11"/>
        <v>226.1081837445582</v>
      </c>
      <c r="T70">
        <f t="shared" si="12"/>
        <v>34.881076496961654</v>
      </c>
      <c r="U70">
        <f t="shared" si="13"/>
        <v>33.6276625</v>
      </c>
      <c r="V70">
        <f t="shared" si="14"/>
        <v>5.2330378285769106</v>
      </c>
      <c r="W70">
        <f t="shared" si="15"/>
        <v>69.59904954762996</v>
      </c>
      <c r="X70">
        <f t="shared" si="16"/>
        <v>3.6578392888845621</v>
      </c>
      <c r="Y70">
        <f t="shared" si="17"/>
        <v>5.2555879895763917</v>
      </c>
      <c r="Z70">
        <f t="shared" si="18"/>
        <v>1.5751985396923485</v>
      </c>
      <c r="AA70">
        <f t="shared" si="19"/>
        <v>-35.534917554662456</v>
      </c>
      <c r="AB70">
        <f t="shared" si="20"/>
        <v>11.500305124095272</v>
      </c>
      <c r="AC70">
        <f t="shared" si="21"/>
        <v>0.95569730489560778</v>
      </c>
      <c r="AD70">
        <f t="shared" si="22"/>
        <v>203.02926861888662</v>
      </c>
      <c r="AE70">
        <f t="shared" si="23"/>
        <v>14.436273570924874</v>
      </c>
      <c r="AF70">
        <f t="shared" si="24"/>
        <v>0.81359260360266994</v>
      </c>
      <c r="AG70">
        <f t="shared" si="25"/>
        <v>3.8544692467997077</v>
      </c>
      <c r="AH70">
        <v>365.51575886418198</v>
      </c>
      <c r="AI70">
        <v>354.82096969696971</v>
      </c>
      <c r="AJ70">
        <v>1.7215632767490889</v>
      </c>
      <c r="AK70">
        <v>66.616070625786293</v>
      </c>
      <c r="AL70">
        <f t="shared" si="26"/>
        <v>0.80578044341638222</v>
      </c>
      <c r="AM70">
        <v>35.347205308734033</v>
      </c>
      <c r="AN70">
        <v>36.067978823529408</v>
      </c>
      <c r="AO70">
        <v>-7.1555670544842581E-4</v>
      </c>
      <c r="AP70">
        <v>87.478479371058</v>
      </c>
      <c r="AQ70">
        <v>8</v>
      </c>
      <c r="AR70">
        <v>1</v>
      </c>
      <c r="AS70">
        <f t="shared" si="27"/>
        <v>1</v>
      </c>
      <c r="AT70">
        <f t="shared" si="28"/>
        <v>0</v>
      </c>
      <c r="AU70">
        <f t="shared" si="29"/>
        <v>47402.643170230505</v>
      </c>
      <c r="AV70">
        <f t="shared" si="30"/>
        <v>1199.9512500000001</v>
      </c>
      <c r="AW70">
        <f t="shared" si="31"/>
        <v>1025.8844200749006</v>
      </c>
      <c r="AX70">
        <f t="shared" si="32"/>
        <v>0.85493841526887071</v>
      </c>
      <c r="AY70">
        <f t="shared" si="33"/>
        <v>0.18843114146892068</v>
      </c>
      <c r="AZ70">
        <v>6</v>
      </c>
      <c r="BA70">
        <v>0.5</v>
      </c>
      <c r="BB70" t="s">
        <v>355</v>
      </c>
      <c r="BC70">
        <v>2</v>
      </c>
      <c r="BD70" t="b">
        <v>1</v>
      </c>
      <c r="BE70">
        <v>1665765584.7874999</v>
      </c>
      <c r="BF70">
        <v>339.01524999999998</v>
      </c>
      <c r="BG70">
        <v>352.59525000000002</v>
      </c>
      <c r="BH70">
        <v>36.068212500000001</v>
      </c>
      <c r="BI70">
        <v>35.344312500000001</v>
      </c>
      <c r="BJ70">
        <v>340.14774999999997</v>
      </c>
      <c r="BK70">
        <v>35.860437500000003</v>
      </c>
      <c r="BL70">
        <v>650.01887500000009</v>
      </c>
      <c r="BM70">
        <v>101.3145</v>
      </c>
      <c r="BN70">
        <v>9.9987587500000003E-2</v>
      </c>
      <c r="BO70">
        <v>33.704562499999987</v>
      </c>
      <c r="BP70">
        <v>33.6276625</v>
      </c>
      <c r="BQ70">
        <v>999.9</v>
      </c>
      <c r="BR70">
        <v>0</v>
      </c>
      <c r="BS70">
        <v>0</v>
      </c>
      <c r="BT70">
        <v>9019.6875</v>
      </c>
      <c r="BU70">
        <v>0</v>
      </c>
      <c r="BV70">
        <v>964.84512499999994</v>
      </c>
      <c r="BW70">
        <v>-13.579874999999999</v>
      </c>
      <c r="BX70">
        <v>351.70037500000001</v>
      </c>
      <c r="BY70">
        <v>365.51387499999998</v>
      </c>
      <c r="BZ70">
        <v>0.72388600000000003</v>
      </c>
      <c r="CA70">
        <v>352.59525000000002</v>
      </c>
      <c r="CB70">
        <v>35.344312500000001</v>
      </c>
      <c r="CC70">
        <v>3.6542337499999999</v>
      </c>
      <c r="CD70">
        <v>3.5808925</v>
      </c>
      <c r="CE70">
        <v>27.353887499999999</v>
      </c>
      <c r="CF70">
        <v>27.00825</v>
      </c>
      <c r="CG70">
        <v>1199.9512500000001</v>
      </c>
      <c r="CH70">
        <v>0.49996937499999999</v>
      </c>
      <c r="CI70">
        <v>0.50003062499999995</v>
      </c>
      <c r="CJ70">
        <v>0</v>
      </c>
      <c r="CK70">
        <v>1069.3812499999999</v>
      </c>
      <c r="CL70">
        <v>4.9990899999999998</v>
      </c>
      <c r="CM70">
        <v>12327.8375</v>
      </c>
      <c r="CN70">
        <v>9557.3624999999993</v>
      </c>
      <c r="CO70">
        <v>43.125</v>
      </c>
      <c r="CP70">
        <v>45.375</v>
      </c>
      <c r="CQ70">
        <v>43.944875000000003</v>
      </c>
      <c r="CR70">
        <v>44.16375</v>
      </c>
      <c r="CS70">
        <v>44.601374999999997</v>
      </c>
      <c r="CT70">
        <v>597.44124999999997</v>
      </c>
      <c r="CU70">
        <v>597.51375000000007</v>
      </c>
      <c r="CV70">
        <v>0</v>
      </c>
      <c r="CW70">
        <v>1665765592.4000001</v>
      </c>
      <c r="CX70">
        <v>0</v>
      </c>
      <c r="CY70">
        <v>1665765113.0999999</v>
      </c>
      <c r="CZ70" t="s">
        <v>356</v>
      </c>
      <c r="DA70">
        <v>1665765113.0999999</v>
      </c>
      <c r="DB70">
        <v>1665765111.5999999</v>
      </c>
      <c r="DC70">
        <v>8</v>
      </c>
      <c r="DD70">
        <v>-0.245</v>
      </c>
      <c r="DE70">
        <v>-2.5999999999999999E-2</v>
      </c>
      <c r="DF70">
        <v>-1.129</v>
      </c>
      <c r="DG70">
        <v>0.20499999999999999</v>
      </c>
      <c r="DH70">
        <v>412</v>
      </c>
      <c r="DI70">
        <v>36</v>
      </c>
      <c r="DJ70">
        <v>0.91</v>
      </c>
      <c r="DK70">
        <v>0.26</v>
      </c>
      <c r="DL70">
        <v>-13.41303658536585</v>
      </c>
      <c r="DM70">
        <v>-1.1972195121951019</v>
      </c>
      <c r="DN70">
        <v>0.1268207487757724</v>
      </c>
      <c r="DO70">
        <v>0</v>
      </c>
      <c r="DP70">
        <v>0.78278636585365846</v>
      </c>
      <c r="DQ70">
        <v>-0.52543718466898559</v>
      </c>
      <c r="DR70">
        <v>5.8740733654601078E-2</v>
      </c>
      <c r="DS70">
        <v>0</v>
      </c>
      <c r="DT70">
        <v>0</v>
      </c>
      <c r="DU70">
        <v>0</v>
      </c>
      <c r="DV70">
        <v>0</v>
      </c>
      <c r="DW70">
        <v>-1</v>
      </c>
      <c r="DX70">
        <v>0</v>
      </c>
      <c r="DY70">
        <v>2</v>
      </c>
      <c r="DZ70" t="s">
        <v>374</v>
      </c>
      <c r="EA70">
        <v>3.29575</v>
      </c>
      <c r="EB70">
        <v>2.6252800000000001</v>
      </c>
      <c r="EC70">
        <v>8.7223899999999993E-2</v>
      </c>
      <c r="ED70">
        <v>8.8977700000000007E-2</v>
      </c>
      <c r="EE70">
        <v>0.14485400000000001</v>
      </c>
      <c r="EF70">
        <v>0.141461</v>
      </c>
      <c r="EG70">
        <v>27632.9</v>
      </c>
      <c r="EH70">
        <v>28134.799999999999</v>
      </c>
      <c r="EI70">
        <v>28168.5</v>
      </c>
      <c r="EJ70">
        <v>29729.5</v>
      </c>
      <c r="EK70">
        <v>33088.6</v>
      </c>
      <c r="EL70">
        <v>35456.400000000001</v>
      </c>
      <c r="EM70">
        <v>39695.4</v>
      </c>
      <c r="EN70">
        <v>42523.7</v>
      </c>
      <c r="EO70">
        <v>2.1928999999999998</v>
      </c>
      <c r="EP70">
        <v>2.1378300000000001</v>
      </c>
      <c r="EQ70">
        <v>8.2302799999999995E-2</v>
      </c>
      <c r="ER70">
        <v>0</v>
      </c>
      <c r="ES70">
        <v>32.301400000000001</v>
      </c>
      <c r="ET70">
        <v>999.9</v>
      </c>
      <c r="EU70">
        <v>56.1</v>
      </c>
      <c r="EV70">
        <v>40.4</v>
      </c>
      <c r="EW70">
        <v>41.938800000000001</v>
      </c>
      <c r="EX70">
        <v>56.694699999999997</v>
      </c>
      <c r="EY70">
        <v>-1.7868599999999999</v>
      </c>
      <c r="EZ70">
        <v>2</v>
      </c>
      <c r="FA70">
        <v>0.54724099999999998</v>
      </c>
      <c r="FB70">
        <v>0.88495100000000004</v>
      </c>
      <c r="FC70">
        <v>20.269400000000001</v>
      </c>
      <c r="FD70">
        <v>5.2180400000000002</v>
      </c>
      <c r="FE70">
        <v>12.004</v>
      </c>
      <c r="FF70">
        <v>4.9862000000000002</v>
      </c>
      <c r="FG70">
        <v>3.2846500000000001</v>
      </c>
      <c r="FH70">
        <v>7902.5</v>
      </c>
      <c r="FI70">
        <v>9999</v>
      </c>
      <c r="FJ70">
        <v>9999</v>
      </c>
      <c r="FK70">
        <v>561</v>
      </c>
      <c r="FL70">
        <v>1.86585</v>
      </c>
      <c r="FM70">
        <v>1.8622000000000001</v>
      </c>
      <c r="FN70">
        <v>1.8643000000000001</v>
      </c>
      <c r="FO70">
        <v>1.8603499999999999</v>
      </c>
      <c r="FP70">
        <v>1.8611</v>
      </c>
      <c r="FQ70">
        <v>1.8601799999999999</v>
      </c>
      <c r="FR70">
        <v>1.86188</v>
      </c>
      <c r="FS70">
        <v>1.8584799999999999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-1.1319999999999999</v>
      </c>
      <c r="GH70">
        <v>0.20780000000000001</v>
      </c>
      <c r="GI70">
        <v>-1.070346792845744</v>
      </c>
      <c r="GJ70">
        <v>-4.1205714796583209E-4</v>
      </c>
      <c r="GK70">
        <v>7.7744911336874259E-7</v>
      </c>
      <c r="GL70">
        <v>-3.0144991668536769E-10</v>
      </c>
      <c r="GM70">
        <v>-0.1158602512650415</v>
      </c>
      <c r="GN70">
        <v>4.3598202540073173E-3</v>
      </c>
      <c r="GO70">
        <v>2.9285056325319391E-4</v>
      </c>
      <c r="GP70">
        <v>-4.5385929978810709E-6</v>
      </c>
      <c r="GQ70">
        <v>2</v>
      </c>
      <c r="GR70">
        <v>2069</v>
      </c>
      <c r="GS70">
        <v>4</v>
      </c>
      <c r="GT70">
        <v>38</v>
      </c>
      <c r="GU70">
        <v>7.9</v>
      </c>
      <c r="GV70">
        <v>7.9</v>
      </c>
      <c r="GW70">
        <v>1.23047</v>
      </c>
      <c r="GX70">
        <v>2.63306</v>
      </c>
      <c r="GY70">
        <v>2.04834</v>
      </c>
      <c r="GZ70">
        <v>2.6013199999999999</v>
      </c>
      <c r="HA70">
        <v>2.1972700000000001</v>
      </c>
      <c r="HB70">
        <v>2.323</v>
      </c>
      <c r="HC70">
        <v>43.100900000000003</v>
      </c>
      <c r="HD70">
        <v>13.904400000000001</v>
      </c>
      <c r="HE70">
        <v>18</v>
      </c>
      <c r="HF70">
        <v>689.88300000000004</v>
      </c>
      <c r="HG70">
        <v>715.71500000000003</v>
      </c>
      <c r="HH70">
        <v>31.000900000000001</v>
      </c>
      <c r="HI70">
        <v>34.216299999999997</v>
      </c>
      <c r="HJ70">
        <v>30.0001</v>
      </c>
      <c r="HK70">
        <v>34.1083</v>
      </c>
      <c r="HL70">
        <v>34.0959</v>
      </c>
      <c r="HM70">
        <v>24.6509</v>
      </c>
      <c r="HN70">
        <v>20.408100000000001</v>
      </c>
      <c r="HO70">
        <v>70.839299999999994</v>
      </c>
      <c r="HP70">
        <v>31</v>
      </c>
      <c r="HQ70">
        <v>371.21600000000001</v>
      </c>
      <c r="HR70">
        <v>35.4405</v>
      </c>
      <c r="HS70">
        <v>99.161900000000003</v>
      </c>
      <c r="HT70">
        <v>98.580200000000005</v>
      </c>
    </row>
    <row r="71" spans="1:228" x14ac:dyDescent="0.2">
      <c r="A71">
        <v>56</v>
      </c>
      <c r="B71">
        <v>1665765591.0999999</v>
      </c>
      <c r="C71">
        <v>219.5</v>
      </c>
      <c r="D71" t="s">
        <v>471</v>
      </c>
      <c r="E71" t="s">
        <v>472</v>
      </c>
      <c r="F71">
        <v>4</v>
      </c>
      <c r="G71">
        <v>1665765589.0999999</v>
      </c>
      <c r="H71">
        <f t="shared" si="0"/>
        <v>8.2303930878829779E-4</v>
      </c>
      <c r="I71">
        <f t="shared" si="1"/>
        <v>0.82303930878829779</v>
      </c>
      <c r="J71">
        <f t="shared" si="2"/>
        <v>3.8898630447828779</v>
      </c>
      <c r="K71">
        <f t="shared" si="3"/>
        <v>346.14914285714292</v>
      </c>
      <c r="L71">
        <f t="shared" si="4"/>
        <v>216.04165851908419</v>
      </c>
      <c r="M71">
        <f t="shared" si="5"/>
        <v>21.909437668922486</v>
      </c>
      <c r="N71">
        <f t="shared" si="6"/>
        <v>35.104030961276784</v>
      </c>
      <c r="O71">
        <f t="shared" si="7"/>
        <v>5.1125670412810444E-2</v>
      </c>
      <c r="P71">
        <f t="shared" si="8"/>
        <v>2.7683771915528528</v>
      </c>
      <c r="Q71">
        <f t="shared" si="9"/>
        <v>5.0606873893999559E-2</v>
      </c>
      <c r="R71">
        <f t="shared" si="10"/>
        <v>3.1675469171017281E-2</v>
      </c>
      <c r="S71">
        <f t="shared" si="11"/>
        <v>226.1349360931257</v>
      </c>
      <c r="T71">
        <f t="shared" si="12"/>
        <v>34.885535247170516</v>
      </c>
      <c r="U71">
        <f t="shared" si="13"/>
        <v>33.634700000000002</v>
      </c>
      <c r="V71">
        <f t="shared" si="14"/>
        <v>5.2350980011958947</v>
      </c>
      <c r="W71">
        <f t="shared" si="15"/>
        <v>69.577376825192403</v>
      </c>
      <c r="X71">
        <f t="shared" si="16"/>
        <v>3.6580952276909673</v>
      </c>
      <c r="Y71">
        <f t="shared" si="17"/>
        <v>5.2575929053514603</v>
      </c>
      <c r="Z71">
        <f t="shared" si="18"/>
        <v>1.5770027735049275</v>
      </c>
      <c r="AA71">
        <f t="shared" si="19"/>
        <v>-36.296033517563934</v>
      </c>
      <c r="AB71">
        <f t="shared" si="20"/>
        <v>11.44524708826429</v>
      </c>
      <c r="AC71">
        <f t="shared" si="21"/>
        <v>0.95309882065670648</v>
      </c>
      <c r="AD71">
        <f t="shared" si="22"/>
        <v>202.23724848448279</v>
      </c>
      <c r="AE71">
        <f t="shared" si="23"/>
        <v>14.499317555140269</v>
      </c>
      <c r="AF71">
        <f t="shared" si="24"/>
        <v>0.81640617062803034</v>
      </c>
      <c r="AG71">
        <f t="shared" si="25"/>
        <v>3.8898630447828779</v>
      </c>
      <c r="AH71">
        <v>372.41398332931198</v>
      </c>
      <c r="AI71">
        <v>361.68657575757578</v>
      </c>
      <c r="AJ71">
        <v>1.7213236477491729</v>
      </c>
      <c r="AK71">
        <v>66.616070625786293</v>
      </c>
      <c r="AL71">
        <f t="shared" si="26"/>
        <v>0.82303930878829779</v>
      </c>
      <c r="AM71">
        <v>35.340153722358593</v>
      </c>
      <c r="AN71">
        <v>36.071748823529411</v>
      </c>
      <c r="AO71">
        <v>1.3217569538538331E-4</v>
      </c>
      <c r="AP71">
        <v>87.478479371058</v>
      </c>
      <c r="AQ71">
        <v>8</v>
      </c>
      <c r="AR71">
        <v>1</v>
      </c>
      <c r="AS71">
        <f t="shared" si="27"/>
        <v>1</v>
      </c>
      <c r="AT71">
        <f t="shared" si="28"/>
        <v>0</v>
      </c>
      <c r="AU71">
        <f t="shared" si="29"/>
        <v>47248.63731404741</v>
      </c>
      <c r="AV71">
        <f t="shared" si="30"/>
        <v>1200.0957142857139</v>
      </c>
      <c r="AW71">
        <f t="shared" si="31"/>
        <v>1026.0076850223445</v>
      </c>
      <c r="AX71">
        <f t="shared" si="32"/>
        <v>0.85493821268498993</v>
      </c>
      <c r="AY71">
        <f t="shared" si="33"/>
        <v>0.18843075048203065</v>
      </c>
      <c r="AZ71">
        <v>6</v>
      </c>
      <c r="BA71">
        <v>0.5</v>
      </c>
      <c r="BB71" t="s">
        <v>355</v>
      </c>
      <c r="BC71">
        <v>2</v>
      </c>
      <c r="BD71" t="b">
        <v>1</v>
      </c>
      <c r="BE71">
        <v>1665765589.0999999</v>
      </c>
      <c r="BF71">
        <v>346.14914285714292</v>
      </c>
      <c r="BG71">
        <v>359.7935714285714</v>
      </c>
      <c r="BH71">
        <v>36.071257142857142</v>
      </c>
      <c r="BI71">
        <v>35.344857142857137</v>
      </c>
      <c r="BJ71">
        <v>347.28128571428567</v>
      </c>
      <c r="BK71">
        <v>35.863428571428571</v>
      </c>
      <c r="BL71">
        <v>650.01985714285718</v>
      </c>
      <c r="BM71">
        <v>101.313</v>
      </c>
      <c r="BN71">
        <v>0.1000229285714286</v>
      </c>
      <c r="BO71">
        <v>33.711385714285711</v>
      </c>
      <c r="BP71">
        <v>33.634700000000002</v>
      </c>
      <c r="BQ71">
        <v>999.89999999999986</v>
      </c>
      <c r="BR71">
        <v>0</v>
      </c>
      <c r="BS71">
        <v>0</v>
      </c>
      <c r="BT71">
        <v>8990.267142857143</v>
      </c>
      <c r="BU71">
        <v>0</v>
      </c>
      <c r="BV71">
        <v>863.99928571428586</v>
      </c>
      <c r="BW71">
        <v>-13.644500000000001</v>
      </c>
      <c r="BX71">
        <v>359.10228571428581</v>
      </c>
      <c r="BY71">
        <v>372.97628571428572</v>
      </c>
      <c r="BZ71">
        <v>0.72637871428571432</v>
      </c>
      <c r="CA71">
        <v>359.7935714285714</v>
      </c>
      <c r="CB71">
        <v>35.344857142857137</v>
      </c>
      <c r="CC71">
        <v>3.654487142857143</v>
      </c>
      <c r="CD71">
        <v>3.5808914285714288</v>
      </c>
      <c r="CE71">
        <v>27.35508571428571</v>
      </c>
      <c r="CF71">
        <v>27.00824285714285</v>
      </c>
      <c r="CG71">
        <v>1200.0957142857139</v>
      </c>
      <c r="CH71">
        <v>0.49997799999999998</v>
      </c>
      <c r="CI71">
        <v>0.50002199999999997</v>
      </c>
      <c r="CJ71">
        <v>0</v>
      </c>
      <c r="CK71">
        <v>1068.301428571428</v>
      </c>
      <c r="CL71">
        <v>4.9990899999999998</v>
      </c>
      <c r="CM71">
        <v>12243.157142857141</v>
      </c>
      <c r="CN71">
        <v>9558.5371428571416</v>
      </c>
      <c r="CO71">
        <v>43.125</v>
      </c>
      <c r="CP71">
        <v>45.375</v>
      </c>
      <c r="CQ71">
        <v>43.936999999999998</v>
      </c>
      <c r="CR71">
        <v>44.186999999999998</v>
      </c>
      <c r="CS71">
        <v>44.616</v>
      </c>
      <c r="CT71">
        <v>597.5200000000001</v>
      </c>
      <c r="CU71">
        <v>597.5757142857143</v>
      </c>
      <c r="CV71">
        <v>0</v>
      </c>
      <c r="CW71">
        <v>1665765596.5999999</v>
      </c>
      <c r="CX71">
        <v>0</v>
      </c>
      <c r="CY71">
        <v>1665765113.0999999</v>
      </c>
      <c r="CZ71" t="s">
        <v>356</v>
      </c>
      <c r="DA71">
        <v>1665765113.0999999</v>
      </c>
      <c r="DB71">
        <v>1665765111.5999999</v>
      </c>
      <c r="DC71">
        <v>8</v>
      </c>
      <c r="DD71">
        <v>-0.245</v>
      </c>
      <c r="DE71">
        <v>-2.5999999999999999E-2</v>
      </c>
      <c r="DF71">
        <v>-1.129</v>
      </c>
      <c r="DG71">
        <v>0.20499999999999999</v>
      </c>
      <c r="DH71">
        <v>412</v>
      </c>
      <c r="DI71">
        <v>36</v>
      </c>
      <c r="DJ71">
        <v>0.91</v>
      </c>
      <c r="DK71">
        <v>0.26</v>
      </c>
      <c r="DL71">
        <v>-13.46753414634146</v>
      </c>
      <c r="DM71">
        <v>-1.1568857142857041</v>
      </c>
      <c r="DN71">
        <v>0.122986232839996</v>
      </c>
      <c r="DO71">
        <v>0</v>
      </c>
      <c r="DP71">
        <v>0.76534712195121957</v>
      </c>
      <c r="DQ71">
        <v>-0.45246790243902391</v>
      </c>
      <c r="DR71">
        <v>5.1368518102136433E-2</v>
      </c>
      <c r="DS71">
        <v>0</v>
      </c>
      <c r="DT71">
        <v>0</v>
      </c>
      <c r="DU71">
        <v>0</v>
      </c>
      <c r="DV71">
        <v>0</v>
      </c>
      <c r="DW71">
        <v>-1</v>
      </c>
      <c r="DX71">
        <v>0</v>
      </c>
      <c r="DY71">
        <v>2</v>
      </c>
      <c r="DZ71" t="s">
        <v>374</v>
      </c>
      <c r="EA71">
        <v>3.2956599999999998</v>
      </c>
      <c r="EB71">
        <v>2.6252300000000002</v>
      </c>
      <c r="EC71">
        <v>8.8555400000000006E-2</v>
      </c>
      <c r="ED71">
        <v>9.0307600000000002E-2</v>
      </c>
      <c r="EE71">
        <v>0.144845</v>
      </c>
      <c r="EF71">
        <v>0.141538</v>
      </c>
      <c r="EG71">
        <v>27592.400000000001</v>
      </c>
      <c r="EH71">
        <v>28093.599999999999</v>
      </c>
      <c r="EI71">
        <v>28168.400000000001</v>
      </c>
      <c r="EJ71">
        <v>29729.4</v>
      </c>
      <c r="EK71">
        <v>33088.800000000003</v>
      </c>
      <c r="EL71">
        <v>35453.199999999997</v>
      </c>
      <c r="EM71">
        <v>39695</v>
      </c>
      <c r="EN71">
        <v>42523.6</v>
      </c>
      <c r="EO71">
        <v>2.1926999999999999</v>
      </c>
      <c r="EP71">
        <v>2.1379999999999999</v>
      </c>
      <c r="EQ71">
        <v>8.2455600000000004E-2</v>
      </c>
      <c r="ER71">
        <v>0</v>
      </c>
      <c r="ES71">
        <v>32.308900000000001</v>
      </c>
      <c r="ET71">
        <v>999.9</v>
      </c>
      <c r="EU71">
        <v>56.1</v>
      </c>
      <c r="EV71">
        <v>40.4</v>
      </c>
      <c r="EW71">
        <v>41.932499999999997</v>
      </c>
      <c r="EX71">
        <v>56.844700000000003</v>
      </c>
      <c r="EY71">
        <v>-1.7868599999999999</v>
      </c>
      <c r="EZ71">
        <v>2</v>
      </c>
      <c r="FA71">
        <v>0.54716500000000001</v>
      </c>
      <c r="FB71">
        <v>0.88825699999999996</v>
      </c>
      <c r="FC71">
        <v>20.269400000000001</v>
      </c>
      <c r="FD71">
        <v>5.2172900000000002</v>
      </c>
      <c r="FE71">
        <v>12.004</v>
      </c>
      <c r="FF71">
        <v>4.9863499999999998</v>
      </c>
      <c r="FG71">
        <v>3.2846500000000001</v>
      </c>
      <c r="FH71">
        <v>7902.5</v>
      </c>
      <c r="FI71">
        <v>9999</v>
      </c>
      <c r="FJ71">
        <v>9999</v>
      </c>
      <c r="FK71">
        <v>561</v>
      </c>
      <c r="FL71">
        <v>1.86585</v>
      </c>
      <c r="FM71">
        <v>1.8622099999999999</v>
      </c>
      <c r="FN71">
        <v>1.86429</v>
      </c>
      <c r="FO71">
        <v>1.86036</v>
      </c>
      <c r="FP71">
        <v>1.86111</v>
      </c>
      <c r="FQ71">
        <v>1.86016</v>
      </c>
      <c r="FR71">
        <v>1.86189</v>
      </c>
      <c r="FS71">
        <v>1.8584799999999999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-1.1319999999999999</v>
      </c>
      <c r="GH71">
        <v>0.2077</v>
      </c>
      <c r="GI71">
        <v>-1.070346792845744</v>
      </c>
      <c r="GJ71">
        <v>-4.1205714796583209E-4</v>
      </c>
      <c r="GK71">
        <v>7.7744911336874259E-7</v>
      </c>
      <c r="GL71">
        <v>-3.0144991668536769E-10</v>
      </c>
      <c r="GM71">
        <v>-0.1158602512650415</v>
      </c>
      <c r="GN71">
        <v>4.3598202540073173E-3</v>
      </c>
      <c r="GO71">
        <v>2.9285056325319391E-4</v>
      </c>
      <c r="GP71">
        <v>-4.5385929978810709E-6</v>
      </c>
      <c r="GQ71">
        <v>2</v>
      </c>
      <c r="GR71">
        <v>2069</v>
      </c>
      <c r="GS71">
        <v>4</v>
      </c>
      <c r="GT71">
        <v>38</v>
      </c>
      <c r="GU71">
        <v>8</v>
      </c>
      <c r="GV71">
        <v>8</v>
      </c>
      <c r="GW71">
        <v>1.24878</v>
      </c>
      <c r="GX71">
        <v>2.6135299999999999</v>
      </c>
      <c r="GY71">
        <v>2.04834</v>
      </c>
      <c r="GZ71">
        <v>2.6013199999999999</v>
      </c>
      <c r="HA71">
        <v>2.1972700000000001</v>
      </c>
      <c r="HB71">
        <v>2.34863</v>
      </c>
      <c r="HC71">
        <v>43.100900000000003</v>
      </c>
      <c r="HD71">
        <v>13.904400000000001</v>
      </c>
      <c r="HE71">
        <v>18</v>
      </c>
      <c r="HF71">
        <v>689.71799999999996</v>
      </c>
      <c r="HG71">
        <v>715.87900000000002</v>
      </c>
      <c r="HH71">
        <v>31.000900000000001</v>
      </c>
      <c r="HI71">
        <v>34.216299999999997</v>
      </c>
      <c r="HJ71">
        <v>30.0001</v>
      </c>
      <c r="HK71">
        <v>34.1083</v>
      </c>
      <c r="HL71">
        <v>34.0959</v>
      </c>
      <c r="HM71">
        <v>25.023099999999999</v>
      </c>
      <c r="HN71">
        <v>20.122299999999999</v>
      </c>
      <c r="HO71">
        <v>71.214600000000004</v>
      </c>
      <c r="HP71">
        <v>31</v>
      </c>
      <c r="HQ71">
        <v>377.89400000000001</v>
      </c>
      <c r="HR71">
        <v>35.46</v>
      </c>
      <c r="HS71">
        <v>99.161299999999997</v>
      </c>
      <c r="HT71">
        <v>98.579899999999995</v>
      </c>
    </row>
    <row r="72" spans="1:228" x14ac:dyDescent="0.2">
      <c r="A72">
        <v>57</v>
      </c>
      <c r="B72">
        <v>1665765595.0999999</v>
      </c>
      <c r="C72">
        <v>223.5</v>
      </c>
      <c r="D72" t="s">
        <v>473</v>
      </c>
      <c r="E72" t="s">
        <v>474</v>
      </c>
      <c r="F72">
        <v>4</v>
      </c>
      <c r="G72">
        <v>1665765592.7874999</v>
      </c>
      <c r="H72">
        <f t="shared" si="0"/>
        <v>7.9437708673821576E-4</v>
      </c>
      <c r="I72">
        <f t="shared" si="1"/>
        <v>0.79437708673821572</v>
      </c>
      <c r="J72">
        <f t="shared" si="2"/>
        <v>4.0444582624173968</v>
      </c>
      <c r="K72">
        <f t="shared" si="3"/>
        <v>352.30799999999999</v>
      </c>
      <c r="L72">
        <f t="shared" si="4"/>
        <v>212.17157467433077</v>
      </c>
      <c r="M72">
        <f t="shared" si="5"/>
        <v>21.51746141978958</v>
      </c>
      <c r="N72">
        <f t="shared" si="6"/>
        <v>35.729450608636945</v>
      </c>
      <c r="O72">
        <f t="shared" si="7"/>
        <v>4.9147652913013443E-2</v>
      </c>
      <c r="P72">
        <f t="shared" si="8"/>
        <v>2.7743880622101411</v>
      </c>
      <c r="Q72">
        <f t="shared" si="9"/>
        <v>4.8669048679326962E-2</v>
      </c>
      <c r="R72">
        <f t="shared" si="10"/>
        <v>3.0460767587897099E-2</v>
      </c>
      <c r="S72">
        <f t="shared" si="11"/>
        <v>226.13137299597855</v>
      </c>
      <c r="T72">
        <f t="shared" si="12"/>
        <v>34.895477110292354</v>
      </c>
      <c r="U72">
        <f t="shared" si="13"/>
        <v>33.653499999999987</v>
      </c>
      <c r="V72">
        <f t="shared" si="14"/>
        <v>5.2406050127097874</v>
      </c>
      <c r="W72">
        <f t="shared" si="15"/>
        <v>69.556533670284267</v>
      </c>
      <c r="X72">
        <f t="shared" si="16"/>
        <v>3.6579222776260432</v>
      </c>
      <c r="Y72">
        <f t="shared" si="17"/>
        <v>5.2589197370954812</v>
      </c>
      <c r="Z72">
        <f t="shared" si="18"/>
        <v>1.5826827350837442</v>
      </c>
      <c r="AA72">
        <f t="shared" si="19"/>
        <v>-35.032029525155316</v>
      </c>
      <c r="AB72">
        <f t="shared" si="20"/>
        <v>9.3333432946977126</v>
      </c>
      <c r="AC72">
        <f t="shared" si="21"/>
        <v>0.77563531807375852</v>
      </c>
      <c r="AD72">
        <f t="shared" si="22"/>
        <v>201.20832208359474</v>
      </c>
      <c r="AE72">
        <f t="shared" si="23"/>
        <v>14.611942496681706</v>
      </c>
      <c r="AF72">
        <f t="shared" si="24"/>
        <v>0.74412514282494835</v>
      </c>
      <c r="AG72">
        <f t="shared" si="25"/>
        <v>4.0444582624173968</v>
      </c>
      <c r="AH72">
        <v>379.47939993663749</v>
      </c>
      <c r="AI72">
        <v>368.61076969696961</v>
      </c>
      <c r="AJ72">
        <v>1.7195031799153591</v>
      </c>
      <c r="AK72">
        <v>66.616070625786293</v>
      </c>
      <c r="AL72">
        <f t="shared" si="26"/>
        <v>0.79437708673821572</v>
      </c>
      <c r="AM72">
        <v>35.363064518721423</v>
      </c>
      <c r="AN72">
        <v>36.071957941176457</v>
      </c>
      <c r="AO72">
        <v>-3.8727654219077718E-4</v>
      </c>
      <c r="AP72">
        <v>87.478479371058</v>
      </c>
      <c r="AQ72">
        <v>8</v>
      </c>
      <c r="AR72">
        <v>1</v>
      </c>
      <c r="AS72">
        <f t="shared" si="27"/>
        <v>1</v>
      </c>
      <c r="AT72">
        <f t="shared" si="28"/>
        <v>0</v>
      </c>
      <c r="AU72">
        <f t="shared" si="29"/>
        <v>47413.126789591901</v>
      </c>
      <c r="AV72">
        <f t="shared" si="30"/>
        <v>1200.0775000000001</v>
      </c>
      <c r="AW72">
        <f t="shared" si="31"/>
        <v>1025.9920450756365</v>
      </c>
      <c r="AX72">
        <f t="shared" si="32"/>
        <v>0.85493815614044633</v>
      </c>
      <c r="AY72">
        <f t="shared" si="33"/>
        <v>0.18843064135106152</v>
      </c>
      <c r="AZ72">
        <v>6</v>
      </c>
      <c r="BA72">
        <v>0.5</v>
      </c>
      <c r="BB72" t="s">
        <v>355</v>
      </c>
      <c r="BC72">
        <v>2</v>
      </c>
      <c r="BD72" t="b">
        <v>1</v>
      </c>
      <c r="BE72">
        <v>1665765592.7874999</v>
      </c>
      <c r="BF72">
        <v>352.30799999999999</v>
      </c>
      <c r="BG72">
        <v>366.03800000000001</v>
      </c>
      <c r="BH72">
        <v>36.068712499999997</v>
      </c>
      <c r="BI72">
        <v>35.406599999999997</v>
      </c>
      <c r="BJ72">
        <v>353.44012500000002</v>
      </c>
      <c r="BK72">
        <v>35.860937500000013</v>
      </c>
      <c r="BL72">
        <v>649.99724999999989</v>
      </c>
      <c r="BM72">
        <v>101.315625</v>
      </c>
      <c r="BN72">
        <v>9.9757587499999995E-2</v>
      </c>
      <c r="BO72">
        <v>33.715899999999998</v>
      </c>
      <c r="BP72">
        <v>33.653499999999987</v>
      </c>
      <c r="BQ72">
        <v>999.9</v>
      </c>
      <c r="BR72">
        <v>0</v>
      </c>
      <c r="BS72">
        <v>0</v>
      </c>
      <c r="BT72">
        <v>9021.9512500000001</v>
      </c>
      <c r="BU72">
        <v>0</v>
      </c>
      <c r="BV72">
        <v>833.28087500000004</v>
      </c>
      <c r="BW72">
        <v>-13.73015</v>
      </c>
      <c r="BX72">
        <v>365.49074999999999</v>
      </c>
      <c r="BY72">
        <v>379.47399999999999</v>
      </c>
      <c r="BZ72">
        <v>0.66210562500000003</v>
      </c>
      <c r="CA72">
        <v>366.03800000000001</v>
      </c>
      <c r="CB72">
        <v>35.406599999999997</v>
      </c>
      <c r="CC72">
        <v>3.6543199999999998</v>
      </c>
      <c r="CD72">
        <v>3.58723875</v>
      </c>
      <c r="CE72">
        <v>27.354299999999999</v>
      </c>
      <c r="CF72">
        <v>27.038374999999998</v>
      </c>
      <c r="CG72">
        <v>1200.0775000000001</v>
      </c>
      <c r="CH72">
        <v>0.49997787500000002</v>
      </c>
      <c r="CI72">
        <v>0.50002212500000009</v>
      </c>
      <c r="CJ72">
        <v>0</v>
      </c>
      <c r="CK72">
        <v>1067.5362500000001</v>
      </c>
      <c r="CL72">
        <v>4.9990899999999998</v>
      </c>
      <c r="CM72">
        <v>12294.2875</v>
      </c>
      <c r="CN72">
        <v>9558.3937500000011</v>
      </c>
      <c r="CO72">
        <v>43.125</v>
      </c>
      <c r="CP72">
        <v>45.375</v>
      </c>
      <c r="CQ72">
        <v>43.944875000000003</v>
      </c>
      <c r="CR72">
        <v>44.186999999999998</v>
      </c>
      <c r="CS72">
        <v>44.601374999999997</v>
      </c>
      <c r="CT72">
        <v>597.51499999999999</v>
      </c>
      <c r="CU72">
        <v>597.56624999999997</v>
      </c>
      <c r="CV72">
        <v>0</v>
      </c>
      <c r="CW72">
        <v>1665765600.2</v>
      </c>
      <c r="CX72">
        <v>0</v>
      </c>
      <c r="CY72">
        <v>1665765113.0999999</v>
      </c>
      <c r="CZ72" t="s">
        <v>356</v>
      </c>
      <c r="DA72">
        <v>1665765113.0999999</v>
      </c>
      <c r="DB72">
        <v>1665765111.5999999</v>
      </c>
      <c r="DC72">
        <v>8</v>
      </c>
      <c r="DD72">
        <v>-0.245</v>
      </c>
      <c r="DE72">
        <v>-2.5999999999999999E-2</v>
      </c>
      <c r="DF72">
        <v>-1.129</v>
      </c>
      <c r="DG72">
        <v>0.20499999999999999</v>
      </c>
      <c r="DH72">
        <v>412</v>
      </c>
      <c r="DI72">
        <v>36</v>
      </c>
      <c r="DJ72">
        <v>0.91</v>
      </c>
      <c r="DK72">
        <v>0.26</v>
      </c>
      <c r="DL72">
        <v>-13.561217073170731</v>
      </c>
      <c r="DM72">
        <v>-1.3069379790940521</v>
      </c>
      <c r="DN72">
        <v>0.1347460210778475</v>
      </c>
      <c r="DO72">
        <v>0</v>
      </c>
      <c r="DP72">
        <v>0.72348002439024395</v>
      </c>
      <c r="DQ72">
        <v>-0.33587450174215999</v>
      </c>
      <c r="DR72">
        <v>3.7364097952829967E-2</v>
      </c>
      <c r="DS72">
        <v>0</v>
      </c>
      <c r="DT72">
        <v>0</v>
      </c>
      <c r="DU72">
        <v>0</v>
      </c>
      <c r="DV72">
        <v>0</v>
      </c>
      <c r="DW72">
        <v>-1</v>
      </c>
      <c r="DX72">
        <v>0</v>
      </c>
      <c r="DY72">
        <v>2</v>
      </c>
      <c r="DZ72" t="s">
        <v>374</v>
      </c>
      <c r="EA72">
        <v>3.2957100000000001</v>
      </c>
      <c r="EB72">
        <v>2.6251799999999998</v>
      </c>
      <c r="EC72">
        <v>8.9884199999999997E-2</v>
      </c>
      <c r="ED72">
        <v>9.1616799999999998E-2</v>
      </c>
      <c r="EE72">
        <v>0.14488599999999999</v>
      </c>
      <c r="EF72">
        <v>0.14171500000000001</v>
      </c>
      <c r="EG72">
        <v>27552.400000000001</v>
      </c>
      <c r="EH72">
        <v>28053.3</v>
      </c>
      <c r="EI72">
        <v>28168.6</v>
      </c>
      <c r="EJ72">
        <v>29729.7</v>
      </c>
      <c r="EK72">
        <v>33087.300000000003</v>
      </c>
      <c r="EL72">
        <v>35446.400000000001</v>
      </c>
      <c r="EM72">
        <v>39695</v>
      </c>
      <c r="EN72">
        <v>42524</v>
      </c>
      <c r="EO72">
        <v>2.1928200000000002</v>
      </c>
      <c r="EP72">
        <v>2.13808</v>
      </c>
      <c r="EQ72">
        <v>8.2869100000000001E-2</v>
      </c>
      <c r="ER72">
        <v>0</v>
      </c>
      <c r="ES72">
        <v>32.3157</v>
      </c>
      <c r="ET72">
        <v>999.9</v>
      </c>
      <c r="EU72">
        <v>56.2</v>
      </c>
      <c r="EV72">
        <v>40.4</v>
      </c>
      <c r="EW72">
        <v>42.007100000000001</v>
      </c>
      <c r="EX72">
        <v>56.664700000000003</v>
      </c>
      <c r="EY72">
        <v>-1.7868599999999999</v>
      </c>
      <c r="EZ72">
        <v>2</v>
      </c>
      <c r="FA72">
        <v>0.54714200000000002</v>
      </c>
      <c r="FB72">
        <v>0.89058300000000001</v>
      </c>
      <c r="FC72">
        <v>20.269400000000001</v>
      </c>
      <c r="FD72">
        <v>5.2168400000000004</v>
      </c>
      <c r="FE72">
        <v>12.004</v>
      </c>
      <c r="FF72">
        <v>4.9859499999999999</v>
      </c>
      <c r="FG72">
        <v>3.2845800000000001</v>
      </c>
      <c r="FH72">
        <v>7902.9</v>
      </c>
      <c r="FI72">
        <v>9999</v>
      </c>
      <c r="FJ72">
        <v>9999</v>
      </c>
      <c r="FK72">
        <v>561</v>
      </c>
      <c r="FL72">
        <v>1.8658399999999999</v>
      </c>
      <c r="FM72">
        <v>1.8622099999999999</v>
      </c>
      <c r="FN72">
        <v>1.86426</v>
      </c>
      <c r="FO72">
        <v>1.8603499999999999</v>
      </c>
      <c r="FP72">
        <v>1.86111</v>
      </c>
      <c r="FQ72">
        <v>1.86015</v>
      </c>
      <c r="FR72">
        <v>1.86188</v>
      </c>
      <c r="FS72">
        <v>1.8584400000000001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-1.1319999999999999</v>
      </c>
      <c r="GH72">
        <v>0.2079</v>
      </c>
      <c r="GI72">
        <v>-1.070346792845744</v>
      </c>
      <c r="GJ72">
        <v>-4.1205714796583209E-4</v>
      </c>
      <c r="GK72">
        <v>7.7744911336874259E-7</v>
      </c>
      <c r="GL72">
        <v>-3.0144991668536769E-10</v>
      </c>
      <c r="GM72">
        <v>-0.1158602512650415</v>
      </c>
      <c r="GN72">
        <v>4.3598202540073173E-3</v>
      </c>
      <c r="GO72">
        <v>2.9285056325319391E-4</v>
      </c>
      <c r="GP72">
        <v>-4.5385929978810709E-6</v>
      </c>
      <c r="GQ72">
        <v>2</v>
      </c>
      <c r="GR72">
        <v>2069</v>
      </c>
      <c r="GS72">
        <v>4</v>
      </c>
      <c r="GT72">
        <v>38</v>
      </c>
      <c r="GU72">
        <v>8</v>
      </c>
      <c r="GV72">
        <v>8.1</v>
      </c>
      <c r="GW72">
        <v>1.26831</v>
      </c>
      <c r="GX72">
        <v>2.6122999999999998</v>
      </c>
      <c r="GY72">
        <v>2.04834</v>
      </c>
      <c r="GZ72">
        <v>2.6013199999999999</v>
      </c>
      <c r="HA72">
        <v>2.1972700000000001</v>
      </c>
      <c r="HB72">
        <v>2.3706100000000001</v>
      </c>
      <c r="HC72">
        <v>43.100900000000003</v>
      </c>
      <c r="HD72">
        <v>13.904400000000001</v>
      </c>
      <c r="HE72">
        <v>18</v>
      </c>
      <c r="HF72">
        <v>689.80399999999997</v>
      </c>
      <c r="HG72">
        <v>715.94899999999996</v>
      </c>
      <c r="HH72">
        <v>31.000800000000002</v>
      </c>
      <c r="HI72">
        <v>34.216900000000003</v>
      </c>
      <c r="HJ72">
        <v>30.0001</v>
      </c>
      <c r="HK72">
        <v>34.1068</v>
      </c>
      <c r="HL72">
        <v>34.0959</v>
      </c>
      <c r="HM72">
        <v>25.3977</v>
      </c>
      <c r="HN72">
        <v>20.122299999999999</v>
      </c>
      <c r="HO72">
        <v>71.214600000000004</v>
      </c>
      <c r="HP72">
        <v>31</v>
      </c>
      <c r="HQ72">
        <v>384.59500000000003</v>
      </c>
      <c r="HR72">
        <v>35.447000000000003</v>
      </c>
      <c r="HS72">
        <v>99.161699999999996</v>
      </c>
      <c r="HT72">
        <v>98.5809</v>
      </c>
    </row>
    <row r="73" spans="1:228" x14ac:dyDescent="0.2">
      <c r="A73">
        <v>58</v>
      </c>
      <c r="B73">
        <v>1665765599.0999999</v>
      </c>
      <c r="C73">
        <v>227.5</v>
      </c>
      <c r="D73" t="s">
        <v>475</v>
      </c>
      <c r="E73" t="s">
        <v>476</v>
      </c>
      <c r="F73">
        <v>4</v>
      </c>
      <c r="G73">
        <v>1665765597.0999999</v>
      </c>
      <c r="H73">
        <f t="shared" si="0"/>
        <v>7.5916183043610243E-4</v>
      </c>
      <c r="I73">
        <f t="shared" si="1"/>
        <v>0.75916183043610241</v>
      </c>
      <c r="J73">
        <f t="shared" si="2"/>
        <v>4.1499034426639838</v>
      </c>
      <c r="K73">
        <f t="shared" si="3"/>
        <v>359.41142857142847</v>
      </c>
      <c r="L73">
        <f t="shared" si="4"/>
        <v>209.47701349022225</v>
      </c>
      <c r="M73">
        <f t="shared" si="5"/>
        <v>21.244753064919305</v>
      </c>
      <c r="N73">
        <f t="shared" si="6"/>
        <v>36.450811100886199</v>
      </c>
      <c r="O73">
        <f t="shared" si="7"/>
        <v>4.6965072141009145E-2</v>
      </c>
      <c r="P73">
        <f t="shared" si="8"/>
        <v>2.7685618263263163</v>
      </c>
      <c r="Q73">
        <f t="shared" si="9"/>
        <v>4.6526917477882533E-2</v>
      </c>
      <c r="R73">
        <f t="shared" si="10"/>
        <v>2.9118349084792342E-2</v>
      </c>
      <c r="S73">
        <f t="shared" si="11"/>
        <v>226.11518957597789</v>
      </c>
      <c r="T73">
        <f t="shared" si="12"/>
        <v>34.911783313426938</v>
      </c>
      <c r="U73">
        <f t="shared" si="13"/>
        <v>33.66065714285714</v>
      </c>
      <c r="V73">
        <f t="shared" si="14"/>
        <v>5.2427028508047639</v>
      </c>
      <c r="W73">
        <f t="shared" si="15"/>
        <v>69.588724050139859</v>
      </c>
      <c r="X73">
        <f t="shared" si="16"/>
        <v>3.6605386718020303</v>
      </c>
      <c r="Y73">
        <f t="shared" si="17"/>
        <v>5.2602468600581753</v>
      </c>
      <c r="Z73">
        <f t="shared" si="18"/>
        <v>1.5821641790027337</v>
      </c>
      <c r="AA73">
        <f t="shared" si="19"/>
        <v>-33.479036722232117</v>
      </c>
      <c r="AB73">
        <f t="shared" si="20"/>
        <v>8.9192737681666081</v>
      </c>
      <c r="AC73">
        <f t="shared" si="21"/>
        <v>0.74282686538992049</v>
      </c>
      <c r="AD73">
        <f t="shared" si="22"/>
        <v>202.29825348730233</v>
      </c>
      <c r="AE73">
        <f t="shared" si="23"/>
        <v>14.682482539093586</v>
      </c>
      <c r="AF73">
        <f t="shared" si="24"/>
        <v>0.74368010337873047</v>
      </c>
      <c r="AG73">
        <f t="shared" si="25"/>
        <v>4.1499034426639838</v>
      </c>
      <c r="AH73">
        <v>386.38424033275442</v>
      </c>
      <c r="AI73">
        <v>375.441012121212</v>
      </c>
      <c r="AJ73">
        <v>1.7129961368113069</v>
      </c>
      <c r="AK73">
        <v>66.616070625786293</v>
      </c>
      <c r="AL73">
        <f t="shared" si="26"/>
        <v>0.75916183043610241</v>
      </c>
      <c r="AM73">
        <v>35.431743790621333</v>
      </c>
      <c r="AN73">
        <v>36.104861470588233</v>
      </c>
      <c r="AO73">
        <v>4.3960362972493647E-4</v>
      </c>
      <c r="AP73">
        <v>87.478479371058</v>
      </c>
      <c r="AQ73">
        <v>8</v>
      </c>
      <c r="AR73">
        <v>1</v>
      </c>
      <c r="AS73">
        <f t="shared" si="27"/>
        <v>1</v>
      </c>
      <c r="AT73">
        <f t="shared" si="28"/>
        <v>0</v>
      </c>
      <c r="AU73">
        <f t="shared" si="29"/>
        <v>47252.351805305247</v>
      </c>
      <c r="AV73">
        <f t="shared" si="30"/>
        <v>1199.988571428572</v>
      </c>
      <c r="AW73">
        <f t="shared" si="31"/>
        <v>1025.916313769937</v>
      </c>
      <c r="AX73">
        <f t="shared" si="32"/>
        <v>0.85493840374545904</v>
      </c>
      <c r="AY73">
        <f t="shared" si="33"/>
        <v>0.18843111922873607</v>
      </c>
      <c r="AZ73">
        <v>6</v>
      </c>
      <c r="BA73">
        <v>0.5</v>
      </c>
      <c r="BB73" t="s">
        <v>355</v>
      </c>
      <c r="BC73">
        <v>2</v>
      </c>
      <c r="BD73" t="b">
        <v>1</v>
      </c>
      <c r="BE73">
        <v>1665765597.0999999</v>
      </c>
      <c r="BF73">
        <v>359.41142857142847</v>
      </c>
      <c r="BG73">
        <v>373.21128571428568</v>
      </c>
      <c r="BH73">
        <v>36.093557142857136</v>
      </c>
      <c r="BI73">
        <v>35.43185714285714</v>
      </c>
      <c r="BJ73">
        <v>360.54328571428567</v>
      </c>
      <c r="BK73">
        <v>35.885571428571431</v>
      </c>
      <c r="BL73">
        <v>649.99671428571423</v>
      </c>
      <c r="BM73">
        <v>101.318</v>
      </c>
      <c r="BN73">
        <v>0.10006354285714281</v>
      </c>
      <c r="BO73">
        <v>33.720414285714277</v>
      </c>
      <c r="BP73">
        <v>33.66065714285714</v>
      </c>
      <c r="BQ73">
        <v>999.89999999999986</v>
      </c>
      <c r="BR73">
        <v>0</v>
      </c>
      <c r="BS73">
        <v>0</v>
      </c>
      <c r="BT73">
        <v>8990.8028571428567</v>
      </c>
      <c r="BU73">
        <v>0</v>
      </c>
      <c r="BV73">
        <v>957.82014285714286</v>
      </c>
      <c r="BW73">
        <v>-13.79972857142857</v>
      </c>
      <c r="BX73">
        <v>372.86971428571428</v>
      </c>
      <c r="BY73">
        <v>386.9204285714286</v>
      </c>
      <c r="BZ73">
        <v>0.66170985714285713</v>
      </c>
      <c r="CA73">
        <v>373.21128571428568</v>
      </c>
      <c r="CB73">
        <v>35.43185714285714</v>
      </c>
      <c r="CC73">
        <v>3.6569357142857148</v>
      </c>
      <c r="CD73">
        <v>3.5898914285714292</v>
      </c>
      <c r="CE73">
        <v>27.366514285714288</v>
      </c>
      <c r="CF73">
        <v>27.050985714285709</v>
      </c>
      <c r="CG73">
        <v>1199.988571428572</v>
      </c>
      <c r="CH73">
        <v>0.49997014285714292</v>
      </c>
      <c r="CI73">
        <v>0.50002985714285708</v>
      </c>
      <c r="CJ73">
        <v>0</v>
      </c>
      <c r="CK73">
        <v>1066.781428571428</v>
      </c>
      <c r="CL73">
        <v>4.9990899999999998</v>
      </c>
      <c r="CM73">
        <v>12495.071428571429</v>
      </c>
      <c r="CN73">
        <v>9557.6771428571428</v>
      </c>
      <c r="CO73">
        <v>43.125</v>
      </c>
      <c r="CP73">
        <v>45.375</v>
      </c>
      <c r="CQ73">
        <v>43.946000000000012</v>
      </c>
      <c r="CR73">
        <v>44.186999999999998</v>
      </c>
      <c r="CS73">
        <v>44.625</v>
      </c>
      <c r="CT73">
        <v>597.46</v>
      </c>
      <c r="CU73">
        <v>597.53142857142859</v>
      </c>
      <c r="CV73">
        <v>0</v>
      </c>
      <c r="CW73">
        <v>1665765604.4000001</v>
      </c>
      <c r="CX73">
        <v>0</v>
      </c>
      <c r="CY73">
        <v>1665765113.0999999</v>
      </c>
      <c r="CZ73" t="s">
        <v>356</v>
      </c>
      <c r="DA73">
        <v>1665765113.0999999</v>
      </c>
      <c r="DB73">
        <v>1665765111.5999999</v>
      </c>
      <c r="DC73">
        <v>8</v>
      </c>
      <c r="DD73">
        <v>-0.245</v>
      </c>
      <c r="DE73">
        <v>-2.5999999999999999E-2</v>
      </c>
      <c r="DF73">
        <v>-1.129</v>
      </c>
      <c r="DG73">
        <v>0.20499999999999999</v>
      </c>
      <c r="DH73">
        <v>412</v>
      </c>
      <c r="DI73">
        <v>36</v>
      </c>
      <c r="DJ73">
        <v>0.91</v>
      </c>
      <c r="DK73">
        <v>0.26</v>
      </c>
      <c r="DL73">
        <v>-13.63031707317073</v>
      </c>
      <c r="DM73">
        <v>-1.108064111498225</v>
      </c>
      <c r="DN73">
        <v>0.11314712395693639</v>
      </c>
      <c r="DO73">
        <v>0</v>
      </c>
      <c r="DP73">
        <v>0.70580002439024392</v>
      </c>
      <c r="DQ73">
        <v>-0.32533751916376208</v>
      </c>
      <c r="DR73">
        <v>3.6672422400309497E-2</v>
      </c>
      <c r="DS73">
        <v>0</v>
      </c>
      <c r="DT73">
        <v>0</v>
      </c>
      <c r="DU73">
        <v>0</v>
      </c>
      <c r="DV73">
        <v>0</v>
      </c>
      <c r="DW73">
        <v>-1</v>
      </c>
      <c r="DX73">
        <v>0</v>
      </c>
      <c r="DY73">
        <v>2</v>
      </c>
      <c r="DZ73" t="s">
        <v>374</v>
      </c>
      <c r="EA73">
        <v>3.2956599999999998</v>
      </c>
      <c r="EB73">
        <v>2.6254400000000002</v>
      </c>
      <c r="EC73">
        <v>9.1189500000000007E-2</v>
      </c>
      <c r="ED73">
        <v>9.2901300000000006E-2</v>
      </c>
      <c r="EE73">
        <v>0.144951</v>
      </c>
      <c r="EF73">
        <v>0.14169899999999999</v>
      </c>
      <c r="EG73">
        <v>27512.3</v>
      </c>
      <c r="EH73">
        <v>28013.8</v>
      </c>
      <c r="EI73">
        <v>28168.1</v>
      </c>
      <c r="EJ73">
        <v>29729.8</v>
      </c>
      <c r="EK73">
        <v>33084.300000000003</v>
      </c>
      <c r="EL73">
        <v>35447.4</v>
      </c>
      <c r="EM73">
        <v>39694.300000000003</v>
      </c>
      <c r="EN73">
        <v>42524.3</v>
      </c>
      <c r="EO73">
        <v>2.19278</v>
      </c>
      <c r="EP73">
        <v>2.1381999999999999</v>
      </c>
      <c r="EQ73">
        <v>8.3155900000000005E-2</v>
      </c>
      <c r="ER73">
        <v>0</v>
      </c>
      <c r="ES73">
        <v>32.322200000000002</v>
      </c>
      <c r="ET73">
        <v>999.9</v>
      </c>
      <c r="EU73">
        <v>56.2</v>
      </c>
      <c r="EV73">
        <v>40.4</v>
      </c>
      <c r="EW73">
        <v>42.009399999999999</v>
      </c>
      <c r="EX73">
        <v>57.264699999999998</v>
      </c>
      <c r="EY73">
        <v>-1.7267600000000001</v>
      </c>
      <c r="EZ73">
        <v>2</v>
      </c>
      <c r="FA73">
        <v>0.54712099999999997</v>
      </c>
      <c r="FB73">
        <v>0.89031300000000002</v>
      </c>
      <c r="FC73">
        <v>20.269100000000002</v>
      </c>
      <c r="FD73">
        <v>5.2148899999999996</v>
      </c>
      <c r="FE73">
        <v>12.004</v>
      </c>
      <c r="FF73">
        <v>4.9852499999999997</v>
      </c>
      <c r="FG73">
        <v>3.2842799999999999</v>
      </c>
      <c r="FH73">
        <v>7902.9</v>
      </c>
      <c r="FI73">
        <v>9999</v>
      </c>
      <c r="FJ73">
        <v>9999</v>
      </c>
      <c r="FK73">
        <v>561</v>
      </c>
      <c r="FL73">
        <v>1.8658399999999999</v>
      </c>
      <c r="FM73">
        <v>1.8622000000000001</v>
      </c>
      <c r="FN73">
        <v>1.86426</v>
      </c>
      <c r="FO73">
        <v>1.8603499999999999</v>
      </c>
      <c r="FP73">
        <v>1.8611</v>
      </c>
      <c r="FQ73">
        <v>1.86016</v>
      </c>
      <c r="FR73">
        <v>1.86188</v>
      </c>
      <c r="FS73">
        <v>1.8584700000000001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-1.1319999999999999</v>
      </c>
      <c r="GH73">
        <v>0.20810000000000001</v>
      </c>
      <c r="GI73">
        <v>-1.070346792845744</v>
      </c>
      <c r="GJ73">
        <v>-4.1205714796583209E-4</v>
      </c>
      <c r="GK73">
        <v>7.7744911336874259E-7</v>
      </c>
      <c r="GL73">
        <v>-3.0144991668536769E-10</v>
      </c>
      <c r="GM73">
        <v>-0.1158602512650415</v>
      </c>
      <c r="GN73">
        <v>4.3598202540073173E-3</v>
      </c>
      <c r="GO73">
        <v>2.9285056325319391E-4</v>
      </c>
      <c r="GP73">
        <v>-4.5385929978810709E-6</v>
      </c>
      <c r="GQ73">
        <v>2</v>
      </c>
      <c r="GR73">
        <v>2069</v>
      </c>
      <c r="GS73">
        <v>4</v>
      </c>
      <c r="GT73">
        <v>38</v>
      </c>
      <c r="GU73">
        <v>8.1</v>
      </c>
      <c r="GV73">
        <v>8.1</v>
      </c>
      <c r="GW73">
        <v>1.2866200000000001</v>
      </c>
      <c r="GX73">
        <v>2.6086399999999998</v>
      </c>
      <c r="GY73">
        <v>2.04834</v>
      </c>
      <c r="GZ73">
        <v>2.6000999999999999</v>
      </c>
      <c r="HA73">
        <v>2.1972700000000001</v>
      </c>
      <c r="HB73">
        <v>2.3754900000000001</v>
      </c>
      <c r="HC73">
        <v>43.073900000000002</v>
      </c>
      <c r="HD73">
        <v>13.904400000000001</v>
      </c>
      <c r="HE73">
        <v>18</v>
      </c>
      <c r="HF73">
        <v>689.77499999999998</v>
      </c>
      <c r="HG73">
        <v>716.06600000000003</v>
      </c>
      <c r="HH73">
        <v>31.000299999999999</v>
      </c>
      <c r="HI73">
        <v>34.2194</v>
      </c>
      <c r="HJ73">
        <v>30</v>
      </c>
      <c r="HK73">
        <v>34.107799999999997</v>
      </c>
      <c r="HL73">
        <v>34.0959</v>
      </c>
      <c r="HM73">
        <v>25.775500000000001</v>
      </c>
      <c r="HN73">
        <v>19.819800000000001</v>
      </c>
      <c r="HO73">
        <v>71.214600000000004</v>
      </c>
      <c r="HP73">
        <v>31</v>
      </c>
      <c r="HQ73">
        <v>391.30700000000002</v>
      </c>
      <c r="HR73">
        <v>35.609200000000001</v>
      </c>
      <c r="HS73">
        <v>99.159800000000004</v>
      </c>
      <c r="HT73">
        <v>98.581500000000005</v>
      </c>
    </row>
    <row r="74" spans="1:228" x14ac:dyDescent="0.2">
      <c r="A74">
        <v>59</v>
      </c>
      <c r="B74">
        <v>1665765603.0999999</v>
      </c>
      <c r="C74">
        <v>231.5</v>
      </c>
      <c r="D74" t="s">
        <v>477</v>
      </c>
      <c r="E74" t="s">
        <v>478</v>
      </c>
      <c r="F74">
        <v>4</v>
      </c>
      <c r="G74">
        <v>1665765600.7874999</v>
      </c>
      <c r="H74">
        <f t="shared" si="0"/>
        <v>8.1357889130936878E-4</v>
      </c>
      <c r="I74">
        <f t="shared" si="1"/>
        <v>0.81357889130936878</v>
      </c>
      <c r="J74">
        <f t="shared" si="2"/>
        <v>4.1949261571824934</v>
      </c>
      <c r="K74">
        <f t="shared" si="3"/>
        <v>365.498625</v>
      </c>
      <c r="L74">
        <f t="shared" si="4"/>
        <v>223.37922880337072</v>
      </c>
      <c r="M74">
        <f t="shared" si="5"/>
        <v>22.654843054718771</v>
      </c>
      <c r="N74">
        <f t="shared" si="6"/>
        <v>37.068415136213254</v>
      </c>
      <c r="O74">
        <f t="shared" si="7"/>
        <v>5.0356704208056408E-2</v>
      </c>
      <c r="P74">
        <f t="shared" si="8"/>
        <v>2.7615134701012574</v>
      </c>
      <c r="Q74">
        <f t="shared" si="9"/>
        <v>4.9852075923590186E-2</v>
      </c>
      <c r="R74">
        <f t="shared" si="10"/>
        <v>3.1202464769510906E-2</v>
      </c>
      <c r="S74">
        <f t="shared" si="11"/>
        <v>226.1194075345301</v>
      </c>
      <c r="T74">
        <f t="shared" si="12"/>
        <v>34.896215602468331</v>
      </c>
      <c r="U74">
        <f t="shared" si="13"/>
        <v>33.667187499999997</v>
      </c>
      <c r="V74">
        <f t="shared" si="14"/>
        <v>5.2446176082630558</v>
      </c>
      <c r="W74">
        <f t="shared" si="15"/>
        <v>69.63320339810511</v>
      </c>
      <c r="X74">
        <f t="shared" si="16"/>
        <v>3.6621564106089255</v>
      </c>
      <c r="Y74">
        <f t="shared" si="17"/>
        <v>5.2592100203573029</v>
      </c>
      <c r="Z74">
        <f t="shared" si="18"/>
        <v>1.5824611976541303</v>
      </c>
      <c r="AA74">
        <f t="shared" si="19"/>
        <v>-35.878829106743162</v>
      </c>
      <c r="AB74">
        <f t="shared" si="20"/>
        <v>7.399272095745129</v>
      </c>
      <c r="AC74">
        <f t="shared" si="21"/>
        <v>0.61781798260086518</v>
      </c>
      <c r="AD74">
        <f t="shared" si="22"/>
        <v>198.25766850613292</v>
      </c>
      <c r="AE74">
        <f t="shared" si="23"/>
        <v>14.783532563589706</v>
      </c>
      <c r="AF74">
        <f t="shared" si="24"/>
        <v>0.73519165279256005</v>
      </c>
      <c r="AG74">
        <f t="shared" si="25"/>
        <v>4.1949261571824934</v>
      </c>
      <c r="AH74">
        <v>393.31849387582071</v>
      </c>
      <c r="AI74">
        <v>382.30788484848472</v>
      </c>
      <c r="AJ74">
        <v>1.719224092244273</v>
      </c>
      <c r="AK74">
        <v>66.616070625786293</v>
      </c>
      <c r="AL74">
        <f t="shared" si="26"/>
        <v>0.81357889130936878</v>
      </c>
      <c r="AM74">
        <v>35.423574715666717</v>
      </c>
      <c r="AN74">
        <v>36.114512058823522</v>
      </c>
      <c r="AO74">
        <v>6.1486129269163262E-3</v>
      </c>
      <c r="AP74">
        <v>87.478479371058</v>
      </c>
      <c r="AQ74">
        <v>8</v>
      </c>
      <c r="AR74">
        <v>1</v>
      </c>
      <c r="AS74">
        <f t="shared" si="27"/>
        <v>1</v>
      </c>
      <c r="AT74">
        <f t="shared" si="28"/>
        <v>0</v>
      </c>
      <c r="AU74">
        <f t="shared" si="29"/>
        <v>47059.452161916037</v>
      </c>
      <c r="AV74">
        <f t="shared" si="30"/>
        <v>1200.0150000000001</v>
      </c>
      <c r="AW74">
        <f t="shared" si="31"/>
        <v>1025.9385137484612</v>
      </c>
      <c r="AX74">
        <f t="shared" si="32"/>
        <v>0.85493807473111683</v>
      </c>
      <c r="AY74">
        <f t="shared" si="33"/>
        <v>0.18843048423105552</v>
      </c>
      <c r="AZ74">
        <v>6</v>
      </c>
      <c r="BA74">
        <v>0.5</v>
      </c>
      <c r="BB74" t="s">
        <v>355</v>
      </c>
      <c r="BC74">
        <v>2</v>
      </c>
      <c r="BD74" t="b">
        <v>1</v>
      </c>
      <c r="BE74">
        <v>1665765600.7874999</v>
      </c>
      <c r="BF74">
        <v>365.498625</v>
      </c>
      <c r="BG74">
        <v>379.39150000000001</v>
      </c>
      <c r="BH74">
        <v>36.1092625</v>
      </c>
      <c r="BI74">
        <v>35.455199999999998</v>
      </c>
      <c r="BJ74">
        <v>366.63037500000002</v>
      </c>
      <c r="BK74">
        <v>35.901162499999998</v>
      </c>
      <c r="BL74">
        <v>650.07037500000001</v>
      </c>
      <c r="BM74">
        <v>101.31825000000001</v>
      </c>
      <c r="BN74">
        <v>0.100504</v>
      </c>
      <c r="BO74">
        <v>33.716887499999999</v>
      </c>
      <c r="BP74">
        <v>33.667187499999997</v>
      </c>
      <c r="BQ74">
        <v>999.9</v>
      </c>
      <c r="BR74">
        <v>0</v>
      </c>
      <c r="BS74">
        <v>0</v>
      </c>
      <c r="BT74">
        <v>8953.4375</v>
      </c>
      <c r="BU74">
        <v>0</v>
      </c>
      <c r="BV74">
        <v>1089.0174999999999</v>
      </c>
      <c r="BW74">
        <v>-13.892975</v>
      </c>
      <c r="BX74">
        <v>379.19099999999997</v>
      </c>
      <c r="BY74">
        <v>393.33749999999998</v>
      </c>
      <c r="BZ74">
        <v>0.65406800000000009</v>
      </c>
      <c r="CA74">
        <v>379.39150000000001</v>
      </c>
      <c r="CB74">
        <v>35.455199999999998</v>
      </c>
      <c r="CC74">
        <v>3.658525</v>
      </c>
      <c r="CD74">
        <v>3.5922575000000001</v>
      </c>
      <c r="CE74">
        <v>27.373962500000001</v>
      </c>
      <c r="CF74">
        <v>27.062175</v>
      </c>
      <c r="CG74">
        <v>1200.0150000000001</v>
      </c>
      <c r="CH74">
        <v>0.49998150000000002</v>
      </c>
      <c r="CI74">
        <v>0.50001850000000003</v>
      </c>
      <c r="CJ74">
        <v>0</v>
      </c>
      <c r="CK74">
        <v>1066.2175</v>
      </c>
      <c r="CL74">
        <v>4.9990899999999998</v>
      </c>
      <c r="CM74">
        <v>12531.1625</v>
      </c>
      <c r="CN74">
        <v>9557.9274999999998</v>
      </c>
      <c r="CO74">
        <v>43.125</v>
      </c>
      <c r="CP74">
        <v>45.390500000000003</v>
      </c>
      <c r="CQ74">
        <v>43.992125000000001</v>
      </c>
      <c r="CR74">
        <v>44.186999999999998</v>
      </c>
      <c r="CS74">
        <v>44.625</v>
      </c>
      <c r="CT74">
        <v>597.48624999999993</v>
      </c>
      <c r="CU74">
        <v>597.53125</v>
      </c>
      <c r="CV74">
        <v>0</v>
      </c>
      <c r="CW74">
        <v>1665765608.5999999</v>
      </c>
      <c r="CX74">
        <v>0</v>
      </c>
      <c r="CY74">
        <v>1665765113.0999999</v>
      </c>
      <c r="CZ74" t="s">
        <v>356</v>
      </c>
      <c r="DA74">
        <v>1665765113.0999999</v>
      </c>
      <c r="DB74">
        <v>1665765111.5999999</v>
      </c>
      <c r="DC74">
        <v>8</v>
      </c>
      <c r="DD74">
        <v>-0.245</v>
      </c>
      <c r="DE74">
        <v>-2.5999999999999999E-2</v>
      </c>
      <c r="DF74">
        <v>-1.129</v>
      </c>
      <c r="DG74">
        <v>0.20499999999999999</v>
      </c>
      <c r="DH74">
        <v>412</v>
      </c>
      <c r="DI74">
        <v>36</v>
      </c>
      <c r="DJ74">
        <v>0.91</v>
      </c>
      <c r="DK74">
        <v>0.26</v>
      </c>
      <c r="DL74">
        <v>-13.70369024390244</v>
      </c>
      <c r="DM74">
        <v>-1.067151219512213</v>
      </c>
      <c r="DN74">
        <v>0.1077082753911945</v>
      </c>
      <c r="DO74">
        <v>0</v>
      </c>
      <c r="DP74">
        <v>0.69130851219512179</v>
      </c>
      <c r="DQ74">
        <v>-0.26923114285714211</v>
      </c>
      <c r="DR74">
        <v>3.3325541115488209E-2</v>
      </c>
      <c r="DS74">
        <v>0</v>
      </c>
      <c r="DT74">
        <v>0</v>
      </c>
      <c r="DU74">
        <v>0</v>
      </c>
      <c r="DV74">
        <v>0</v>
      </c>
      <c r="DW74">
        <v>-1</v>
      </c>
      <c r="DX74">
        <v>0</v>
      </c>
      <c r="DY74">
        <v>2</v>
      </c>
      <c r="DZ74" t="s">
        <v>374</v>
      </c>
      <c r="EA74">
        <v>3.2958400000000001</v>
      </c>
      <c r="EB74">
        <v>2.6253299999999999</v>
      </c>
      <c r="EC74">
        <v>9.2482599999999998E-2</v>
      </c>
      <c r="ED74">
        <v>9.4210199999999994E-2</v>
      </c>
      <c r="EE74">
        <v>0.14500199999999999</v>
      </c>
      <c r="EF74">
        <v>0.142011</v>
      </c>
      <c r="EG74">
        <v>27473.1</v>
      </c>
      <c r="EH74">
        <v>27973.7</v>
      </c>
      <c r="EI74">
        <v>28168.1</v>
      </c>
      <c r="EJ74">
        <v>29730.3</v>
      </c>
      <c r="EK74">
        <v>33082.6</v>
      </c>
      <c r="EL74">
        <v>35435.199999999997</v>
      </c>
      <c r="EM74">
        <v>39694.5</v>
      </c>
      <c r="EN74">
        <v>42525.1</v>
      </c>
      <c r="EO74">
        <v>2.1933500000000001</v>
      </c>
      <c r="EP74">
        <v>2.1385800000000001</v>
      </c>
      <c r="EQ74">
        <v>8.2492800000000005E-2</v>
      </c>
      <c r="ER74">
        <v>0</v>
      </c>
      <c r="ES74">
        <v>32.326799999999999</v>
      </c>
      <c r="ET74">
        <v>999.9</v>
      </c>
      <c r="EU74">
        <v>56.2</v>
      </c>
      <c r="EV74">
        <v>40.4</v>
      </c>
      <c r="EW74">
        <v>42.014699999999998</v>
      </c>
      <c r="EX74">
        <v>57.174700000000001</v>
      </c>
      <c r="EY74">
        <v>-1.75881</v>
      </c>
      <c r="EZ74">
        <v>2</v>
      </c>
      <c r="FA74">
        <v>0.54712899999999998</v>
      </c>
      <c r="FB74">
        <v>0.89132900000000004</v>
      </c>
      <c r="FC74">
        <v>20.269400000000001</v>
      </c>
      <c r="FD74">
        <v>5.2159399999999998</v>
      </c>
      <c r="FE74">
        <v>12.004</v>
      </c>
      <c r="FF74">
        <v>4.9859</v>
      </c>
      <c r="FG74">
        <v>3.2844500000000001</v>
      </c>
      <c r="FH74">
        <v>7902.9</v>
      </c>
      <c r="FI74">
        <v>9999</v>
      </c>
      <c r="FJ74">
        <v>9999</v>
      </c>
      <c r="FK74">
        <v>561</v>
      </c>
      <c r="FL74">
        <v>1.8658399999999999</v>
      </c>
      <c r="FM74">
        <v>1.86219</v>
      </c>
      <c r="FN74">
        <v>1.8643000000000001</v>
      </c>
      <c r="FO74">
        <v>1.86036</v>
      </c>
      <c r="FP74">
        <v>1.8611</v>
      </c>
      <c r="FQ74">
        <v>1.8601799999999999</v>
      </c>
      <c r="FR74">
        <v>1.86188</v>
      </c>
      <c r="FS74">
        <v>1.85846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-1.1319999999999999</v>
      </c>
      <c r="GH74">
        <v>0.2082</v>
      </c>
      <c r="GI74">
        <v>-1.070346792845744</v>
      </c>
      <c r="GJ74">
        <v>-4.1205714796583209E-4</v>
      </c>
      <c r="GK74">
        <v>7.7744911336874259E-7</v>
      </c>
      <c r="GL74">
        <v>-3.0144991668536769E-10</v>
      </c>
      <c r="GM74">
        <v>-0.1158602512650415</v>
      </c>
      <c r="GN74">
        <v>4.3598202540073173E-3</v>
      </c>
      <c r="GO74">
        <v>2.9285056325319391E-4</v>
      </c>
      <c r="GP74">
        <v>-4.5385929978810709E-6</v>
      </c>
      <c r="GQ74">
        <v>2</v>
      </c>
      <c r="GR74">
        <v>2069</v>
      </c>
      <c r="GS74">
        <v>4</v>
      </c>
      <c r="GT74">
        <v>38</v>
      </c>
      <c r="GU74">
        <v>8.1999999999999993</v>
      </c>
      <c r="GV74">
        <v>8.1999999999999993</v>
      </c>
      <c r="GW74">
        <v>1.3061499999999999</v>
      </c>
      <c r="GX74">
        <v>2.6110799999999998</v>
      </c>
      <c r="GY74">
        <v>2.04834</v>
      </c>
      <c r="GZ74">
        <v>2.6013199999999999</v>
      </c>
      <c r="HA74">
        <v>2.1972700000000001</v>
      </c>
      <c r="HB74">
        <v>2.34619</v>
      </c>
      <c r="HC74">
        <v>43.073900000000002</v>
      </c>
      <c r="HD74">
        <v>13.904400000000001</v>
      </c>
      <c r="HE74">
        <v>18</v>
      </c>
      <c r="HF74">
        <v>690.24400000000003</v>
      </c>
      <c r="HG74">
        <v>716.41600000000005</v>
      </c>
      <c r="HH74">
        <v>31.000299999999999</v>
      </c>
      <c r="HI74">
        <v>34.2194</v>
      </c>
      <c r="HJ74">
        <v>30</v>
      </c>
      <c r="HK74">
        <v>34.107300000000002</v>
      </c>
      <c r="HL74">
        <v>34.0959</v>
      </c>
      <c r="HM74">
        <v>26.146599999999999</v>
      </c>
      <c r="HN74">
        <v>19.819800000000001</v>
      </c>
      <c r="HO74">
        <v>71.590199999999996</v>
      </c>
      <c r="HP74">
        <v>31</v>
      </c>
      <c r="HQ74">
        <v>397.99400000000003</v>
      </c>
      <c r="HR74">
        <v>35.641300000000001</v>
      </c>
      <c r="HS74">
        <v>99.1601</v>
      </c>
      <c r="HT74">
        <v>98.583200000000005</v>
      </c>
    </row>
    <row r="75" spans="1:228" x14ac:dyDescent="0.2">
      <c r="A75">
        <v>60</v>
      </c>
      <c r="B75">
        <v>1665765607.0999999</v>
      </c>
      <c r="C75">
        <v>235.5</v>
      </c>
      <c r="D75" t="s">
        <v>479</v>
      </c>
      <c r="E75" t="s">
        <v>480</v>
      </c>
      <c r="F75">
        <v>4</v>
      </c>
      <c r="G75">
        <v>1665765605.0999999</v>
      </c>
      <c r="H75">
        <f t="shared" si="0"/>
        <v>7.4939905617937125E-4</v>
      </c>
      <c r="I75">
        <f t="shared" si="1"/>
        <v>0.7493990561793713</v>
      </c>
      <c r="J75">
        <f t="shared" si="2"/>
        <v>4.3714283694769209</v>
      </c>
      <c r="K75">
        <f t="shared" si="3"/>
        <v>372.63628571428569</v>
      </c>
      <c r="L75">
        <f t="shared" si="4"/>
        <v>213.50036053614593</v>
      </c>
      <c r="M75">
        <f t="shared" si="5"/>
        <v>21.652230365677411</v>
      </c>
      <c r="N75">
        <f t="shared" si="6"/>
        <v>37.791068270960167</v>
      </c>
      <c r="O75">
        <f t="shared" si="7"/>
        <v>4.6527741825711635E-2</v>
      </c>
      <c r="P75">
        <f t="shared" si="8"/>
        <v>2.7750617079111626</v>
      </c>
      <c r="Q75">
        <f t="shared" si="9"/>
        <v>4.6098666208728968E-2</v>
      </c>
      <c r="R75">
        <f t="shared" si="10"/>
        <v>2.884988722115208E-2</v>
      </c>
      <c r="S75">
        <f t="shared" si="11"/>
        <v>226.13333919169679</v>
      </c>
      <c r="T75">
        <f t="shared" si="12"/>
        <v>34.911333612177074</v>
      </c>
      <c r="U75">
        <f t="shared" si="13"/>
        <v>33.662200000000013</v>
      </c>
      <c r="V75">
        <f t="shared" si="14"/>
        <v>5.2431551750612009</v>
      </c>
      <c r="W75">
        <f t="shared" si="15"/>
        <v>69.712671961265841</v>
      </c>
      <c r="X75">
        <f t="shared" si="16"/>
        <v>3.6669268762047831</v>
      </c>
      <c r="Y75">
        <f t="shared" si="17"/>
        <v>5.2600578532439872</v>
      </c>
      <c r="Z75">
        <f t="shared" si="18"/>
        <v>1.5762282988564178</v>
      </c>
      <c r="AA75">
        <f t="shared" si="19"/>
        <v>-33.048498377510271</v>
      </c>
      <c r="AB75">
        <f t="shared" si="20"/>
        <v>8.6132111570197551</v>
      </c>
      <c r="AC75">
        <f t="shared" si="21"/>
        <v>0.71565991938556583</v>
      </c>
      <c r="AD75">
        <f t="shared" si="22"/>
        <v>202.41371189059183</v>
      </c>
      <c r="AE75">
        <f t="shared" si="23"/>
        <v>14.976527879405266</v>
      </c>
      <c r="AF75">
        <f t="shared" si="24"/>
        <v>0.59135620092792252</v>
      </c>
      <c r="AG75">
        <f t="shared" si="25"/>
        <v>4.3714283694769209</v>
      </c>
      <c r="AH75">
        <v>400.39910295654812</v>
      </c>
      <c r="AI75">
        <v>389.19889696969688</v>
      </c>
      <c r="AJ75">
        <v>1.72389488965375</v>
      </c>
      <c r="AK75">
        <v>66.616070625786293</v>
      </c>
      <c r="AL75">
        <f t="shared" si="26"/>
        <v>0.7493990561793713</v>
      </c>
      <c r="AM75">
        <v>35.524377776063467</v>
      </c>
      <c r="AN75">
        <v>36.189435000000003</v>
      </c>
      <c r="AO75">
        <v>3.1054894129224278E-4</v>
      </c>
      <c r="AP75">
        <v>87.478479371058</v>
      </c>
      <c r="AQ75">
        <v>8</v>
      </c>
      <c r="AR75">
        <v>1</v>
      </c>
      <c r="AS75">
        <f t="shared" si="27"/>
        <v>1</v>
      </c>
      <c r="AT75">
        <f t="shared" si="28"/>
        <v>0</v>
      </c>
      <c r="AU75">
        <f t="shared" si="29"/>
        <v>47431.049815544342</v>
      </c>
      <c r="AV75">
        <f t="shared" si="30"/>
        <v>1200.0828571428569</v>
      </c>
      <c r="AW75">
        <f t="shared" si="31"/>
        <v>1025.997120824713</v>
      </c>
      <c r="AX75">
        <f t="shared" si="32"/>
        <v>0.85493856921462474</v>
      </c>
      <c r="AY75">
        <f t="shared" si="33"/>
        <v>0.18843143858422606</v>
      </c>
      <c r="AZ75">
        <v>6</v>
      </c>
      <c r="BA75">
        <v>0.5</v>
      </c>
      <c r="BB75" t="s">
        <v>355</v>
      </c>
      <c r="BC75">
        <v>2</v>
      </c>
      <c r="BD75" t="b">
        <v>1</v>
      </c>
      <c r="BE75">
        <v>1665765605.0999999</v>
      </c>
      <c r="BF75">
        <v>372.63628571428569</v>
      </c>
      <c r="BG75">
        <v>386.66414285714291</v>
      </c>
      <c r="BH75">
        <v>36.15748571428572</v>
      </c>
      <c r="BI75">
        <v>35.631357142857148</v>
      </c>
      <c r="BJ75">
        <v>373.76742857142852</v>
      </c>
      <c r="BK75">
        <v>35.948999999999998</v>
      </c>
      <c r="BL75">
        <v>650.00185714285715</v>
      </c>
      <c r="BM75">
        <v>101.3155714285714</v>
      </c>
      <c r="BN75">
        <v>9.9856214285714298E-2</v>
      </c>
      <c r="BO75">
        <v>33.719771428571427</v>
      </c>
      <c r="BP75">
        <v>33.662200000000013</v>
      </c>
      <c r="BQ75">
        <v>999.89999999999986</v>
      </c>
      <c r="BR75">
        <v>0</v>
      </c>
      <c r="BS75">
        <v>0</v>
      </c>
      <c r="BT75">
        <v>9025.5371428571416</v>
      </c>
      <c r="BU75">
        <v>0</v>
      </c>
      <c r="BV75">
        <v>1163.492857142857</v>
      </c>
      <c r="BW75">
        <v>-14.027814285714291</v>
      </c>
      <c r="BX75">
        <v>386.61514285714293</v>
      </c>
      <c r="BY75">
        <v>400.95028571428571</v>
      </c>
      <c r="BZ75">
        <v>0.52613500000000002</v>
      </c>
      <c r="CA75">
        <v>386.66414285714291</v>
      </c>
      <c r="CB75">
        <v>35.631357142857148</v>
      </c>
      <c r="CC75">
        <v>3.6633214285714288</v>
      </c>
      <c r="CD75">
        <v>3.6100157142857139</v>
      </c>
      <c r="CE75">
        <v>27.396328571428569</v>
      </c>
      <c r="CF75">
        <v>27.146228571428569</v>
      </c>
      <c r="CG75">
        <v>1200.0828571428569</v>
      </c>
      <c r="CH75">
        <v>0.4999662857142857</v>
      </c>
      <c r="CI75">
        <v>0.5000337142857143</v>
      </c>
      <c r="CJ75">
        <v>0</v>
      </c>
      <c r="CK75">
        <v>1065.555714285714</v>
      </c>
      <c r="CL75">
        <v>4.9990899999999998</v>
      </c>
      <c r="CM75">
        <v>12669.314285714279</v>
      </c>
      <c r="CN75">
        <v>9558.4071428571442</v>
      </c>
      <c r="CO75">
        <v>43.125</v>
      </c>
      <c r="CP75">
        <v>45.383857142857153</v>
      </c>
      <c r="CQ75">
        <v>43.982000000000014</v>
      </c>
      <c r="CR75">
        <v>44.186999999999998</v>
      </c>
      <c r="CS75">
        <v>44.588999999999999</v>
      </c>
      <c r="CT75">
        <v>597.5</v>
      </c>
      <c r="CU75">
        <v>597.58428571428578</v>
      </c>
      <c r="CV75">
        <v>0</v>
      </c>
      <c r="CW75">
        <v>1665765612.2</v>
      </c>
      <c r="CX75">
        <v>0</v>
      </c>
      <c r="CY75">
        <v>1665765113.0999999</v>
      </c>
      <c r="CZ75" t="s">
        <v>356</v>
      </c>
      <c r="DA75">
        <v>1665765113.0999999</v>
      </c>
      <c r="DB75">
        <v>1665765111.5999999</v>
      </c>
      <c r="DC75">
        <v>8</v>
      </c>
      <c r="DD75">
        <v>-0.245</v>
      </c>
      <c r="DE75">
        <v>-2.5999999999999999E-2</v>
      </c>
      <c r="DF75">
        <v>-1.129</v>
      </c>
      <c r="DG75">
        <v>0.20499999999999999</v>
      </c>
      <c r="DH75">
        <v>412</v>
      </c>
      <c r="DI75">
        <v>36</v>
      </c>
      <c r="DJ75">
        <v>0.91</v>
      </c>
      <c r="DK75">
        <v>0.26</v>
      </c>
      <c r="DL75">
        <v>-13.78854146341464</v>
      </c>
      <c r="DM75">
        <v>-1.3744996515679639</v>
      </c>
      <c r="DN75">
        <v>0.13863863357596129</v>
      </c>
      <c r="DO75">
        <v>0</v>
      </c>
      <c r="DP75">
        <v>0.65864773170731716</v>
      </c>
      <c r="DQ75">
        <v>-0.5297701045296157</v>
      </c>
      <c r="DR75">
        <v>6.1215179449028823E-2</v>
      </c>
      <c r="DS75">
        <v>0</v>
      </c>
      <c r="DT75">
        <v>0</v>
      </c>
      <c r="DU75">
        <v>0</v>
      </c>
      <c r="DV75">
        <v>0</v>
      </c>
      <c r="DW75">
        <v>-1</v>
      </c>
      <c r="DX75">
        <v>0</v>
      </c>
      <c r="DY75">
        <v>2</v>
      </c>
      <c r="DZ75" t="s">
        <v>374</v>
      </c>
      <c r="EA75">
        <v>3.2956400000000001</v>
      </c>
      <c r="EB75">
        <v>2.62534</v>
      </c>
      <c r="EC75">
        <v>9.3772900000000006E-2</v>
      </c>
      <c r="ED75">
        <v>9.5483399999999996E-2</v>
      </c>
      <c r="EE75">
        <v>0.14519899999999999</v>
      </c>
      <c r="EF75">
        <v>0.14233999999999999</v>
      </c>
      <c r="EG75">
        <v>27434</v>
      </c>
      <c r="EH75">
        <v>27933.9</v>
      </c>
      <c r="EI75">
        <v>28168</v>
      </c>
      <c r="EJ75">
        <v>29729.7</v>
      </c>
      <c r="EK75">
        <v>33075</v>
      </c>
      <c r="EL75">
        <v>35421</v>
      </c>
      <c r="EM75">
        <v>39694.5</v>
      </c>
      <c r="EN75">
        <v>42524.3</v>
      </c>
      <c r="EO75">
        <v>2.1929500000000002</v>
      </c>
      <c r="EP75">
        <v>2.1388799999999999</v>
      </c>
      <c r="EQ75">
        <v>8.1878199999999998E-2</v>
      </c>
      <c r="ER75">
        <v>0</v>
      </c>
      <c r="ES75">
        <v>32.333599999999997</v>
      </c>
      <c r="ET75">
        <v>999.9</v>
      </c>
      <c r="EU75">
        <v>56.2</v>
      </c>
      <c r="EV75">
        <v>40.4</v>
      </c>
      <c r="EW75">
        <v>42.010599999999997</v>
      </c>
      <c r="EX75">
        <v>56.7547</v>
      </c>
      <c r="EY75">
        <v>-1.6706700000000001</v>
      </c>
      <c r="EZ75">
        <v>2</v>
      </c>
      <c r="FA75">
        <v>0.54720299999999999</v>
      </c>
      <c r="FB75">
        <v>0.89454800000000001</v>
      </c>
      <c r="FC75">
        <v>20.269300000000001</v>
      </c>
      <c r="FD75">
        <v>5.2163899999999996</v>
      </c>
      <c r="FE75">
        <v>12.004</v>
      </c>
      <c r="FF75">
        <v>4.9856999999999996</v>
      </c>
      <c r="FG75">
        <v>3.2844799999999998</v>
      </c>
      <c r="FH75">
        <v>7903.2</v>
      </c>
      <c r="FI75">
        <v>9999</v>
      </c>
      <c r="FJ75">
        <v>9999</v>
      </c>
      <c r="FK75">
        <v>561</v>
      </c>
      <c r="FL75">
        <v>1.8658399999999999</v>
      </c>
      <c r="FM75">
        <v>1.8622099999999999</v>
      </c>
      <c r="FN75">
        <v>1.8643099999999999</v>
      </c>
      <c r="FO75">
        <v>1.8603499999999999</v>
      </c>
      <c r="FP75">
        <v>1.86111</v>
      </c>
      <c r="FQ75">
        <v>1.86016</v>
      </c>
      <c r="FR75">
        <v>1.86189</v>
      </c>
      <c r="FS75">
        <v>1.8584799999999999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-1.131</v>
      </c>
      <c r="GH75">
        <v>0.20880000000000001</v>
      </c>
      <c r="GI75">
        <v>-1.070346792845744</v>
      </c>
      <c r="GJ75">
        <v>-4.1205714796583209E-4</v>
      </c>
      <c r="GK75">
        <v>7.7744911336874259E-7</v>
      </c>
      <c r="GL75">
        <v>-3.0144991668536769E-10</v>
      </c>
      <c r="GM75">
        <v>-0.1158602512650415</v>
      </c>
      <c r="GN75">
        <v>4.3598202540073173E-3</v>
      </c>
      <c r="GO75">
        <v>2.9285056325319391E-4</v>
      </c>
      <c r="GP75">
        <v>-4.5385929978810709E-6</v>
      </c>
      <c r="GQ75">
        <v>2</v>
      </c>
      <c r="GR75">
        <v>2069</v>
      </c>
      <c r="GS75">
        <v>4</v>
      </c>
      <c r="GT75">
        <v>38</v>
      </c>
      <c r="GU75">
        <v>8.1999999999999993</v>
      </c>
      <c r="GV75">
        <v>8.3000000000000007</v>
      </c>
      <c r="GW75">
        <v>1.32568</v>
      </c>
      <c r="GX75">
        <v>2.6122999999999998</v>
      </c>
      <c r="GY75">
        <v>2.04834</v>
      </c>
      <c r="GZ75">
        <v>2.6013199999999999</v>
      </c>
      <c r="HA75">
        <v>2.1972700000000001</v>
      </c>
      <c r="HB75">
        <v>2.34985</v>
      </c>
      <c r="HC75">
        <v>43.073900000000002</v>
      </c>
      <c r="HD75">
        <v>13.8956</v>
      </c>
      <c r="HE75">
        <v>18</v>
      </c>
      <c r="HF75">
        <v>689.92399999999998</v>
      </c>
      <c r="HG75">
        <v>716.697</v>
      </c>
      <c r="HH75">
        <v>31.000699999999998</v>
      </c>
      <c r="HI75">
        <v>34.2194</v>
      </c>
      <c r="HJ75">
        <v>30.0001</v>
      </c>
      <c r="HK75">
        <v>34.1083</v>
      </c>
      <c r="HL75">
        <v>34.0959</v>
      </c>
      <c r="HM75">
        <v>26.519400000000001</v>
      </c>
      <c r="HN75">
        <v>19.819800000000001</v>
      </c>
      <c r="HO75">
        <v>71.590199999999996</v>
      </c>
      <c r="HP75">
        <v>31</v>
      </c>
      <c r="HQ75">
        <v>404.673</v>
      </c>
      <c r="HR75">
        <v>35.613199999999999</v>
      </c>
      <c r="HS75">
        <v>99.159899999999993</v>
      </c>
      <c r="HT75">
        <v>98.581299999999999</v>
      </c>
    </row>
    <row r="76" spans="1:228" x14ac:dyDescent="0.2">
      <c r="A76">
        <v>61</v>
      </c>
      <c r="B76">
        <v>1665765611.0999999</v>
      </c>
      <c r="C76">
        <v>239.5</v>
      </c>
      <c r="D76" t="s">
        <v>481</v>
      </c>
      <c r="E76" t="s">
        <v>482</v>
      </c>
      <c r="F76">
        <v>4</v>
      </c>
      <c r="G76">
        <v>1665765608.7874999</v>
      </c>
      <c r="H76">
        <f t="shared" si="0"/>
        <v>7.9579234392030426E-4</v>
      </c>
      <c r="I76">
        <f t="shared" si="1"/>
        <v>0.79579234392030429</v>
      </c>
      <c r="J76">
        <f t="shared" si="2"/>
        <v>4.3682217738878446</v>
      </c>
      <c r="K76">
        <f t="shared" si="3"/>
        <v>378.78625</v>
      </c>
      <c r="L76">
        <f t="shared" si="4"/>
        <v>228.91098998521105</v>
      </c>
      <c r="M76">
        <f t="shared" si="5"/>
        <v>23.21441198516197</v>
      </c>
      <c r="N76">
        <f t="shared" si="6"/>
        <v>38.413621217498793</v>
      </c>
      <c r="O76">
        <f t="shared" si="7"/>
        <v>4.9632656502639691E-2</v>
      </c>
      <c r="P76">
        <f t="shared" si="8"/>
        <v>2.7768526908397133</v>
      </c>
      <c r="Q76">
        <f t="shared" si="9"/>
        <v>4.9145038823883748E-2</v>
      </c>
      <c r="R76">
        <f t="shared" si="10"/>
        <v>3.0759060427543648E-2</v>
      </c>
      <c r="S76">
        <f t="shared" si="11"/>
        <v>226.11701541020292</v>
      </c>
      <c r="T76">
        <f t="shared" si="12"/>
        <v>34.899419704292455</v>
      </c>
      <c r="U76">
        <f t="shared" si="13"/>
        <v>33.664487500000007</v>
      </c>
      <c r="V76">
        <f t="shared" si="14"/>
        <v>5.2438258710631587</v>
      </c>
      <c r="W76">
        <f t="shared" si="15"/>
        <v>69.839004576287707</v>
      </c>
      <c r="X76">
        <f t="shared" si="16"/>
        <v>3.6738833525762264</v>
      </c>
      <c r="Y76">
        <f t="shared" si="17"/>
        <v>5.2605036037750352</v>
      </c>
      <c r="Z76">
        <f t="shared" si="18"/>
        <v>1.5699425184869322</v>
      </c>
      <c r="AA76">
        <f t="shared" si="19"/>
        <v>-35.094442366885417</v>
      </c>
      <c r="AB76">
        <f t="shared" si="20"/>
        <v>8.5032827528530053</v>
      </c>
      <c r="AC76">
        <f t="shared" si="21"/>
        <v>0.70608356654063331</v>
      </c>
      <c r="AD76">
        <f t="shared" si="22"/>
        <v>200.23193936271116</v>
      </c>
      <c r="AE76">
        <f t="shared" si="23"/>
        <v>15.024080602188272</v>
      </c>
      <c r="AF76">
        <f t="shared" si="24"/>
        <v>0.6299861190383973</v>
      </c>
      <c r="AG76">
        <f t="shared" si="25"/>
        <v>4.3682217738878446</v>
      </c>
      <c r="AH76">
        <v>407.41635129998372</v>
      </c>
      <c r="AI76">
        <v>396.17177575757597</v>
      </c>
      <c r="AJ76">
        <v>1.73566658266582</v>
      </c>
      <c r="AK76">
        <v>66.616070625786293</v>
      </c>
      <c r="AL76">
        <f t="shared" si="26"/>
        <v>0.79579234392030429</v>
      </c>
      <c r="AM76">
        <v>35.662304716297342</v>
      </c>
      <c r="AN76">
        <v>36.256362352941167</v>
      </c>
      <c r="AO76">
        <v>2.1306018756664848E-2</v>
      </c>
      <c r="AP76">
        <v>87.478479371058</v>
      </c>
      <c r="AQ76">
        <v>8</v>
      </c>
      <c r="AR76">
        <v>1</v>
      </c>
      <c r="AS76">
        <f t="shared" si="27"/>
        <v>1</v>
      </c>
      <c r="AT76">
        <f t="shared" si="28"/>
        <v>0</v>
      </c>
      <c r="AU76">
        <f t="shared" si="29"/>
        <v>47480.048313686384</v>
      </c>
      <c r="AV76">
        <f t="shared" si="30"/>
        <v>1200.0050000000001</v>
      </c>
      <c r="AW76">
        <f t="shared" si="31"/>
        <v>1025.9297012488098</v>
      </c>
      <c r="AX76">
        <f t="shared" si="32"/>
        <v>0.85493785546627699</v>
      </c>
      <c r="AY76">
        <f t="shared" si="33"/>
        <v>0.18843006104991472</v>
      </c>
      <c r="AZ76">
        <v>6</v>
      </c>
      <c r="BA76">
        <v>0.5</v>
      </c>
      <c r="BB76" t="s">
        <v>355</v>
      </c>
      <c r="BC76">
        <v>2</v>
      </c>
      <c r="BD76" t="b">
        <v>1</v>
      </c>
      <c r="BE76">
        <v>1665765608.7874999</v>
      </c>
      <c r="BF76">
        <v>378.78625</v>
      </c>
      <c r="BG76">
        <v>392.87437499999999</v>
      </c>
      <c r="BH76">
        <v>36.227162499999999</v>
      </c>
      <c r="BI76">
        <v>35.666725</v>
      </c>
      <c r="BJ76">
        <v>379.91750000000002</v>
      </c>
      <c r="BK76">
        <v>36.018137500000002</v>
      </c>
      <c r="BL76">
        <v>650.02449999999999</v>
      </c>
      <c r="BM76">
        <v>101.31274999999999</v>
      </c>
      <c r="BN76">
        <v>9.9646087500000008E-2</v>
      </c>
      <c r="BO76">
        <v>33.721287500000003</v>
      </c>
      <c r="BP76">
        <v>33.664487500000007</v>
      </c>
      <c r="BQ76">
        <v>999.9</v>
      </c>
      <c r="BR76">
        <v>0</v>
      </c>
      <c r="BS76">
        <v>0</v>
      </c>
      <c r="BT76">
        <v>9035.3137499999993</v>
      </c>
      <c r="BU76">
        <v>0</v>
      </c>
      <c r="BV76">
        <v>1254.36375</v>
      </c>
      <c r="BW76">
        <v>-14.087999999999999</v>
      </c>
      <c r="BX76">
        <v>393.02449999999999</v>
      </c>
      <c r="BY76">
        <v>407.405125</v>
      </c>
      <c r="BZ76">
        <v>0.56042674999999997</v>
      </c>
      <c r="CA76">
        <v>392.87437499999999</v>
      </c>
      <c r="CB76">
        <v>35.666725</v>
      </c>
      <c r="CC76">
        <v>3.6702762500000001</v>
      </c>
      <c r="CD76">
        <v>3.6134962499999999</v>
      </c>
      <c r="CE76">
        <v>27.428687499999999</v>
      </c>
      <c r="CF76">
        <v>27.1626625</v>
      </c>
      <c r="CG76">
        <v>1200.0050000000001</v>
      </c>
      <c r="CH76">
        <v>0.49998887499999989</v>
      </c>
      <c r="CI76">
        <v>0.500011125</v>
      </c>
      <c r="CJ76">
        <v>0</v>
      </c>
      <c r="CK76">
        <v>1064.98125</v>
      </c>
      <c r="CL76">
        <v>4.9990899999999998</v>
      </c>
      <c r="CM76">
        <v>12730.262500000001</v>
      </c>
      <c r="CN76">
        <v>9557.8662499999991</v>
      </c>
      <c r="CO76">
        <v>43.125</v>
      </c>
      <c r="CP76">
        <v>45.421499999999988</v>
      </c>
      <c r="CQ76">
        <v>43.976374999999997</v>
      </c>
      <c r="CR76">
        <v>44.186999999999998</v>
      </c>
      <c r="CS76">
        <v>44.625</v>
      </c>
      <c r="CT76">
        <v>597.49</v>
      </c>
      <c r="CU76">
        <v>597.51749999999993</v>
      </c>
      <c r="CV76">
        <v>0</v>
      </c>
      <c r="CW76">
        <v>1665765616.4000001</v>
      </c>
      <c r="CX76">
        <v>0</v>
      </c>
      <c r="CY76">
        <v>1665765113.0999999</v>
      </c>
      <c r="CZ76" t="s">
        <v>356</v>
      </c>
      <c r="DA76">
        <v>1665765113.0999999</v>
      </c>
      <c r="DB76">
        <v>1665765111.5999999</v>
      </c>
      <c r="DC76">
        <v>8</v>
      </c>
      <c r="DD76">
        <v>-0.245</v>
      </c>
      <c r="DE76">
        <v>-2.5999999999999999E-2</v>
      </c>
      <c r="DF76">
        <v>-1.129</v>
      </c>
      <c r="DG76">
        <v>0.20499999999999999</v>
      </c>
      <c r="DH76">
        <v>412</v>
      </c>
      <c r="DI76">
        <v>36</v>
      </c>
      <c r="DJ76">
        <v>0.91</v>
      </c>
      <c r="DK76">
        <v>0.26</v>
      </c>
      <c r="DL76">
        <v>-13.88150243902439</v>
      </c>
      <c r="DM76">
        <v>-1.422181881533108</v>
      </c>
      <c r="DN76">
        <v>0.1431626390283561</v>
      </c>
      <c r="DO76">
        <v>0</v>
      </c>
      <c r="DP76">
        <v>0.62276009756097561</v>
      </c>
      <c r="DQ76">
        <v>-0.55019249477351762</v>
      </c>
      <c r="DR76">
        <v>6.4010517239806428E-2</v>
      </c>
      <c r="DS76">
        <v>0</v>
      </c>
      <c r="DT76">
        <v>0</v>
      </c>
      <c r="DU76">
        <v>0</v>
      </c>
      <c r="DV76">
        <v>0</v>
      </c>
      <c r="DW76">
        <v>-1</v>
      </c>
      <c r="DX76">
        <v>0</v>
      </c>
      <c r="DY76">
        <v>2</v>
      </c>
      <c r="DZ76" t="s">
        <v>374</v>
      </c>
      <c r="EA76">
        <v>3.2957100000000001</v>
      </c>
      <c r="EB76">
        <v>2.6251699999999998</v>
      </c>
      <c r="EC76">
        <v>9.5058599999999993E-2</v>
      </c>
      <c r="ED76">
        <v>9.6749799999999997E-2</v>
      </c>
      <c r="EE76">
        <v>0.14536299999999999</v>
      </c>
      <c r="EF76">
        <v>0.14232300000000001</v>
      </c>
      <c r="EG76">
        <v>27395.200000000001</v>
      </c>
      <c r="EH76">
        <v>27894.6</v>
      </c>
      <c r="EI76">
        <v>28168.2</v>
      </c>
      <c r="EJ76">
        <v>29729.599999999999</v>
      </c>
      <c r="EK76">
        <v>33068.5</v>
      </c>
      <c r="EL76">
        <v>35421.800000000003</v>
      </c>
      <c r="EM76">
        <v>39694.199999999997</v>
      </c>
      <c r="EN76">
        <v>42524.3</v>
      </c>
      <c r="EO76">
        <v>2.19278</v>
      </c>
      <c r="EP76">
        <v>2.1388500000000001</v>
      </c>
      <c r="EQ76">
        <v>8.2083000000000003E-2</v>
      </c>
      <c r="ER76">
        <v>0</v>
      </c>
      <c r="ES76">
        <v>32.340400000000002</v>
      </c>
      <c r="ET76">
        <v>999.9</v>
      </c>
      <c r="EU76">
        <v>56.3</v>
      </c>
      <c r="EV76">
        <v>40.4</v>
      </c>
      <c r="EW76">
        <v>42.083500000000001</v>
      </c>
      <c r="EX76">
        <v>56.874699999999997</v>
      </c>
      <c r="EY76">
        <v>-1.7227600000000001</v>
      </c>
      <c r="EZ76">
        <v>2</v>
      </c>
      <c r="FA76">
        <v>0.54711900000000002</v>
      </c>
      <c r="FB76">
        <v>0.89803900000000003</v>
      </c>
      <c r="FC76">
        <v>20.269200000000001</v>
      </c>
      <c r="FD76">
        <v>5.2159399999999998</v>
      </c>
      <c r="FE76">
        <v>12.004</v>
      </c>
      <c r="FF76">
        <v>4.9858500000000001</v>
      </c>
      <c r="FG76">
        <v>3.2844799999999998</v>
      </c>
      <c r="FH76">
        <v>7903.2</v>
      </c>
      <c r="FI76">
        <v>9999</v>
      </c>
      <c r="FJ76">
        <v>9999</v>
      </c>
      <c r="FK76">
        <v>561</v>
      </c>
      <c r="FL76">
        <v>1.8658399999999999</v>
      </c>
      <c r="FM76">
        <v>1.8622000000000001</v>
      </c>
      <c r="FN76">
        <v>1.8643099999999999</v>
      </c>
      <c r="FO76">
        <v>1.86036</v>
      </c>
      <c r="FP76">
        <v>1.86111</v>
      </c>
      <c r="FQ76">
        <v>1.86012</v>
      </c>
      <c r="FR76">
        <v>1.86188</v>
      </c>
      <c r="FS76">
        <v>1.85842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-1.131</v>
      </c>
      <c r="GH76">
        <v>0.20930000000000001</v>
      </c>
      <c r="GI76">
        <v>-1.070346792845744</v>
      </c>
      <c r="GJ76">
        <v>-4.1205714796583209E-4</v>
      </c>
      <c r="GK76">
        <v>7.7744911336874259E-7</v>
      </c>
      <c r="GL76">
        <v>-3.0144991668536769E-10</v>
      </c>
      <c r="GM76">
        <v>-0.1158602512650415</v>
      </c>
      <c r="GN76">
        <v>4.3598202540073173E-3</v>
      </c>
      <c r="GO76">
        <v>2.9285056325319391E-4</v>
      </c>
      <c r="GP76">
        <v>-4.5385929978810709E-6</v>
      </c>
      <c r="GQ76">
        <v>2</v>
      </c>
      <c r="GR76">
        <v>2069</v>
      </c>
      <c r="GS76">
        <v>4</v>
      </c>
      <c r="GT76">
        <v>38</v>
      </c>
      <c r="GU76">
        <v>8.3000000000000007</v>
      </c>
      <c r="GV76">
        <v>8.3000000000000007</v>
      </c>
      <c r="GW76">
        <v>1.34399</v>
      </c>
      <c r="GX76">
        <v>2.63306</v>
      </c>
      <c r="GY76">
        <v>2.04834</v>
      </c>
      <c r="GZ76">
        <v>2.6013199999999999</v>
      </c>
      <c r="HA76">
        <v>2.1972700000000001</v>
      </c>
      <c r="HB76">
        <v>2.32178</v>
      </c>
      <c r="HC76">
        <v>43.073900000000002</v>
      </c>
      <c r="HD76">
        <v>13.886900000000001</v>
      </c>
      <c r="HE76">
        <v>18</v>
      </c>
      <c r="HF76">
        <v>689.779</v>
      </c>
      <c r="HG76">
        <v>716.673</v>
      </c>
      <c r="HH76">
        <v>31.000800000000002</v>
      </c>
      <c r="HI76">
        <v>34.220799999999997</v>
      </c>
      <c r="HJ76">
        <v>30</v>
      </c>
      <c r="HK76">
        <v>34.1083</v>
      </c>
      <c r="HL76">
        <v>34.0959</v>
      </c>
      <c r="HM76">
        <v>26.890599999999999</v>
      </c>
      <c r="HN76">
        <v>19.819800000000001</v>
      </c>
      <c r="HO76">
        <v>71.590199999999996</v>
      </c>
      <c r="HP76">
        <v>31</v>
      </c>
      <c r="HQ76">
        <v>411.351</v>
      </c>
      <c r="HR76">
        <v>35.590299999999999</v>
      </c>
      <c r="HS76">
        <v>99.159800000000004</v>
      </c>
      <c r="HT76">
        <v>98.581100000000006</v>
      </c>
    </row>
    <row r="77" spans="1:228" x14ac:dyDescent="0.2">
      <c r="A77">
        <v>62</v>
      </c>
      <c r="B77">
        <v>1665765615.0999999</v>
      </c>
      <c r="C77">
        <v>243.5</v>
      </c>
      <c r="D77" t="s">
        <v>483</v>
      </c>
      <c r="E77" t="s">
        <v>484</v>
      </c>
      <c r="F77">
        <v>4</v>
      </c>
      <c r="G77">
        <v>1665765613.0999999</v>
      </c>
      <c r="H77">
        <f t="shared" si="0"/>
        <v>8.0220828106791872E-4</v>
      </c>
      <c r="I77">
        <f t="shared" si="1"/>
        <v>0.80220828106791875</v>
      </c>
      <c r="J77">
        <f t="shared" si="2"/>
        <v>4.3424336297634598</v>
      </c>
      <c r="K77">
        <f t="shared" si="3"/>
        <v>385.9494285714286</v>
      </c>
      <c r="L77">
        <f t="shared" si="4"/>
        <v>238.21449401459464</v>
      </c>
      <c r="M77">
        <f t="shared" si="5"/>
        <v>24.158202780837726</v>
      </c>
      <c r="N77">
        <f t="shared" si="6"/>
        <v>39.140542632161484</v>
      </c>
      <c r="O77">
        <f t="shared" si="7"/>
        <v>5.0169032997416332E-2</v>
      </c>
      <c r="P77">
        <f t="shared" si="8"/>
        <v>2.7704567599905126</v>
      </c>
      <c r="Q77">
        <f t="shared" si="9"/>
        <v>4.9669738428012838E-2</v>
      </c>
      <c r="R77">
        <f t="shared" si="10"/>
        <v>3.1088031935451087E-2</v>
      </c>
      <c r="S77">
        <f t="shared" si="11"/>
        <v>226.11587391613048</v>
      </c>
      <c r="T77">
        <f t="shared" si="12"/>
        <v>34.900629662163581</v>
      </c>
      <c r="U77">
        <f t="shared" si="13"/>
        <v>33.668471428571422</v>
      </c>
      <c r="V77">
        <f t="shared" si="14"/>
        <v>5.2449941388163124</v>
      </c>
      <c r="W77">
        <f t="shared" si="15"/>
        <v>69.937227597487023</v>
      </c>
      <c r="X77">
        <f t="shared" si="16"/>
        <v>3.6791440164594738</v>
      </c>
      <c r="Y77">
        <f t="shared" si="17"/>
        <v>5.2606374928589137</v>
      </c>
      <c r="Z77">
        <f t="shared" si="18"/>
        <v>1.5658501223568386</v>
      </c>
      <c r="AA77">
        <f t="shared" si="19"/>
        <v>-35.377385195095215</v>
      </c>
      <c r="AB77">
        <f t="shared" si="20"/>
        <v>7.9566666429372983</v>
      </c>
      <c r="AC77">
        <f t="shared" si="21"/>
        <v>0.66223410080953038</v>
      </c>
      <c r="AD77">
        <f t="shared" si="22"/>
        <v>199.3573894647821</v>
      </c>
      <c r="AE77">
        <f t="shared" si="23"/>
        <v>15.053317784751252</v>
      </c>
      <c r="AF77">
        <f t="shared" si="24"/>
        <v>0.69788758217640079</v>
      </c>
      <c r="AG77">
        <f t="shared" si="25"/>
        <v>4.3424336297634598</v>
      </c>
      <c r="AH77">
        <v>414.31869877236352</v>
      </c>
      <c r="AI77">
        <v>403.0873515151514</v>
      </c>
      <c r="AJ77">
        <v>1.738459194618917</v>
      </c>
      <c r="AK77">
        <v>66.616070625786293</v>
      </c>
      <c r="AL77">
        <f t="shared" si="26"/>
        <v>0.80220828106791875</v>
      </c>
      <c r="AM77">
        <v>35.663679105964228</v>
      </c>
      <c r="AN77">
        <v>36.289677941176457</v>
      </c>
      <c r="AO77">
        <v>1.63931816066674E-2</v>
      </c>
      <c r="AP77">
        <v>87.478479371058</v>
      </c>
      <c r="AQ77">
        <v>7</v>
      </c>
      <c r="AR77">
        <v>1</v>
      </c>
      <c r="AS77">
        <f t="shared" si="27"/>
        <v>1</v>
      </c>
      <c r="AT77">
        <f t="shared" si="28"/>
        <v>0</v>
      </c>
      <c r="AU77">
        <f t="shared" si="29"/>
        <v>47304.165635125755</v>
      </c>
      <c r="AV77">
        <f t="shared" si="30"/>
        <v>1199.992857142857</v>
      </c>
      <c r="AW77">
        <f t="shared" si="31"/>
        <v>1025.9199139461814</v>
      </c>
      <c r="AX77">
        <f t="shared" si="32"/>
        <v>0.85493835054057121</v>
      </c>
      <c r="AY77">
        <f t="shared" si="33"/>
        <v>0.18843101654330247</v>
      </c>
      <c r="AZ77">
        <v>6</v>
      </c>
      <c r="BA77">
        <v>0.5</v>
      </c>
      <c r="BB77" t="s">
        <v>355</v>
      </c>
      <c r="BC77">
        <v>2</v>
      </c>
      <c r="BD77" t="b">
        <v>1</v>
      </c>
      <c r="BE77">
        <v>1665765613.0999999</v>
      </c>
      <c r="BF77">
        <v>385.9494285714286</v>
      </c>
      <c r="BG77">
        <v>400.09300000000002</v>
      </c>
      <c r="BH77">
        <v>36.278585714285711</v>
      </c>
      <c r="BI77">
        <v>35.657771428571429</v>
      </c>
      <c r="BJ77">
        <v>387.08028571428571</v>
      </c>
      <c r="BK77">
        <v>36.069200000000002</v>
      </c>
      <c r="BL77">
        <v>650.01971428571426</v>
      </c>
      <c r="BM77">
        <v>101.31357142857139</v>
      </c>
      <c r="BN77">
        <v>0.1000847</v>
      </c>
      <c r="BO77">
        <v>33.721742857142857</v>
      </c>
      <c r="BP77">
        <v>33.668471428571422</v>
      </c>
      <c r="BQ77">
        <v>999.89999999999986</v>
      </c>
      <c r="BR77">
        <v>0</v>
      </c>
      <c r="BS77">
        <v>0</v>
      </c>
      <c r="BT77">
        <v>9001.2514285714278</v>
      </c>
      <c r="BU77">
        <v>0</v>
      </c>
      <c r="BV77">
        <v>1321.721428571429</v>
      </c>
      <c r="BW77">
        <v>-14.143414285714289</v>
      </c>
      <c r="BX77">
        <v>400.47842857142848</v>
      </c>
      <c r="BY77">
        <v>414.88671428571428</v>
      </c>
      <c r="BZ77">
        <v>0.62082214285714277</v>
      </c>
      <c r="CA77">
        <v>400.09300000000002</v>
      </c>
      <c r="CB77">
        <v>35.657771428571429</v>
      </c>
      <c r="CC77">
        <v>3.6755100000000001</v>
      </c>
      <c r="CD77">
        <v>3.6126114285714288</v>
      </c>
      <c r="CE77">
        <v>27.453028571428568</v>
      </c>
      <c r="CF77">
        <v>27.158471428571431</v>
      </c>
      <c r="CG77">
        <v>1199.992857142857</v>
      </c>
      <c r="CH77">
        <v>0.49997214285714292</v>
      </c>
      <c r="CI77">
        <v>0.50002785714285725</v>
      </c>
      <c r="CJ77">
        <v>0</v>
      </c>
      <c r="CK77">
        <v>1064.1828571428571</v>
      </c>
      <c r="CL77">
        <v>4.9990899999999998</v>
      </c>
      <c r="CM77">
        <v>12817.17142857143</v>
      </c>
      <c r="CN77">
        <v>9557.7071428571417</v>
      </c>
      <c r="CO77">
        <v>43.125</v>
      </c>
      <c r="CP77">
        <v>45.436999999999998</v>
      </c>
      <c r="CQ77">
        <v>43.982000000000014</v>
      </c>
      <c r="CR77">
        <v>44.196000000000012</v>
      </c>
      <c r="CS77">
        <v>44.625</v>
      </c>
      <c r="CT77">
        <v>597.46571428571417</v>
      </c>
      <c r="CU77">
        <v>597.5328571428571</v>
      </c>
      <c r="CV77">
        <v>0</v>
      </c>
      <c r="CW77">
        <v>1665765620.5999999</v>
      </c>
      <c r="CX77">
        <v>0</v>
      </c>
      <c r="CY77">
        <v>1665765113.0999999</v>
      </c>
      <c r="CZ77" t="s">
        <v>356</v>
      </c>
      <c r="DA77">
        <v>1665765113.0999999</v>
      </c>
      <c r="DB77">
        <v>1665765111.5999999</v>
      </c>
      <c r="DC77">
        <v>8</v>
      </c>
      <c r="DD77">
        <v>-0.245</v>
      </c>
      <c r="DE77">
        <v>-2.5999999999999999E-2</v>
      </c>
      <c r="DF77">
        <v>-1.129</v>
      </c>
      <c r="DG77">
        <v>0.20499999999999999</v>
      </c>
      <c r="DH77">
        <v>412</v>
      </c>
      <c r="DI77">
        <v>36</v>
      </c>
      <c r="DJ77">
        <v>0.91</v>
      </c>
      <c r="DK77">
        <v>0.26</v>
      </c>
      <c r="DL77">
        <v>-13.9626512195122</v>
      </c>
      <c r="DM77">
        <v>-1.3433289198606431</v>
      </c>
      <c r="DN77">
        <v>0.13652064816928461</v>
      </c>
      <c r="DO77">
        <v>0</v>
      </c>
      <c r="DP77">
        <v>0.60648807317073183</v>
      </c>
      <c r="DQ77">
        <v>-0.30622268989546791</v>
      </c>
      <c r="DR77">
        <v>5.3945841198413079E-2</v>
      </c>
      <c r="DS77">
        <v>0</v>
      </c>
      <c r="DT77">
        <v>0</v>
      </c>
      <c r="DU77">
        <v>0</v>
      </c>
      <c r="DV77">
        <v>0</v>
      </c>
      <c r="DW77">
        <v>-1</v>
      </c>
      <c r="DX77">
        <v>0</v>
      </c>
      <c r="DY77">
        <v>2</v>
      </c>
      <c r="DZ77" t="s">
        <v>374</v>
      </c>
      <c r="EA77">
        <v>3.2956799999999999</v>
      </c>
      <c r="EB77">
        <v>2.6252599999999999</v>
      </c>
      <c r="EC77">
        <v>9.63445E-2</v>
      </c>
      <c r="ED77">
        <v>9.8022999999999999E-2</v>
      </c>
      <c r="EE77">
        <v>0.14546200000000001</v>
      </c>
      <c r="EF77">
        <v>0.14230300000000001</v>
      </c>
      <c r="EG77">
        <v>27355.9</v>
      </c>
      <c r="EH77">
        <v>27855.1</v>
      </c>
      <c r="EI77">
        <v>28167.9</v>
      </c>
      <c r="EJ77">
        <v>29729.4</v>
      </c>
      <c r="EK77">
        <v>33064.9</v>
      </c>
      <c r="EL77">
        <v>35422.5</v>
      </c>
      <c r="EM77">
        <v>39694.400000000001</v>
      </c>
      <c r="EN77">
        <v>42524</v>
      </c>
      <c r="EO77">
        <v>2.1932700000000001</v>
      </c>
      <c r="EP77">
        <v>2.1388199999999999</v>
      </c>
      <c r="EQ77">
        <v>8.1397600000000001E-2</v>
      </c>
      <c r="ER77">
        <v>0</v>
      </c>
      <c r="ES77">
        <v>32.347200000000001</v>
      </c>
      <c r="ET77">
        <v>999.9</v>
      </c>
      <c r="EU77">
        <v>56.3</v>
      </c>
      <c r="EV77">
        <v>40.4</v>
      </c>
      <c r="EW77">
        <v>42.085299999999997</v>
      </c>
      <c r="EX77">
        <v>56.544699999999999</v>
      </c>
      <c r="EY77">
        <v>-1.7668299999999999</v>
      </c>
      <c r="EZ77">
        <v>2</v>
      </c>
      <c r="FA77">
        <v>0.54716500000000001</v>
      </c>
      <c r="FB77">
        <v>0.90140200000000004</v>
      </c>
      <c r="FC77">
        <v>20.269300000000001</v>
      </c>
      <c r="FD77">
        <v>5.2163899999999996</v>
      </c>
      <c r="FE77">
        <v>12.004</v>
      </c>
      <c r="FF77">
        <v>4.9858500000000001</v>
      </c>
      <c r="FG77">
        <v>3.2846500000000001</v>
      </c>
      <c r="FH77">
        <v>7903.5</v>
      </c>
      <c r="FI77">
        <v>9999</v>
      </c>
      <c r="FJ77">
        <v>9999</v>
      </c>
      <c r="FK77">
        <v>561</v>
      </c>
      <c r="FL77">
        <v>1.8658399999999999</v>
      </c>
      <c r="FM77">
        <v>1.8622000000000001</v>
      </c>
      <c r="FN77">
        <v>1.8643099999999999</v>
      </c>
      <c r="FO77">
        <v>1.8603499999999999</v>
      </c>
      <c r="FP77">
        <v>1.86111</v>
      </c>
      <c r="FQ77">
        <v>1.86019</v>
      </c>
      <c r="FR77">
        <v>1.86188</v>
      </c>
      <c r="FS77">
        <v>1.8584499999999999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-1.131</v>
      </c>
      <c r="GH77">
        <v>0.20949999999999999</v>
      </c>
      <c r="GI77">
        <v>-1.070346792845744</v>
      </c>
      <c r="GJ77">
        <v>-4.1205714796583209E-4</v>
      </c>
      <c r="GK77">
        <v>7.7744911336874259E-7</v>
      </c>
      <c r="GL77">
        <v>-3.0144991668536769E-10</v>
      </c>
      <c r="GM77">
        <v>-0.1158602512650415</v>
      </c>
      <c r="GN77">
        <v>4.3598202540073173E-3</v>
      </c>
      <c r="GO77">
        <v>2.9285056325319391E-4</v>
      </c>
      <c r="GP77">
        <v>-4.5385929978810709E-6</v>
      </c>
      <c r="GQ77">
        <v>2</v>
      </c>
      <c r="GR77">
        <v>2069</v>
      </c>
      <c r="GS77">
        <v>4</v>
      </c>
      <c r="GT77">
        <v>38</v>
      </c>
      <c r="GU77">
        <v>8.4</v>
      </c>
      <c r="GV77">
        <v>8.4</v>
      </c>
      <c r="GW77">
        <v>1.3623000000000001</v>
      </c>
      <c r="GX77">
        <v>2.63062</v>
      </c>
      <c r="GY77">
        <v>2.04834</v>
      </c>
      <c r="GZ77">
        <v>2.6013199999999999</v>
      </c>
      <c r="HA77">
        <v>2.1972700000000001</v>
      </c>
      <c r="HB77">
        <v>2.32178</v>
      </c>
      <c r="HC77">
        <v>43.073900000000002</v>
      </c>
      <c r="HD77">
        <v>13.886900000000001</v>
      </c>
      <c r="HE77">
        <v>18</v>
      </c>
      <c r="HF77">
        <v>690.19299999999998</v>
      </c>
      <c r="HG77">
        <v>716.65</v>
      </c>
      <c r="HH77">
        <v>31.000900000000001</v>
      </c>
      <c r="HI77">
        <v>34.2226</v>
      </c>
      <c r="HJ77">
        <v>30.0001</v>
      </c>
      <c r="HK77">
        <v>34.1083</v>
      </c>
      <c r="HL77">
        <v>34.0959</v>
      </c>
      <c r="HM77">
        <v>27.258400000000002</v>
      </c>
      <c r="HN77">
        <v>19.819800000000001</v>
      </c>
      <c r="HO77">
        <v>71.590199999999996</v>
      </c>
      <c r="HP77">
        <v>31</v>
      </c>
      <c r="HQ77">
        <v>418.03</v>
      </c>
      <c r="HR77">
        <v>35.585700000000003</v>
      </c>
      <c r="HS77">
        <v>99.159599999999998</v>
      </c>
      <c r="HT77">
        <v>98.580500000000001</v>
      </c>
    </row>
    <row r="78" spans="1:228" x14ac:dyDescent="0.2">
      <c r="A78">
        <v>63</v>
      </c>
      <c r="B78">
        <v>1665765619.0999999</v>
      </c>
      <c r="C78">
        <v>247.5</v>
      </c>
      <c r="D78" t="s">
        <v>485</v>
      </c>
      <c r="E78" t="s">
        <v>486</v>
      </c>
      <c r="F78">
        <v>4</v>
      </c>
      <c r="G78">
        <v>1665765616.7874999</v>
      </c>
      <c r="H78">
        <f t="shared" si="0"/>
        <v>7.9271940146187665E-4</v>
      </c>
      <c r="I78">
        <f t="shared" si="1"/>
        <v>0.79271940146187669</v>
      </c>
      <c r="J78">
        <f t="shared" si="2"/>
        <v>4.5172302393196633</v>
      </c>
      <c r="K78">
        <f t="shared" si="3"/>
        <v>392.102125</v>
      </c>
      <c r="L78">
        <f t="shared" si="4"/>
        <v>237.21042478959552</v>
      </c>
      <c r="M78">
        <f t="shared" si="5"/>
        <v>24.056811961286868</v>
      </c>
      <c r="N78">
        <f t="shared" si="6"/>
        <v>39.765229960330714</v>
      </c>
      <c r="O78">
        <f t="shared" si="7"/>
        <v>4.9658451646029174E-2</v>
      </c>
      <c r="P78">
        <f t="shared" si="8"/>
        <v>2.7689874144994793</v>
      </c>
      <c r="Q78">
        <f t="shared" si="9"/>
        <v>4.9168957914193921E-2</v>
      </c>
      <c r="R78">
        <f t="shared" si="10"/>
        <v>3.0774175548111779E-2</v>
      </c>
      <c r="S78">
        <f t="shared" si="11"/>
        <v>226.11425528669719</v>
      </c>
      <c r="T78">
        <f t="shared" si="12"/>
        <v>34.906589385373962</v>
      </c>
      <c r="U78">
        <f t="shared" si="13"/>
        <v>33.6679125</v>
      </c>
      <c r="V78">
        <f t="shared" si="14"/>
        <v>5.2448302220696235</v>
      </c>
      <c r="W78">
        <f t="shared" si="15"/>
        <v>69.975447609692893</v>
      </c>
      <c r="X78">
        <f t="shared" si="16"/>
        <v>3.6817322466777447</v>
      </c>
      <c r="Y78">
        <f t="shared" si="17"/>
        <v>5.2614629451369987</v>
      </c>
      <c r="Z78">
        <f t="shared" si="18"/>
        <v>1.5630979753918788</v>
      </c>
      <c r="AA78">
        <f t="shared" si="19"/>
        <v>-34.95892560446876</v>
      </c>
      <c r="AB78">
        <f t="shared" si="20"/>
        <v>8.4549394230180805</v>
      </c>
      <c r="AC78">
        <f t="shared" si="21"/>
        <v>0.70408654971223861</v>
      </c>
      <c r="AD78">
        <f t="shared" si="22"/>
        <v>200.31435565495875</v>
      </c>
      <c r="AE78">
        <f t="shared" si="23"/>
        <v>15.164046711425817</v>
      </c>
      <c r="AF78">
        <f t="shared" si="24"/>
        <v>0.73651235766006906</v>
      </c>
      <c r="AG78">
        <f t="shared" si="25"/>
        <v>4.5172302393196633</v>
      </c>
      <c r="AH78">
        <v>421.39940817180019</v>
      </c>
      <c r="AI78">
        <v>410.01791515151501</v>
      </c>
      <c r="AJ78">
        <v>1.7341555083711899</v>
      </c>
      <c r="AK78">
        <v>66.616070625786293</v>
      </c>
      <c r="AL78">
        <f t="shared" si="26"/>
        <v>0.79271940146187669</v>
      </c>
      <c r="AM78">
        <v>35.654447262895367</v>
      </c>
      <c r="AN78">
        <v>36.312637941176447</v>
      </c>
      <c r="AO78">
        <v>8.7901594869289057E-3</v>
      </c>
      <c r="AP78">
        <v>87.478479371058</v>
      </c>
      <c r="AQ78">
        <v>8</v>
      </c>
      <c r="AR78">
        <v>1</v>
      </c>
      <c r="AS78">
        <f t="shared" si="27"/>
        <v>1</v>
      </c>
      <c r="AT78">
        <f t="shared" si="28"/>
        <v>0</v>
      </c>
      <c r="AU78">
        <f t="shared" si="29"/>
        <v>47263.385518388226</v>
      </c>
      <c r="AV78">
        <f t="shared" si="30"/>
        <v>1199.9775</v>
      </c>
      <c r="AW78">
        <f t="shared" si="31"/>
        <v>1025.9074452262678</v>
      </c>
      <c r="AX78">
        <f t="shared" si="32"/>
        <v>0.85493890112628601</v>
      </c>
      <c r="AY78">
        <f t="shared" si="33"/>
        <v>0.18843207917373217</v>
      </c>
      <c r="AZ78">
        <v>6</v>
      </c>
      <c r="BA78">
        <v>0.5</v>
      </c>
      <c r="BB78" t="s">
        <v>355</v>
      </c>
      <c r="BC78">
        <v>2</v>
      </c>
      <c r="BD78" t="b">
        <v>1</v>
      </c>
      <c r="BE78">
        <v>1665765616.7874999</v>
      </c>
      <c r="BF78">
        <v>392.102125</v>
      </c>
      <c r="BG78">
        <v>406.36624999999998</v>
      </c>
      <c r="BH78">
        <v>36.303449999999998</v>
      </c>
      <c r="BI78">
        <v>35.648274999999998</v>
      </c>
      <c r="BJ78">
        <v>393.233</v>
      </c>
      <c r="BK78">
        <v>36.093850000000003</v>
      </c>
      <c r="BL78">
        <v>650.00137499999994</v>
      </c>
      <c r="BM78">
        <v>101.3155</v>
      </c>
      <c r="BN78">
        <v>9.99921E-2</v>
      </c>
      <c r="BO78">
        <v>33.724550000000001</v>
      </c>
      <c r="BP78">
        <v>33.6679125</v>
      </c>
      <c r="BQ78">
        <v>999.9</v>
      </c>
      <c r="BR78">
        <v>0</v>
      </c>
      <c r="BS78">
        <v>0</v>
      </c>
      <c r="BT78">
        <v>8993.2824999999993</v>
      </c>
      <c r="BU78">
        <v>0</v>
      </c>
      <c r="BV78">
        <v>1400.7349999999999</v>
      </c>
      <c r="BW78">
        <v>-14.263925</v>
      </c>
      <c r="BX78">
        <v>406.87349999999998</v>
      </c>
      <c r="BY78">
        <v>421.38799999999998</v>
      </c>
      <c r="BZ78">
        <v>0.65518762500000005</v>
      </c>
      <c r="CA78">
        <v>406.36624999999998</v>
      </c>
      <c r="CB78">
        <v>35.648274999999998</v>
      </c>
      <c r="CC78">
        <v>3.6781012500000001</v>
      </c>
      <c r="CD78">
        <v>3.61172125</v>
      </c>
      <c r="CE78">
        <v>27.465087499999999</v>
      </c>
      <c r="CF78">
        <v>27.154274999999998</v>
      </c>
      <c r="CG78">
        <v>1199.9775</v>
      </c>
      <c r="CH78">
        <v>0.49995362500000001</v>
      </c>
      <c r="CI78">
        <v>0.50004637499999993</v>
      </c>
      <c r="CJ78">
        <v>0</v>
      </c>
      <c r="CK78">
        <v>1063.3275000000001</v>
      </c>
      <c r="CL78">
        <v>4.9990899999999998</v>
      </c>
      <c r="CM78">
        <v>12915.9375</v>
      </c>
      <c r="CN78">
        <v>9557.5237500000003</v>
      </c>
      <c r="CO78">
        <v>43.125</v>
      </c>
      <c r="CP78">
        <v>45.436999999999998</v>
      </c>
      <c r="CQ78">
        <v>43.992125000000001</v>
      </c>
      <c r="CR78">
        <v>44.25</v>
      </c>
      <c r="CS78">
        <v>44.625</v>
      </c>
      <c r="CT78">
        <v>597.43624999999997</v>
      </c>
      <c r="CU78">
        <v>597.54750000000001</v>
      </c>
      <c r="CV78">
        <v>0</v>
      </c>
      <c r="CW78">
        <v>1665765624.2</v>
      </c>
      <c r="CX78">
        <v>0</v>
      </c>
      <c r="CY78">
        <v>1665765113.0999999</v>
      </c>
      <c r="CZ78" t="s">
        <v>356</v>
      </c>
      <c r="DA78">
        <v>1665765113.0999999</v>
      </c>
      <c r="DB78">
        <v>1665765111.5999999</v>
      </c>
      <c r="DC78">
        <v>8</v>
      </c>
      <c r="DD78">
        <v>-0.245</v>
      </c>
      <c r="DE78">
        <v>-2.5999999999999999E-2</v>
      </c>
      <c r="DF78">
        <v>-1.129</v>
      </c>
      <c r="DG78">
        <v>0.20499999999999999</v>
      </c>
      <c r="DH78">
        <v>412</v>
      </c>
      <c r="DI78">
        <v>36</v>
      </c>
      <c r="DJ78">
        <v>0.91</v>
      </c>
      <c r="DK78">
        <v>0.26</v>
      </c>
      <c r="DL78">
        <v>-14.054536585365851</v>
      </c>
      <c r="DM78">
        <v>-1.3413240418118331</v>
      </c>
      <c r="DN78">
        <v>0.13659932820621429</v>
      </c>
      <c r="DO78">
        <v>0</v>
      </c>
      <c r="DP78">
        <v>0.60603536585365847</v>
      </c>
      <c r="DQ78">
        <v>-1.702302439024371E-2</v>
      </c>
      <c r="DR78">
        <v>5.3677131787789413E-2</v>
      </c>
      <c r="DS78">
        <v>1</v>
      </c>
      <c r="DT78">
        <v>0</v>
      </c>
      <c r="DU78">
        <v>0</v>
      </c>
      <c r="DV78">
        <v>0</v>
      </c>
      <c r="DW78">
        <v>-1</v>
      </c>
      <c r="DX78">
        <v>1</v>
      </c>
      <c r="DY78">
        <v>2</v>
      </c>
      <c r="DZ78" t="s">
        <v>357</v>
      </c>
      <c r="EA78">
        <v>3.2957700000000001</v>
      </c>
      <c r="EB78">
        <v>2.6252499999999999</v>
      </c>
      <c r="EC78">
        <v>9.7614400000000004E-2</v>
      </c>
      <c r="ED78">
        <v>9.9282300000000004E-2</v>
      </c>
      <c r="EE78">
        <v>0.145513</v>
      </c>
      <c r="EF78">
        <v>0.14227600000000001</v>
      </c>
      <c r="EG78">
        <v>27317.8</v>
      </c>
      <c r="EH78">
        <v>27815.7</v>
      </c>
      <c r="EI78">
        <v>28168.3</v>
      </c>
      <c r="EJ78">
        <v>29728.9</v>
      </c>
      <c r="EK78">
        <v>33063.300000000003</v>
      </c>
      <c r="EL78">
        <v>35423</v>
      </c>
      <c r="EM78">
        <v>39694.800000000003</v>
      </c>
      <c r="EN78">
        <v>42523.1</v>
      </c>
      <c r="EO78">
        <v>2.1931500000000002</v>
      </c>
      <c r="EP78">
        <v>2.1390500000000001</v>
      </c>
      <c r="EQ78">
        <v>8.1695599999999993E-2</v>
      </c>
      <c r="ER78">
        <v>0</v>
      </c>
      <c r="ES78">
        <v>32.3551</v>
      </c>
      <c r="ET78">
        <v>999.9</v>
      </c>
      <c r="EU78">
        <v>56.3</v>
      </c>
      <c r="EV78">
        <v>40.4</v>
      </c>
      <c r="EW78">
        <v>42.086599999999997</v>
      </c>
      <c r="EX78">
        <v>56.724699999999999</v>
      </c>
      <c r="EY78">
        <v>-1.8629800000000001</v>
      </c>
      <c r="EZ78">
        <v>2</v>
      </c>
      <c r="FA78">
        <v>0.54720299999999999</v>
      </c>
      <c r="FB78">
        <v>0.90466999999999997</v>
      </c>
      <c r="FC78">
        <v>20.269200000000001</v>
      </c>
      <c r="FD78">
        <v>5.21699</v>
      </c>
      <c r="FE78">
        <v>12.004</v>
      </c>
      <c r="FF78">
        <v>4.9862500000000001</v>
      </c>
      <c r="FG78">
        <v>3.2846500000000001</v>
      </c>
      <c r="FH78">
        <v>7903.5</v>
      </c>
      <c r="FI78">
        <v>9999</v>
      </c>
      <c r="FJ78">
        <v>9999</v>
      </c>
      <c r="FK78">
        <v>561</v>
      </c>
      <c r="FL78">
        <v>1.8658399999999999</v>
      </c>
      <c r="FM78">
        <v>1.86222</v>
      </c>
      <c r="FN78">
        <v>1.86432</v>
      </c>
      <c r="FO78">
        <v>1.8603799999999999</v>
      </c>
      <c r="FP78">
        <v>1.86111</v>
      </c>
      <c r="FQ78">
        <v>1.8601700000000001</v>
      </c>
      <c r="FR78">
        <v>1.86188</v>
      </c>
      <c r="FS78">
        <v>1.8584700000000001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-1.1299999999999999</v>
      </c>
      <c r="GH78">
        <v>0.2097</v>
      </c>
      <c r="GI78">
        <v>-1.070346792845744</v>
      </c>
      <c r="GJ78">
        <v>-4.1205714796583209E-4</v>
      </c>
      <c r="GK78">
        <v>7.7744911336874259E-7</v>
      </c>
      <c r="GL78">
        <v>-3.0144991668536769E-10</v>
      </c>
      <c r="GM78">
        <v>-0.1158602512650415</v>
      </c>
      <c r="GN78">
        <v>4.3598202540073173E-3</v>
      </c>
      <c r="GO78">
        <v>2.9285056325319391E-4</v>
      </c>
      <c r="GP78">
        <v>-4.5385929978810709E-6</v>
      </c>
      <c r="GQ78">
        <v>2</v>
      </c>
      <c r="GR78">
        <v>2069</v>
      </c>
      <c r="GS78">
        <v>4</v>
      </c>
      <c r="GT78">
        <v>38</v>
      </c>
      <c r="GU78">
        <v>8.4</v>
      </c>
      <c r="GV78">
        <v>8.5</v>
      </c>
      <c r="GW78">
        <v>1.3793899999999999</v>
      </c>
      <c r="GX78">
        <v>2.6171899999999999</v>
      </c>
      <c r="GY78">
        <v>2.04834</v>
      </c>
      <c r="GZ78">
        <v>2.6000999999999999</v>
      </c>
      <c r="HA78">
        <v>2.1972700000000001</v>
      </c>
      <c r="HB78">
        <v>2.3547400000000001</v>
      </c>
      <c r="HC78">
        <v>43.073900000000002</v>
      </c>
      <c r="HD78">
        <v>13.904400000000001</v>
      </c>
      <c r="HE78">
        <v>18</v>
      </c>
      <c r="HF78">
        <v>690.09</v>
      </c>
      <c r="HG78">
        <v>716.86099999999999</v>
      </c>
      <c r="HH78">
        <v>31.000900000000001</v>
      </c>
      <c r="HI78">
        <v>34.2226</v>
      </c>
      <c r="HJ78">
        <v>30.0001</v>
      </c>
      <c r="HK78">
        <v>34.1083</v>
      </c>
      <c r="HL78">
        <v>34.0959</v>
      </c>
      <c r="HM78">
        <v>27.622399999999999</v>
      </c>
      <c r="HN78">
        <v>19.819800000000001</v>
      </c>
      <c r="HO78">
        <v>71.590199999999996</v>
      </c>
      <c r="HP78">
        <v>31</v>
      </c>
      <c r="HQ78">
        <v>424.709</v>
      </c>
      <c r="HR78">
        <v>35.585700000000003</v>
      </c>
      <c r="HS78">
        <v>99.160799999999995</v>
      </c>
      <c r="HT78">
        <v>98.578699999999998</v>
      </c>
    </row>
    <row r="79" spans="1:228" x14ac:dyDescent="0.2">
      <c r="A79">
        <v>64</v>
      </c>
      <c r="B79">
        <v>1665765623.0999999</v>
      </c>
      <c r="C79">
        <v>251.5</v>
      </c>
      <c r="D79" t="s">
        <v>487</v>
      </c>
      <c r="E79" t="s">
        <v>488</v>
      </c>
      <c r="F79">
        <v>4</v>
      </c>
      <c r="G79">
        <v>1665765621.0999999</v>
      </c>
      <c r="H79">
        <f t="shared" si="0"/>
        <v>7.9352968648773196E-4</v>
      </c>
      <c r="I79">
        <f t="shared" si="1"/>
        <v>0.79352968648773192</v>
      </c>
      <c r="J79">
        <f t="shared" si="2"/>
        <v>4.6694317401059369</v>
      </c>
      <c r="K79">
        <f t="shared" si="3"/>
        <v>399.2884285714286</v>
      </c>
      <c r="L79">
        <f t="shared" si="4"/>
        <v>239.20184365145377</v>
      </c>
      <c r="M79">
        <f t="shared" si="5"/>
        <v>24.258760010858897</v>
      </c>
      <c r="N79">
        <f t="shared" si="6"/>
        <v>40.494011316824533</v>
      </c>
      <c r="O79">
        <f t="shared" si="7"/>
        <v>4.9620856391396136E-2</v>
      </c>
      <c r="P79">
        <f t="shared" si="8"/>
        <v>2.7641876037545541</v>
      </c>
      <c r="Q79">
        <f t="shared" si="9"/>
        <v>4.9131259956086568E-2</v>
      </c>
      <c r="R79">
        <f t="shared" si="10"/>
        <v>3.0750623078991943E-2</v>
      </c>
      <c r="S79">
        <f t="shared" si="11"/>
        <v>226.12036738915683</v>
      </c>
      <c r="T79">
        <f t="shared" si="12"/>
        <v>34.916714289109223</v>
      </c>
      <c r="U79">
        <f t="shared" si="13"/>
        <v>33.682542857142849</v>
      </c>
      <c r="V79">
        <f t="shared" si="14"/>
        <v>5.2491223291436704</v>
      </c>
      <c r="W79">
        <f t="shared" si="15"/>
        <v>69.971808691442462</v>
      </c>
      <c r="X79">
        <f t="shared" si="16"/>
        <v>3.6832740109760329</v>
      </c>
      <c r="Y79">
        <f t="shared" si="17"/>
        <v>5.2639399779106988</v>
      </c>
      <c r="Z79">
        <f t="shared" si="18"/>
        <v>1.5658483181676375</v>
      </c>
      <c r="AA79">
        <f t="shared" si="19"/>
        <v>-34.994659174108982</v>
      </c>
      <c r="AB79">
        <f t="shared" si="20"/>
        <v>7.5150110541490491</v>
      </c>
      <c r="AC79">
        <f t="shared" si="21"/>
        <v>0.62697121153578395</v>
      </c>
      <c r="AD79">
        <f t="shared" si="22"/>
        <v>199.26769048073268</v>
      </c>
      <c r="AE79">
        <f t="shared" si="23"/>
        <v>15.199132869652624</v>
      </c>
      <c r="AF79">
        <f t="shared" si="24"/>
        <v>0.76441969592985959</v>
      </c>
      <c r="AG79">
        <f t="shared" si="25"/>
        <v>4.6694317401059369</v>
      </c>
      <c r="AH79">
        <v>428.34758470347617</v>
      </c>
      <c r="AI79">
        <v>416.90453939393922</v>
      </c>
      <c r="AJ79">
        <v>1.713678311457532</v>
      </c>
      <c r="AK79">
        <v>66.616070625786293</v>
      </c>
      <c r="AL79">
        <f t="shared" si="26"/>
        <v>0.79352968648773192</v>
      </c>
      <c r="AM79">
        <v>35.643857603556199</v>
      </c>
      <c r="AN79">
        <v>36.322037941176461</v>
      </c>
      <c r="AO79">
        <v>5.1774724645272507E-3</v>
      </c>
      <c r="AP79">
        <v>87.478479371058</v>
      </c>
      <c r="AQ79">
        <v>7</v>
      </c>
      <c r="AR79">
        <v>1</v>
      </c>
      <c r="AS79">
        <f t="shared" si="27"/>
        <v>1</v>
      </c>
      <c r="AT79">
        <f t="shared" si="28"/>
        <v>0</v>
      </c>
      <c r="AU79">
        <f t="shared" si="29"/>
        <v>47130.323540043624</v>
      </c>
      <c r="AV79">
        <f t="shared" si="30"/>
        <v>1200.0085714285719</v>
      </c>
      <c r="AW79">
        <f t="shared" si="31"/>
        <v>1025.9341426886826</v>
      </c>
      <c r="AX79">
        <f t="shared" si="32"/>
        <v>0.85493901220000523</v>
      </c>
      <c r="AY79">
        <f t="shared" si="33"/>
        <v>0.18843229354601004</v>
      </c>
      <c r="AZ79">
        <v>6</v>
      </c>
      <c r="BA79">
        <v>0.5</v>
      </c>
      <c r="BB79" t="s">
        <v>355</v>
      </c>
      <c r="BC79">
        <v>2</v>
      </c>
      <c r="BD79" t="b">
        <v>1</v>
      </c>
      <c r="BE79">
        <v>1665765621.0999999</v>
      </c>
      <c r="BF79">
        <v>399.2884285714286</v>
      </c>
      <c r="BG79">
        <v>413.59942857142858</v>
      </c>
      <c r="BH79">
        <v>36.318671428571427</v>
      </c>
      <c r="BI79">
        <v>35.638714285714293</v>
      </c>
      <c r="BJ79">
        <v>400.41842857142859</v>
      </c>
      <c r="BK79">
        <v>36.108957142857143</v>
      </c>
      <c r="BL79">
        <v>650.03242857142868</v>
      </c>
      <c r="BM79">
        <v>101.31528571428569</v>
      </c>
      <c r="BN79">
        <v>0.1001534</v>
      </c>
      <c r="BO79">
        <v>33.732971428571418</v>
      </c>
      <c r="BP79">
        <v>33.682542857142849</v>
      </c>
      <c r="BQ79">
        <v>999.89999999999986</v>
      </c>
      <c r="BR79">
        <v>0</v>
      </c>
      <c r="BS79">
        <v>0</v>
      </c>
      <c r="BT79">
        <v>8967.8571428571431</v>
      </c>
      <c r="BU79">
        <v>0</v>
      </c>
      <c r="BV79">
        <v>1516.3628571428569</v>
      </c>
      <c r="BW79">
        <v>-14.31108571428571</v>
      </c>
      <c r="BX79">
        <v>414.33671428571432</v>
      </c>
      <c r="BY79">
        <v>428.8842857142858</v>
      </c>
      <c r="BZ79">
        <v>0.67996299999999998</v>
      </c>
      <c r="CA79">
        <v>413.59942857142858</v>
      </c>
      <c r="CB79">
        <v>35.638714285714293</v>
      </c>
      <c r="CC79">
        <v>3.6796328571428569</v>
      </c>
      <c r="CD79">
        <v>3.6107428571428581</v>
      </c>
      <c r="CE79">
        <v>27.472200000000001</v>
      </c>
      <c r="CF79">
        <v>27.14967142857143</v>
      </c>
      <c r="CG79">
        <v>1200.0085714285719</v>
      </c>
      <c r="CH79">
        <v>0.49995000000000012</v>
      </c>
      <c r="CI79">
        <v>0.50004999999999999</v>
      </c>
      <c r="CJ79">
        <v>0</v>
      </c>
      <c r="CK79">
        <v>1062.471428571429</v>
      </c>
      <c r="CL79">
        <v>4.9990899999999998</v>
      </c>
      <c r="CM79">
        <v>13046.342857142859</v>
      </c>
      <c r="CN79">
        <v>9557.7457142857147</v>
      </c>
      <c r="CO79">
        <v>43.125</v>
      </c>
      <c r="CP79">
        <v>45.436999999999998</v>
      </c>
      <c r="CQ79">
        <v>44</v>
      </c>
      <c r="CR79">
        <v>44.25</v>
      </c>
      <c r="CS79">
        <v>44.625</v>
      </c>
      <c r="CT79">
        <v>597.44857142857131</v>
      </c>
      <c r="CU79">
        <v>597.56857142857154</v>
      </c>
      <c r="CV79">
        <v>0</v>
      </c>
      <c r="CW79">
        <v>1665765628.4000001</v>
      </c>
      <c r="CX79">
        <v>0</v>
      </c>
      <c r="CY79">
        <v>1665765113.0999999</v>
      </c>
      <c r="CZ79" t="s">
        <v>356</v>
      </c>
      <c r="DA79">
        <v>1665765113.0999999</v>
      </c>
      <c r="DB79">
        <v>1665765111.5999999</v>
      </c>
      <c r="DC79">
        <v>8</v>
      </c>
      <c r="DD79">
        <v>-0.245</v>
      </c>
      <c r="DE79">
        <v>-2.5999999999999999E-2</v>
      </c>
      <c r="DF79">
        <v>-1.129</v>
      </c>
      <c r="DG79">
        <v>0.20499999999999999</v>
      </c>
      <c r="DH79">
        <v>412</v>
      </c>
      <c r="DI79">
        <v>36</v>
      </c>
      <c r="DJ79">
        <v>0.91</v>
      </c>
      <c r="DK79">
        <v>0.26</v>
      </c>
      <c r="DL79">
        <v>-14.14288292682927</v>
      </c>
      <c r="DM79">
        <v>-1.139726132404189</v>
      </c>
      <c r="DN79">
        <v>0.11550080963170779</v>
      </c>
      <c r="DO79">
        <v>0</v>
      </c>
      <c r="DP79">
        <v>0.60640890243902434</v>
      </c>
      <c r="DQ79">
        <v>0.44409129616724669</v>
      </c>
      <c r="DR79">
        <v>5.410107048569187E-2</v>
      </c>
      <c r="DS79">
        <v>0</v>
      </c>
      <c r="DT79">
        <v>0</v>
      </c>
      <c r="DU79">
        <v>0</v>
      </c>
      <c r="DV79">
        <v>0</v>
      </c>
      <c r="DW79">
        <v>-1</v>
      </c>
      <c r="DX79">
        <v>0</v>
      </c>
      <c r="DY79">
        <v>2</v>
      </c>
      <c r="DZ79" t="s">
        <v>374</v>
      </c>
      <c r="EA79">
        <v>3.2955800000000002</v>
      </c>
      <c r="EB79">
        <v>2.6252399999999998</v>
      </c>
      <c r="EC79">
        <v>9.8864400000000005E-2</v>
      </c>
      <c r="ED79">
        <v>0.100509</v>
      </c>
      <c r="EE79">
        <v>0.14554500000000001</v>
      </c>
      <c r="EF79">
        <v>0.14225099999999999</v>
      </c>
      <c r="EG79">
        <v>27279.9</v>
      </c>
      <c r="EH79">
        <v>27777.8</v>
      </c>
      <c r="EI79">
        <v>28168.2</v>
      </c>
      <c r="EJ79">
        <v>29728.9</v>
      </c>
      <c r="EK79">
        <v>33062.199999999997</v>
      </c>
      <c r="EL79">
        <v>35424.400000000001</v>
      </c>
      <c r="EM79">
        <v>39694.800000000003</v>
      </c>
      <c r="EN79">
        <v>42523.5</v>
      </c>
      <c r="EO79">
        <v>2.1932999999999998</v>
      </c>
      <c r="EP79">
        <v>2.13917</v>
      </c>
      <c r="EQ79">
        <v>8.1609899999999999E-2</v>
      </c>
      <c r="ER79">
        <v>0</v>
      </c>
      <c r="ES79">
        <v>32.363700000000001</v>
      </c>
      <c r="ET79">
        <v>999.9</v>
      </c>
      <c r="EU79">
        <v>56.3</v>
      </c>
      <c r="EV79">
        <v>40.4</v>
      </c>
      <c r="EW79">
        <v>42.080399999999997</v>
      </c>
      <c r="EX79">
        <v>57.024700000000003</v>
      </c>
      <c r="EY79">
        <v>-1.8028900000000001</v>
      </c>
      <c r="EZ79">
        <v>2</v>
      </c>
      <c r="FA79">
        <v>0.54726399999999997</v>
      </c>
      <c r="FB79">
        <v>0.90728500000000001</v>
      </c>
      <c r="FC79">
        <v>20.269300000000001</v>
      </c>
      <c r="FD79">
        <v>5.2168400000000004</v>
      </c>
      <c r="FE79">
        <v>12.004</v>
      </c>
      <c r="FF79">
        <v>4.9861500000000003</v>
      </c>
      <c r="FG79">
        <v>3.2846500000000001</v>
      </c>
      <c r="FH79">
        <v>7903.5</v>
      </c>
      <c r="FI79">
        <v>9999</v>
      </c>
      <c r="FJ79">
        <v>9999</v>
      </c>
      <c r="FK79">
        <v>561</v>
      </c>
      <c r="FL79">
        <v>1.8658399999999999</v>
      </c>
      <c r="FM79">
        <v>1.86222</v>
      </c>
      <c r="FN79">
        <v>1.8643000000000001</v>
      </c>
      <c r="FO79">
        <v>1.8603499999999999</v>
      </c>
      <c r="FP79">
        <v>1.86111</v>
      </c>
      <c r="FQ79">
        <v>1.8601799999999999</v>
      </c>
      <c r="FR79">
        <v>1.86188</v>
      </c>
      <c r="FS79">
        <v>1.85846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-1.129</v>
      </c>
      <c r="GH79">
        <v>0.20979999999999999</v>
      </c>
      <c r="GI79">
        <v>-1.070346792845744</v>
      </c>
      <c r="GJ79">
        <v>-4.1205714796583209E-4</v>
      </c>
      <c r="GK79">
        <v>7.7744911336874259E-7</v>
      </c>
      <c r="GL79">
        <v>-3.0144991668536769E-10</v>
      </c>
      <c r="GM79">
        <v>-0.1158602512650415</v>
      </c>
      <c r="GN79">
        <v>4.3598202540073173E-3</v>
      </c>
      <c r="GO79">
        <v>2.9285056325319391E-4</v>
      </c>
      <c r="GP79">
        <v>-4.5385929978810709E-6</v>
      </c>
      <c r="GQ79">
        <v>2</v>
      </c>
      <c r="GR79">
        <v>2069</v>
      </c>
      <c r="GS79">
        <v>4</v>
      </c>
      <c r="GT79">
        <v>38</v>
      </c>
      <c r="GU79">
        <v>8.5</v>
      </c>
      <c r="GV79">
        <v>8.5</v>
      </c>
      <c r="GW79">
        <v>1.39893</v>
      </c>
      <c r="GX79">
        <v>2.6184099999999999</v>
      </c>
      <c r="GY79">
        <v>2.04834</v>
      </c>
      <c r="GZ79">
        <v>2.6013199999999999</v>
      </c>
      <c r="HA79">
        <v>2.1972700000000001</v>
      </c>
      <c r="HB79">
        <v>2.36328</v>
      </c>
      <c r="HC79">
        <v>43.073900000000002</v>
      </c>
      <c r="HD79">
        <v>13.904400000000001</v>
      </c>
      <c r="HE79">
        <v>18</v>
      </c>
      <c r="HF79">
        <v>690.21400000000006</v>
      </c>
      <c r="HG79">
        <v>716.97699999999998</v>
      </c>
      <c r="HH79">
        <v>31.000800000000002</v>
      </c>
      <c r="HI79">
        <v>34.223100000000002</v>
      </c>
      <c r="HJ79">
        <v>30.0002</v>
      </c>
      <c r="HK79">
        <v>34.1083</v>
      </c>
      <c r="HL79">
        <v>34.0959</v>
      </c>
      <c r="HM79">
        <v>27.991900000000001</v>
      </c>
      <c r="HN79">
        <v>19.819800000000001</v>
      </c>
      <c r="HO79">
        <v>71.590199999999996</v>
      </c>
      <c r="HP79">
        <v>31</v>
      </c>
      <c r="HQ79">
        <v>431.387</v>
      </c>
      <c r="HR79">
        <v>35.585700000000003</v>
      </c>
      <c r="HS79">
        <v>99.160600000000002</v>
      </c>
      <c r="HT79">
        <v>98.5792</v>
      </c>
    </row>
    <row r="80" spans="1:228" x14ac:dyDescent="0.2">
      <c r="A80">
        <v>65</v>
      </c>
      <c r="B80">
        <v>1665765627.0999999</v>
      </c>
      <c r="C80">
        <v>255.5</v>
      </c>
      <c r="D80" t="s">
        <v>489</v>
      </c>
      <c r="E80" t="s">
        <v>490</v>
      </c>
      <c r="F80">
        <v>4</v>
      </c>
      <c r="G80">
        <v>1665765624.7874999</v>
      </c>
      <c r="H80">
        <f t="shared" ref="H80:H143" si="34">(I80)/1000</f>
        <v>7.8821221528382619E-4</v>
      </c>
      <c r="I80">
        <f t="shared" ref="I80:I143" si="35">IF(BD80, AL80, AF80)</f>
        <v>0.78821221528382623</v>
      </c>
      <c r="J80">
        <f t="shared" ref="J80:J143" si="36">IF(BD80, AG80, AE80)</f>
        <v>4.6761172036308123</v>
      </c>
      <c r="K80">
        <f t="shared" ref="K80:K143" si="37">BF80 - IF(AS80&gt;1, J80*AZ80*100/(AU80*BT80), 0)</f>
        <v>405.38712500000003</v>
      </c>
      <c r="L80">
        <f t="shared" ref="L80:L143" si="38">((R80-H80/2)*K80-J80)/(R80+H80/2)</f>
        <v>243.89686177870234</v>
      </c>
      <c r="M80">
        <f t="shared" ref="M80:M143" si="39">L80*(BM80+BN80)/1000</f>
        <v>24.734853784843104</v>
      </c>
      <c r="N80">
        <f t="shared" ref="N80:N143" si="40">(BF80 - IF(AS80&gt;1, J80*AZ80*100/(AU80*BT80), 0))*(BM80+BN80)/1000</f>
        <v>41.112424284618299</v>
      </c>
      <c r="O80">
        <f t="shared" ref="O80:O143" si="41">2/((1/Q80-1/P80)+SIGN(Q80)*SQRT((1/Q80-1/P80)*(1/Q80-1/P80) + 4*BA80/((BA80+1)*(BA80+1))*(2*1/Q80*1/P80-1/P80*1/P80)))</f>
        <v>4.9277906690336319E-2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2.7716198322196406</v>
      </c>
      <c r="Q80">
        <f t="shared" ref="Q80:Q143" si="43">H80*(1000-(1000*0.61365*EXP(17.502*U80/(240.97+U80))/(BM80+BN80)+BH80)/2)/(1000*0.61365*EXP(17.502*U80/(240.97+U80))/(BM80+BN80)-BH80)</f>
        <v>4.8796300170143872E-2</v>
      </c>
      <c r="R80">
        <f t="shared" ref="R80:R143" si="44">1/((BA80+1)/(O80/1.6)+1/(P80/1.37)) + BA80/((BA80+1)/(O80/1.6) + BA80/(P80/1.37))</f>
        <v>3.0540565666524647E-2</v>
      </c>
      <c r="S80">
        <f t="shared" ref="S80:S143" si="45">(AV80*AY80)</f>
        <v>226.11858894726663</v>
      </c>
      <c r="T80">
        <f t="shared" ref="T80:T143" si="46">(BO80+(S80+2*0.95*0.0000000567*(((BO80+$B$6)+273)^4-(BO80+273)^4)-44100*H80)/(1.84*29.3*P80+8*0.95*0.0000000567*(BO80+273)^3))</f>
        <v>34.921931818369991</v>
      </c>
      <c r="U80">
        <f t="shared" ref="U80:U143" si="47">($C$6*BP80+$D$6*BQ80+$E$6*T80)</f>
        <v>33.686225000000007</v>
      </c>
      <c r="V80">
        <f t="shared" ref="V80:V143" si="48">0.61365*EXP(17.502*U80/(240.97+U80))</f>
        <v>5.2502030402571078</v>
      </c>
      <c r="W80">
        <f t="shared" ref="W80:W143" si="49">(X80/Y80*100)</f>
        <v>69.962955198922643</v>
      </c>
      <c r="X80">
        <f t="shared" ref="X80:X143" si="50">BH80*(BM80+BN80)/1000</f>
        <v>3.6841905450782457</v>
      </c>
      <c r="Y80">
        <f t="shared" ref="Y80:Y143" si="51">0.61365*EXP(17.502*BO80/(240.97+BO80))</f>
        <v>5.2659161331924098</v>
      </c>
      <c r="Z80">
        <f t="shared" ref="Z80:Z143" si="52">(V80-BH80*(BM80+BN80)/1000)</f>
        <v>1.5660124951788621</v>
      </c>
      <c r="AA80">
        <f t="shared" ref="AA80:AA143" si="53">(-H80*44100)</f>
        <v>-34.760158694016738</v>
      </c>
      <c r="AB80">
        <f t="shared" ref="AB80:AB143" si="54">2*29.3*P80*0.92*(BO80-U80)</f>
        <v>7.9885575252968861</v>
      </c>
      <c r="AC80">
        <f t="shared" ref="AC80:AC143" si="55">2*0.95*0.0000000567*(((BO80+$B$6)+273)^4-(U80+273)^4)</f>
        <v>0.66472541463424228</v>
      </c>
      <c r="AD80">
        <f t="shared" ref="AD80:AD143" si="56">S80+AC80+AA80+AB80</f>
        <v>200.01171319318101</v>
      </c>
      <c r="AE80">
        <f t="shared" ref="AE80:AE143" si="57">BL80*AS80*(BG80-BF80*(1000-AS80*BI80)/(1000-AS80*BH80))/(100*AZ80)</f>
        <v>15.251304629066492</v>
      </c>
      <c r="AF80">
        <f t="shared" ref="AF80:AF143" si="58">1000*BL80*AS80*(BH80-BI80)/(100*AZ80*(1000-AS80*BH80))</f>
        <v>0.78373207987656091</v>
      </c>
      <c r="AG80">
        <f t="shared" ref="AG80:AG143" si="59">(AH80 - AI80 - BM80*1000/(8.314*(BO80+273.15)) * AK80/BL80 * AJ80) * BL80/(100*AZ80) * (1000 - BI80)/1000</f>
        <v>4.6761172036308123</v>
      </c>
      <c r="AH80">
        <v>435.23976654844392</v>
      </c>
      <c r="AI80">
        <v>423.77919393939368</v>
      </c>
      <c r="AJ80">
        <v>1.7163231126407901</v>
      </c>
      <c r="AK80">
        <v>66.616070625786293</v>
      </c>
      <c r="AL80">
        <f t="shared" ref="AL80:AL143" si="60">(AN80 - AM80 + BM80*1000/(8.314*(BO80+273.15)) * AP80/BL80 * AO80) * BL80/(100*AZ80) * 1000/(1000 - AN80)</f>
        <v>0.78821221528382623</v>
      </c>
      <c r="AM80">
        <v>35.635286330516386</v>
      </c>
      <c r="AN80">
        <v>36.329372647058797</v>
      </c>
      <c r="AO80">
        <v>1.321152551638335E-3</v>
      </c>
      <c r="AP80">
        <v>87.478479371058</v>
      </c>
      <c r="AQ80">
        <v>8</v>
      </c>
      <c r="AR80">
        <v>1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47333.365388147307</v>
      </c>
      <c r="AV80">
        <f t="shared" ref="AV80:AV143" si="64">$B$10*BU80+$C$10*BV80+$F$10*CG80*(1-CJ80)</f>
        <v>1200.0037500000001</v>
      </c>
      <c r="AW80">
        <f t="shared" ref="AW80:AW143" si="65">AV80*AX80</f>
        <v>1025.9295699208635</v>
      </c>
      <c r="AX80">
        <f t="shared" ref="AX80:AX143" si="66">($B$10*$D$8+$C$10*$D$8+$F$10*((CT80+CL80)/MAX(CT80+CL80+CU80, 0.1)*$I$8+CU80/MAX(CT80+CL80+CU80, 0.1)*$J$8))/($B$10+$C$10+$F$10)</f>
        <v>0.85493863658414693</v>
      </c>
      <c r="AY80">
        <f t="shared" ref="AY80:AY143" si="67">($B$10*$K$8+$C$10*$K$8+$F$10*((CT80+CL80)/MAX(CT80+CL80+CU80, 0.1)*$P$8+CU80/MAX(CT80+CL80+CU80, 0.1)*$Q$8))/($B$10+$C$10+$F$10)</f>
        <v>0.18843156860740362</v>
      </c>
      <c r="AZ80">
        <v>6</v>
      </c>
      <c r="BA80">
        <v>0.5</v>
      </c>
      <c r="BB80" t="s">
        <v>355</v>
      </c>
      <c r="BC80">
        <v>2</v>
      </c>
      <c r="BD80" t="b">
        <v>1</v>
      </c>
      <c r="BE80">
        <v>1665765624.7874999</v>
      </c>
      <c r="BF80">
        <v>405.38712500000003</v>
      </c>
      <c r="BG80">
        <v>419.75850000000003</v>
      </c>
      <c r="BH80">
        <v>36.327787499999999</v>
      </c>
      <c r="BI80">
        <v>35.630625000000002</v>
      </c>
      <c r="BJ80">
        <v>406.51662499999998</v>
      </c>
      <c r="BK80">
        <v>36.118000000000002</v>
      </c>
      <c r="BL80">
        <v>650.00125000000003</v>
      </c>
      <c r="BM80">
        <v>101.315375</v>
      </c>
      <c r="BN80">
        <v>9.9844550000000004E-2</v>
      </c>
      <c r="BO80">
        <v>33.739687500000002</v>
      </c>
      <c r="BP80">
        <v>33.686225000000007</v>
      </c>
      <c r="BQ80">
        <v>999.9</v>
      </c>
      <c r="BR80">
        <v>0</v>
      </c>
      <c r="BS80">
        <v>0</v>
      </c>
      <c r="BT80">
        <v>9007.2662500000006</v>
      </c>
      <c r="BU80">
        <v>0</v>
      </c>
      <c r="BV80">
        <v>1622.0362500000001</v>
      </c>
      <c r="BW80">
        <v>-14.3714</v>
      </c>
      <c r="BX80">
        <v>420.66899999999998</v>
      </c>
      <c r="BY80">
        <v>435.26749999999998</v>
      </c>
      <c r="BZ80">
        <v>0.69715974999999997</v>
      </c>
      <c r="CA80">
        <v>419.75850000000003</v>
      </c>
      <c r="CB80">
        <v>35.630625000000002</v>
      </c>
      <c r="CC80">
        <v>3.6805637500000001</v>
      </c>
      <c r="CD80">
        <v>3.6099312499999998</v>
      </c>
      <c r="CE80">
        <v>27.476512499999998</v>
      </c>
      <c r="CF80">
        <v>27.145837499999999</v>
      </c>
      <c r="CG80">
        <v>1200.0037500000001</v>
      </c>
      <c r="CH80">
        <v>0.49996312500000001</v>
      </c>
      <c r="CI80">
        <v>0.50003687499999994</v>
      </c>
      <c r="CJ80">
        <v>0</v>
      </c>
      <c r="CK80">
        <v>1061.9725000000001</v>
      </c>
      <c r="CL80">
        <v>4.9990899999999998</v>
      </c>
      <c r="CM80">
        <v>13147.2875</v>
      </c>
      <c r="CN80">
        <v>9557.7574999999997</v>
      </c>
      <c r="CO80">
        <v>43.125</v>
      </c>
      <c r="CP80">
        <v>45.436999999999998</v>
      </c>
      <c r="CQ80">
        <v>43.984250000000003</v>
      </c>
      <c r="CR80">
        <v>44.25</v>
      </c>
      <c r="CS80">
        <v>44.625</v>
      </c>
      <c r="CT80">
        <v>597.45749999999998</v>
      </c>
      <c r="CU80">
        <v>597.5474999999999</v>
      </c>
      <c r="CV80">
        <v>0</v>
      </c>
      <c r="CW80">
        <v>1665765632.5999999</v>
      </c>
      <c r="CX80">
        <v>0</v>
      </c>
      <c r="CY80">
        <v>1665765113.0999999</v>
      </c>
      <c r="CZ80" t="s">
        <v>356</v>
      </c>
      <c r="DA80">
        <v>1665765113.0999999</v>
      </c>
      <c r="DB80">
        <v>1665765111.5999999</v>
      </c>
      <c r="DC80">
        <v>8</v>
      </c>
      <c r="DD80">
        <v>-0.245</v>
      </c>
      <c r="DE80">
        <v>-2.5999999999999999E-2</v>
      </c>
      <c r="DF80">
        <v>-1.129</v>
      </c>
      <c r="DG80">
        <v>0.20499999999999999</v>
      </c>
      <c r="DH80">
        <v>412</v>
      </c>
      <c r="DI80">
        <v>36</v>
      </c>
      <c r="DJ80">
        <v>0.91</v>
      </c>
      <c r="DK80">
        <v>0.26</v>
      </c>
      <c r="DL80">
        <v>-14.21107073170732</v>
      </c>
      <c r="DM80">
        <v>-1.033877351916388</v>
      </c>
      <c r="DN80">
        <v>0.10530025651163349</v>
      </c>
      <c r="DO80">
        <v>0</v>
      </c>
      <c r="DP80">
        <v>0.63039743902439027</v>
      </c>
      <c r="DQ80">
        <v>0.55981726829268175</v>
      </c>
      <c r="DR80">
        <v>5.6761228946049021E-2</v>
      </c>
      <c r="DS80">
        <v>0</v>
      </c>
      <c r="DT80">
        <v>0</v>
      </c>
      <c r="DU80">
        <v>0</v>
      </c>
      <c r="DV80">
        <v>0</v>
      </c>
      <c r="DW80">
        <v>-1</v>
      </c>
      <c r="DX80">
        <v>0</v>
      </c>
      <c r="DY80">
        <v>2</v>
      </c>
      <c r="DZ80" t="s">
        <v>374</v>
      </c>
      <c r="EA80">
        <v>3.2956500000000002</v>
      </c>
      <c r="EB80">
        <v>2.6251699999999998</v>
      </c>
      <c r="EC80">
        <v>0.10009999999999999</v>
      </c>
      <c r="ED80">
        <v>0.101761</v>
      </c>
      <c r="EE80">
        <v>0.14555000000000001</v>
      </c>
      <c r="EF80">
        <v>0.14222899999999999</v>
      </c>
      <c r="EG80">
        <v>27241.9</v>
      </c>
      <c r="EH80">
        <v>27739.200000000001</v>
      </c>
      <c r="EI80">
        <v>28167.7</v>
      </c>
      <c r="EJ80">
        <v>29729.1</v>
      </c>
      <c r="EK80">
        <v>33061.199999999997</v>
      </c>
      <c r="EL80">
        <v>35425.300000000003</v>
      </c>
      <c r="EM80">
        <v>39693.800000000003</v>
      </c>
      <c r="EN80">
        <v>42523.4</v>
      </c>
      <c r="EO80">
        <v>2.1931699999999998</v>
      </c>
      <c r="EP80">
        <v>2.1392500000000001</v>
      </c>
      <c r="EQ80">
        <v>8.1118200000000001E-2</v>
      </c>
      <c r="ER80">
        <v>0</v>
      </c>
      <c r="ES80">
        <v>32.373100000000001</v>
      </c>
      <c r="ET80">
        <v>999.9</v>
      </c>
      <c r="EU80">
        <v>56.3</v>
      </c>
      <c r="EV80">
        <v>40.4</v>
      </c>
      <c r="EW80">
        <v>42.084099999999999</v>
      </c>
      <c r="EX80">
        <v>56.3947</v>
      </c>
      <c r="EY80">
        <v>-1.7507999999999999</v>
      </c>
      <c r="EZ80">
        <v>2</v>
      </c>
      <c r="FA80">
        <v>0.54720299999999999</v>
      </c>
      <c r="FB80">
        <v>0.90889399999999998</v>
      </c>
      <c r="FC80">
        <v>20.269300000000001</v>
      </c>
      <c r="FD80">
        <v>5.2165400000000002</v>
      </c>
      <c r="FE80">
        <v>12.004</v>
      </c>
      <c r="FF80">
        <v>4.9861000000000004</v>
      </c>
      <c r="FG80">
        <v>3.2846500000000001</v>
      </c>
      <c r="FH80">
        <v>7903.8</v>
      </c>
      <c r="FI80">
        <v>9999</v>
      </c>
      <c r="FJ80">
        <v>9999</v>
      </c>
      <c r="FK80">
        <v>561</v>
      </c>
      <c r="FL80">
        <v>1.8658399999999999</v>
      </c>
      <c r="FM80">
        <v>1.8622300000000001</v>
      </c>
      <c r="FN80">
        <v>1.8643099999999999</v>
      </c>
      <c r="FO80">
        <v>1.8603499999999999</v>
      </c>
      <c r="FP80">
        <v>1.86111</v>
      </c>
      <c r="FQ80">
        <v>1.8601700000000001</v>
      </c>
      <c r="FR80">
        <v>1.86188</v>
      </c>
      <c r="FS80">
        <v>1.8584499999999999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-1.1299999999999999</v>
      </c>
      <c r="GH80">
        <v>0.20979999999999999</v>
      </c>
      <c r="GI80">
        <v>-1.070346792845744</v>
      </c>
      <c r="GJ80">
        <v>-4.1205714796583209E-4</v>
      </c>
      <c r="GK80">
        <v>7.7744911336874259E-7</v>
      </c>
      <c r="GL80">
        <v>-3.0144991668536769E-10</v>
      </c>
      <c r="GM80">
        <v>-0.1158602512650415</v>
      </c>
      <c r="GN80">
        <v>4.3598202540073173E-3</v>
      </c>
      <c r="GO80">
        <v>2.9285056325319391E-4</v>
      </c>
      <c r="GP80">
        <v>-4.5385929978810709E-6</v>
      </c>
      <c r="GQ80">
        <v>2</v>
      </c>
      <c r="GR80">
        <v>2069</v>
      </c>
      <c r="GS80">
        <v>4</v>
      </c>
      <c r="GT80">
        <v>38</v>
      </c>
      <c r="GU80">
        <v>8.6</v>
      </c>
      <c r="GV80">
        <v>8.6</v>
      </c>
      <c r="GW80">
        <v>1.4172400000000001</v>
      </c>
      <c r="GX80">
        <v>2.6074199999999998</v>
      </c>
      <c r="GY80">
        <v>2.04834</v>
      </c>
      <c r="GZ80">
        <v>2.6013199999999999</v>
      </c>
      <c r="HA80">
        <v>2.1972700000000001</v>
      </c>
      <c r="HB80">
        <v>2.36938</v>
      </c>
      <c r="HC80">
        <v>43.073900000000002</v>
      </c>
      <c r="HD80">
        <v>13.8956</v>
      </c>
      <c r="HE80">
        <v>18</v>
      </c>
      <c r="HF80">
        <v>690.11</v>
      </c>
      <c r="HG80">
        <v>717.048</v>
      </c>
      <c r="HH80">
        <v>31.000599999999999</v>
      </c>
      <c r="HI80">
        <v>34.2256</v>
      </c>
      <c r="HJ80">
        <v>30.0001</v>
      </c>
      <c r="HK80">
        <v>34.1083</v>
      </c>
      <c r="HL80">
        <v>34.0959</v>
      </c>
      <c r="HM80">
        <v>28.3521</v>
      </c>
      <c r="HN80">
        <v>19.819800000000001</v>
      </c>
      <c r="HO80">
        <v>71.590199999999996</v>
      </c>
      <c r="HP80">
        <v>31</v>
      </c>
      <c r="HQ80">
        <v>438.06599999999997</v>
      </c>
      <c r="HR80">
        <v>35.585700000000003</v>
      </c>
      <c r="HS80">
        <v>99.158500000000004</v>
      </c>
      <c r="HT80">
        <v>98.579400000000007</v>
      </c>
    </row>
    <row r="81" spans="1:228" x14ac:dyDescent="0.2">
      <c r="A81">
        <v>66</v>
      </c>
      <c r="B81">
        <v>1665765631.0999999</v>
      </c>
      <c r="C81">
        <v>259.5</v>
      </c>
      <c r="D81" t="s">
        <v>491</v>
      </c>
      <c r="E81" t="s">
        <v>492</v>
      </c>
      <c r="F81">
        <v>4</v>
      </c>
      <c r="G81">
        <v>1665765629.0999999</v>
      </c>
      <c r="H81">
        <f t="shared" si="34"/>
        <v>7.9032162483207331E-4</v>
      </c>
      <c r="I81">
        <f t="shared" si="35"/>
        <v>0.79032162483207336</v>
      </c>
      <c r="J81">
        <f t="shared" si="36"/>
        <v>4.7603549232058446</v>
      </c>
      <c r="K81">
        <f t="shared" si="37"/>
        <v>412.53457142857138</v>
      </c>
      <c r="L81">
        <f t="shared" si="38"/>
        <v>248.18268986718775</v>
      </c>
      <c r="M81">
        <f t="shared" si="39"/>
        <v>25.16968367061947</v>
      </c>
      <c r="N81">
        <f t="shared" si="40"/>
        <v>41.837586141113462</v>
      </c>
      <c r="O81">
        <f t="shared" si="41"/>
        <v>4.9298811998230628E-2</v>
      </c>
      <c r="P81">
        <f t="shared" si="42"/>
        <v>2.7672467611960512</v>
      </c>
      <c r="Q81">
        <f t="shared" si="43"/>
        <v>4.8816045244800425E-2</v>
      </c>
      <c r="R81">
        <f t="shared" si="44"/>
        <v>3.0553008856678776E-2</v>
      </c>
      <c r="S81">
        <f t="shared" si="45"/>
        <v>226.12229537946087</v>
      </c>
      <c r="T81">
        <f t="shared" si="46"/>
        <v>34.931965466429318</v>
      </c>
      <c r="U81">
        <f t="shared" si="47"/>
        <v>33.698857142857143</v>
      </c>
      <c r="V81">
        <f t="shared" si="48"/>
        <v>5.253912052581911</v>
      </c>
      <c r="W81">
        <f t="shared" si="49"/>
        <v>69.931563841090266</v>
      </c>
      <c r="X81">
        <f t="shared" si="50"/>
        <v>3.684363287503317</v>
      </c>
      <c r="Y81">
        <f t="shared" si="51"/>
        <v>5.26852694997</v>
      </c>
      <c r="Z81">
        <f t="shared" si="52"/>
        <v>1.569548765078594</v>
      </c>
      <c r="AA81">
        <f t="shared" si="53"/>
        <v>-34.853183655094433</v>
      </c>
      <c r="AB81">
        <f t="shared" si="54"/>
        <v>7.4146340272623457</v>
      </c>
      <c r="AC81">
        <f t="shared" si="55"/>
        <v>0.61800939378438535</v>
      </c>
      <c r="AD81">
        <f t="shared" si="56"/>
        <v>199.30175514541315</v>
      </c>
      <c r="AE81">
        <f t="shared" si="57"/>
        <v>15.447898497107627</v>
      </c>
      <c r="AF81">
        <f t="shared" si="58"/>
        <v>0.79346869787297991</v>
      </c>
      <c r="AG81">
        <f t="shared" si="59"/>
        <v>4.7603549232058446</v>
      </c>
      <c r="AH81">
        <v>442.32762012553371</v>
      </c>
      <c r="AI81">
        <v>430.69630909090898</v>
      </c>
      <c r="AJ81">
        <v>1.7384332271686389</v>
      </c>
      <c r="AK81">
        <v>66.616070625786293</v>
      </c>
      <c r="AL81">
        <f t="shared" si="60"/>
        <v>0.79032162483207336</v>
      </c>
      <c r="AM81">
        <v>35.627135171838269</v>
      </c>
      <c r="AN81">
        <v>36.330220588235292</v>
      </c>
      <c r="AO81">
        <v>-8.0112131346650598E-6</v>
      </c>
      <c r="AP81">
        <v>87.478479371058</v>
      </c>
      <c r="AQ81">
        <v>7</v>
      </c>
      <c r="AR81">
        <v>1</v>
      </c>
      <c r="AS81">
        <f t="shared" si="61"/>
        <v>1</v>
      </c>
      <c r="AT81">
        <f t="shared" si="62"/>
        <v>0</v>
      </c>
      <c r="AU81">
        <f t="shared" si="63"/>
        <v>47211.893823089165</v>
      </c>
      <c r="AV81">
        <f t="shared" si="64"/>
        <v>1200.024285714286</v>
      </c>
      <c r="AW81">
        <f t="shared" si="65"/>
        <v>1025.947042165524</v>
      </c>
      <c r="AX81">
        <f t="shared" si="66"/>
        <v>0.85493856614314545</v>
      </c>
      <c r="AY81">
        <f t="shared" si="67"/>
        <v>0.18843143265627074</v>
      </c>
      <c r="AZ81">
        <v>6</v>
      </c>
      <c r="BA81">
        <v>0.5</v>
      </c>
      <c r="BB81" t="s">
        <v>355</v>
      </c>
      <c r="BC81">
        <v>2</v>
      </c>
      <c r="BD81" t="b">
        <v>1</v>
      </c>
      <c r="BE81">
        <v>1665765629.0999999</v>
      </c>
      <c r="BF81">
        <v>412.53457142857138</v>
      </c>
      <c r="BG81">
        <v>427.09671428571431</v>
      </c>
      <c r="BH81">
        <v>36.329228571428573</v>
      </c>
      <c r="BI81">
        <v>35.62338571428571</v>
      </c>
      <c r="BJ81">
        <v>413.6635714285714</v>
      </c>
      <c r="BK81">
        <v>36.119428571428571</v>
      </c>
      <c r="BL81">
        <v>649.98257142857142</v>
      </c>
      <c r="BM81">
        <v>101.3158571428572</v>
      </c>
      <c r="BN81">
        <v>0.1000944857142857</v>
      </c>
      <c r="BO81">
        <v>33.748557142857138</v>
      </c>
      <c r="BP81">
        <v>33.698857142857143</v>
      </c>
      <c r="BQ81">
        <v>999.89999999999986</v>
      </c>
      <c r="BR81">
        <v>0</v>
      </c>
      <c r="BS81">
        <v>0</v>
      </c>
      <c r="BT81">
        <v>8984.0185714285708</v>
      </c>
      <c r="BU81">
        <v>0</v>
      </c>
      <c r="BV81">
        <v>1734.8657142857139</v>
      </c>
      <c r="BW81">
        <v>-14.56228571428572</v>
      </c>
      <c r="BX81">
        <v>428.08671428571432</v>
      </c>
      <c r="BY81">
        <v>442.87342857142858</v>
      </c>
      <c r="BZ81">
        <v>0.70582585714285717</v>
      </c>
      <c r="CA81">
        <v>427.09671428571431</v>
      </c>
      <c r="CB81">
        <v>35.62338571428571</v>
      </c>
      <c r="CC81">
        <v>3.6807214285714278</v>
      </c>
      <c r="CD81">
        <v>3.6092114285714278</v>
      </c>
      <c r="CE81">
        <v>27.477257142857141</v>
      </c>
      <c r="CF81">
        <v>27.142414285714288</v>
      </c>
      <c r="CG81">
        <v>1200.024285714286</v>
      </c>
      <c r="CH81">
        <v>0.49996499999999999</v>
      </c>
      <c r="CI81">
        <v>0.50003500000000001</v>
      </c>
      <c r="CJ81">
        <v>0</v>
      </c>
      <c r="CK81">
        <v>1061.272857142857</v>
      </c>
      <c r="CL81">
        <v>4.9990899999999998</v>
      </c>
      <c r="CM81">
        <v>13247.742857142861</v>
      </c>
      <c r="CN81">
        <v>9557.9114285714295</v>
      </c>
      <c r="CO81">
        <v>43.125</v>
      </c>
      <c r="CP81">
        <v>45.436999999999998</v>
      </c>
      <c r="CQ81">
        <v>44</v>
      </c>
      <c r="CR81">
        <v>44.25</v>
      </c>
      <c r="CS81">
        <v>44.625</v>
      </c>
      <c r="CT81">
        <v>597.47000000000014</v>
      </c>
      <c r="CU81">
        <v>597.5542857142857</v>
      </c>
      <c r="CV81">
        <v>0</v>
      </c>
      <c r="CW81">
        <v>1665765636.2</v>
      </c>
      <c r="CX81">
        <v>0</v>
      </c>
      <c r="CY81">
        <v>1665765113.0999999</v>
      </c>
      <c r="CZ81" t="s">
        <v>356</v>
      </c>
      <c r="DA81">
        <v>1665765113.0999999</v>
      </c>
      <c r="DB81">
        <v>1665765111.5999999</v>
      </c>
      <c r="DC81">
        <v>8</v>
      </c>
      <c r="DD81">
        <v>-0.245</v>
      </c>
      <c r="DE81">
        <v>-2.5999999999999999E-2</v>
      </c>
      <c r="DF81">
        <v>-1.129</v>
      </c>
      <c r="DG81">
        <v>0.20499999999999999</v>
      </c>
      <c r="DH81">
        <v>412</v>
      </c>
      <c r="DI81">
        <v>36</v>
      </c>
      <c r="DJ81">
        <v>0.91</v>
      </c>
      <c r="DK81">
        <v>0.26</v>
      </c>
      <c r="DL81">
        <v>-14.29950975609756</v>
      </c>
      <c r="DM81">
        <v>-1.367977003484302</v>
      </c>
      <c r="DN81">
        <v>0.14071010642864301</v>
      </c>
      <c r="DO81">
        <v>0</v>
      </c>
      <c r="DP81">
        <v>0.6627171463414635</v>
      </c>
      <c r="DQ81">
        <v>0.37337542160278953</v>
      </c>
      <c r="DR81">
        <v>3.8236008701772177E-2</v>
      </c>
      <c r="DS81">
        <v>0</v>
      </c>
      <c r="DT81">
        <v>0</v>
      </c>
      <c r="DU81">
        <v>0</v>
      </c>
      <c r="DV81">
        <v>0</v>
      </c>
      <c r="DW81">
        <v>-1</v>
      </c>
      <c r="DX81">
        <v>0</v>
      </c>
      <c r="DY81">
        <v>2</v>
      </c>
      <c r="DZ81" t="s">
        <v>374</v>
      </c>
      <c r="EA81">
        <v>3.2957999999999998</v>
      </c>
      <c r="EB81">
        <v>2.6253099999999998</v>
      </c>
      <c r="EC81">
        <v>0.101345</v>
      </c>
      <c r="ED81">
        <v>0.10298599999999999</v>
      </c>
      <c r="EE81">
        <v>0.145568</v>
      </c>
      <c r="EF81">
        <v>0.14222099999999999</v>
      </c>
      <c r="EG81">
        <v>27204.6</v>
      </c>
      <c r="EH81">
        <v>27701.599999999999</v>
      </c>
      <c r="EI81">
        <v>28168.1</v>
      </c>
      <c r="EJ81">
        <v>29729.3</v>
      </c>
      <c r="EK81">
        <v>33061.5</v>
      </c>
      <c r="EL81">
        <v>35426.199999999997</v>
      </c>
      <c r="EM81">
        <v>39694.800000000003</v>
      </c>
      <c r="EN81">
        <v>42523.9</v>
      </c>
      <c r="EO81">
        <v>2.1934200000000001</v>
      </c>
      <c r="EP81">
        <v>2.13917</v>
      </c>
      <c r="EQ81">
        <v>8.1859500000000002E-2</v>
      </c>
      <c r="ER81">
        <v>0</v>
      </c>
      <c r="ES81">
        <v>32.383499999999998</v>
      </c>
      <c r="ET81">
        <v>999.9</v>
      </c>
      <c r="EU81">
        <v>56.3</v>
      </c>
      <c r="EV81">
        <v>40.299999999999997</v>
      </c>
      <c r="EW81">
        <v>41.864600000000003</v>
      </c>
      <c r="EX81">
        <v>57.084699999999998</v>
      </c>
      <c r="EY81">
        <v>-1.73478</v>
      </c>
      <c r="EZ81">
        <v>2</v>
      </c>
      <c r="FA81">
        <v>0.54743900000000001</v>
      </c>
      <c r="FB81">
        <v>0.90943099999999999</v>
      </c>
      <c r="FC81">
        <v>20.269300000000001</v>
      </c>
      <c r="FD81">
        <v>5.2165400000000002</v>
      </c>
      <c r="FE81">
        <v>12.004</v>
      </c>
      <c r="FF81">
        <v>4.9861000000000004</v>
      </c>
      <c r="FG81">
        <v>3.2846500000000001</v>
      </c>
      <c r="FH81">
        <v>7903.8</v>
      </c>
      <c r="FI81">
        <v>9999</v>
      </c>
      <c r="FJ81">
        <v>9999</v>
      </c>
      <c r="FK81">
        <v>561</v>
      </c>
      <c r="FL81">
        <v>1.8658399999999999</v>
      </c>
      <c r="FM81">
        <v>1.86222</v>
      </c>
      <c r="FN81">
        <v>1.8643099999999999</v>
      </c>
      <c r="FO81">
        <v>1.8603499999999999</v>
      </c>
      <c r="FP81">
        <v>1.86111</v>
      </c>
      <c r="FQ81">
        <v>1.8601700000000001</v>
      </c>
      <c r="FR81">
        <v>1.86188</v>
      </c>
      <c r="FS81">
        <v>1.85843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-1.129</v>
      </c>
      <c r="GH81">
        <v>0.2099</v>
      </c>
      <c r="GI81">
        <v>-1.070346792845744</v>
      </c>
      <c r="GJ81">
        <v>-4.1205714796583209E-4</v>
      </c>
      <c r="GK81">
        <v>7.7744911336874259E-7</v>
      </c>
      <c r="GL81">
        <v>-3.0144991668536769E-10</v>
      </c>
      <c r="GM81">
        <v>-0.1158602512650415</v>
      </c>
      <c r="GN81">
        <v>4.3598202540073173E-3</v>
      </c>
      <c r="GO81">
        <v>2.9285056325319391E-4</v>
      </c>
      <c r="GP81">
        <v>-4.5385929978810709E-6</v>
      </c>
      <c r="GQ81">
        <v>2</v>
      </c>
      <c r="GR81">
        <v>2069</v>
      </c>
      <c r="GS81">
        <v>4</v>
      </c>
      <c r="GT81">
        <v>38</v>
      </c>
      <c r="GU81">
        <v>8.6</v>
      </c>
      <c r="GV81">
        <v>8.6999999999999993</v>
      </c>
      <c r="GW81">
        <v>1.4355500000000001</v>
      </c>
      <c r="GX81">
        <v>2.6257299999999999</v>
      </c>
      <c r="GY81">
        <v>2.04834</v>
      </c>
      <c r="GZ81">
        <v>2.6013199999999999</v>
      </c>
      <c r="HA81">
        <v>2.1972700000000001</v>
      </c>
      <c r="HB81">
        <v>2.3120099999999999</v>
      </c>
      <c r="HC81">
        <v>43.046900000000001</v>
      </c>
      <c r="HD81">
        <v>13.886900000000001</v>
      </c>
      <c r="HE81">
        <v>18</v>
      </c>
      <c r="HF81">
        <v>690.31700000000001</v>
      </c>
      <c r="HG81">
        <v>716.97699999999998</v>
      </c>
      <c r="HH81">
        <v>31.000399999999999</v>
      </c>
      <c r="HI81">
        <v>34.2256</v>
      </c>
      <c r="HJ81">
        <v>30.0002</v>
      </c>
      <c r="HK81">
        <v>34.1083</v>
      </c>
      <c r="HL81">
        <v>34.0959</v>
      </c>
      <c r="HM81">
        <v>28.713699999999999</v>
      </c>
      <c r="HN81">
        <v>19.819800000000001</v>
      </c>
      <c r="HO81">
        <v>71.9649</v>
      </c>
      <c r="HP81">
        <v>31</v>
      </c>
      <c r="HQ81">
        <v>444.74400000000003</v>
      </c>
      <c r="HR81">
        <v>35.585700000000003</v>
      </c>
      <c r="HS81">
        <v>99.160600000000002</v>
      </c>
      <c r="HT81">
        <v>98.580299999999994</v>
      </c>
    </row>
    <row r="82" spans="1:228" x14ac:dyDescent="0.2">
      <c r="A82">
        <v>67</v>
      </c>
      <c r="B82">
        <v>1665765635.0999999</v>
      </c>
      <c r="C82">
        <v>263.5</v>
      </c>
      <c r="D82" t="s">
        <v>493</v>
      </c>
      <c r="E82" t="s">
        <v>494</v>
      </c>
      <c r="F82">
        <v>4</v>
      </c>
      <c r="G82">
        <v>1665765632.7874999</v>
      </c>
      <c r="H82">
        <f t="shared" si="34"/>
        <v>8.0517954905202698E-4</v>
      </c>
      <c r="I82">
        <f t="shared" si="35"/>
        <v>0.80517954905202693</v>
      </c>
      <c r="J82">
        <f t="shared" si="36"/>
        <v>4.8853752399235928</v>
      </c>
      <c r="K82">
        <f t="shared" si="37"/>
        <v>418.68875000000003</v>
      </c>
      <c r="L82">
        <f t="shared" si="38"/>
        <v>252.79029335980806</v>
      </c>
      <c r="M82">
        <f t="shared" si="39"/>
        <v>25.636772180653171</v>
      </c>
      <c r="N82">
        <f t="shared" si="40"/>
        <v>42.461393417011067</v>
      </c>
      <c r="O82">
        <f t="shared" si="41"/>
        <v>5.0151269448483082E-2</v>
      </c>
      <c r="P82">
        <f t="shared" si="42"/>
        <v>2.7742352684045293</v>
      </c>
      <c r="Q82">
        <f t="shared" si="43"/>
        <v>4.9652998770304747E-2</v>
      </c>
      <c r="R82">
        <f t="shared" si="44"/>
        <v>3.1077479206275484E-2</v>
      </c>
      <c r="S82">
        <f t="shared" si="45"/>
        <v>226.11929694739976</v>
      </c>
      <c r="T82">
        <f t="shared" si="46"/>
        <v>34.934372343264378</v>
      </c>
      <c r="U82">
        <f t="shared" si="47"/>
        <v>33.709162500000012</v>
      </c>
      <c r="V82">
        <f t="shared" si="48"/>
        <v>5.2569395687218199</v>
      </c>
      <c r="W82">
        <f t="shared" si="49"/>
        <v>69.905278566136815</v>
      </c>
      <c r="X82">
        <f t="shared" si="50"/>
        <v>3.6848785989170056</v>
      </c>
      <c r="Y82">
        <f t="shared" si="51"/>
        <v>5.2712451398513087</v>
      </c>
      <c r="Z82">
        <f t="shared" si="52"/>
        <v>1.5720609698048142</v>
      </c>
      <c r="AA82">
        <f t="shared" si="53"/>
        <v>-35.508418113194388</v>
      </c>
      <c r="AB82">
        <f t="shared" si="54"/>
        <v>7.2725773032977532</v>
      </c>
      <c r="AC82">
        <f t="shared" si="55"/>
        <v>0.60469975494510964</v>
      </c>
      <c r="AD82">
        <f t="shared" si="56"/>
        <v>198.48815589244825</v>
      </c>
      <c r="AE82">
        <f t="shared" si="57"/>
        <v>15.469064927422307</v>
      </c>
      <c r="AF82">
        <f t="shared" si="58"/>
        <v>0.77982895962045218</v>
      </c>
      <c r="AG82">
        <f t="shared" si="59"/>
        <v>4.8853752399235928</v>
      </c>
      <c r="AH82">
        <v>449.27860433894381</v>
      </c>
      <c r="AI82">
        <v>437.59770303030268</v>
      </c>
      <c r="AJ82">
        <v>1.721484021076116</v>
      </c>
      <c r="AK82">
        <v>66.616070625786293</v>
      </c>
      <c r="AL82">
        <f t="shared" si="60"/>
        <v>0.80517954905202693</v>
      </c>
      <c r="AM82">
        <v>35.622218451268083</v>
      </c>
      <c r="AN82">
        <v>36.337641470588203</v>
      </c>
      <c r="AO82">
        <v>1.448137403057444E-4</v>
      </c>
      <c r="AP82">
        <v>87.478479371058</v>
      </c>
      <c r="AQ82">
        <v>7</v>
      </c>
      <c r="AR82">
        <v>1</v>
      </c>
      <c r="AS82">
        <f t="shared" si="61"/>
        <v>1</v>
      </c>
      <c r="AT82">
        <f t="shared" si="62"/>
        <v>0</v>
      </c>
      <c r="AU82">
        <f t="shared" si="63"/>
        <v>47402.449593047204</v>
      </c>
      <c r="AV82">
        <f t="shared" si="64"/>
        <v>1200.01</v>
      </c>
      <c r="AW82">
        <f t="shared" si="65"/>
        <v>1025.9346699209327</v>
      </c>
      <c r="AX82">
        <f t="shared" si="66"/>
        <v>0.85493843378049572</v>
      </c>
      <c r="AY82">
        <f t="shared" si="67"/>
        <v>0.18843117719635649</v>
      </c>
      <c r="AZ82">
        <v>6</v>
      </c>
      <c r="BA82">
        <v>0.5</v>
      </c>
      <c r="BB82" t="s">
        <v>355</v>
      </c>
      <c r="BC82">
        <v>2</v>
      </c>
      <c r="BD82" t="b">
        <v>1</v>
      </c>
      <c r="BE82">
        <v>1665765632.7874999</v>
      </c>
      <c r="BF82">
        <v>418.68875000000003</v>
      </c>
      <c r="BG82">
        <v>433.26850000000002</v>
      </c>
      <c r="BH82">
        <v>36.334587499999998</v>
      </c>
      <c r="BI82">
        <v>35.640937499999993</v>
      </c>
      <c r="BJ82">
        <v>419.8175</v>
      </c>
      <c r="BK82">
        <v>36.124737499999988</v>
      </c>
      <c r="BL82">
        <v>650.03462500000001</v>
      </c>
      <c r="BM82">
        <v>101.31525000000001</v>
      </c>
      <c r="BN82">
        <v>9.9926350000000011E-2</v>
      </c>
      <c r="BO82">
        <v>33.757787499999999</v>
      </c>
      <c r="BP82">
        <v>33.709162500000012</v>
      </c>
      <c r="BQ82">
        <v>999.9</v>
      </c>
      <c r="BR82">
        <v>0</v>
      </c>
      <c r="BS82">
        <v>0</v>
      </c>
      <c r="BT82">
        <v>9021.1725000000006</v>
      </c>
      <c r="BU82">
        <v>0</v>
      </c>
      <c r="BV82">
        <v>1807.345</v>
      </c>
      <c r="BW82">
        <v>-14.57945</v>
      </c>
      <c r="BX82">
        <v>434.47537499999999</v>
      </c>
      <c r="BY82">
        <v>449.28100000000012</v>
      </c>
      <c r="BZ82">
        <v>0.69365437499999993</v>
      </c>
      <c r="CA82">
        <v>433.26850000000002</v>
      </c>
      <c r="CB82">
        <v>35.640937499999993</v>
      </c>
      <c r="CC82">
        <v>3.6812462500000001</v>
      </c>
      <c r="CD82">
        <v>3.6109687500000001</v>
      </c>
      <c r="CE82">
        <v>27.479700000000001</v>
      </c>
      <c r="CF82">
        <v>27.150712500000001</v>
      </c>
      <c r="CG82">
        <v>1200.01</v>
      </c>
      <c r="CH82">
        <v>0.49997025</v>
      </c>
      <c r="CI82">
        <v>0.50002975000000005</v>
      </c>
      <c r="CJ82">
        <v>0</v>
      </c>
      <c r="CK82">
        <v>1060.655</v>
      </c>
      <c r="CL82">
        <v>4.9990899999999998</v>
      </c>
      <c r="CM82">
        <v>13310.4</v>
      </c>
      <c r="CN82">
        <v>9557.8249999999989</v>
      </c>
      <c r="CO82">
        <v>43.125</v>
      </c>
      <c r="CP82">
        <v>45.436999999999998</v>
      </c>
      <c r="CQ82">
        <v>44</v>
      </c>
      <c r="CR82">
        <v>44.25</v>
      </c>
      <c r="CS82">
        <v>44.625</v>
      </c>
      <c r="CT82">
        <v>597.46875</v>
      </c>
      <c r="CU82">
        <v>597.5424999999999</v>
      </c>
      <c r="CV82">
        <v>0</v>
      </c>
      <c r="CW82">
        <v>1665765640.4000001</v>
      </c>
      <c r="CX82">
        <v>0</v>
      </c>
      <c r="CY82">
        <v>1665765113.0999999</v>
      </c>
      <c r="CZ82" t="s">
        <v>356</v>
      </c>
      <c r="DA82">
        <v>1665765113.0999999</v>
      </c>
      <c r="DB82">
        <v>1665765111.5999999</v>
      </c>
      <c r="DC82">
        <v>8</v>
      </c>
      <c r="DD82">
        <v>-0.245</v>
      </c>
      <c r="DE82">
        <v>-2.5999999999999999E-2</v>
      </c>
      <c r="DF82">
        <v>-1.129</v>
      </c>
      <c r="DG82">
        <v>0.20499999999999999</v>
      </c>
      <c r="DH82">
        <v>412</v>
      </c>
      <c r="DI82">
        <v>36</v>
      </c>
      <c r="DJ82">
        <v>0.91</v>
      </c>
      <c r="DK82">
        <v>0.26</v>
      </c>
      <c r="DL82">
        <v>-14.39085365853659</v>
      </c>
      <c r="DM82">
        <v>-1.3489714285714289</v>
      </c>
      <c r="DN82">
        <v>0.1392981625735645</v>
      </c>
      <c r="DO82">
        <v>0</v>
      </c>
      <c r="DP82">
        <v>0.68257153658536585</v>
      </c>
      <c r="DQ82">
        <v>0.214156034843206</v>
      </c>
      <c r="DR82">
        <v>2.375844597457312E-2</v>
      </c>
      <c r="DS82">
        <v>0</v>
      </c>
      <c r="DT82">
        <v>0</v>
      </c>
      <c r="DU82">
        <v>0</v>
      </c>
      <c r="DV82">
        <v>0</v>
      </c>
      <c r="DW82">
        <v>-1</v>
      </c>
      <c r="DX82">
        <v>0</v>
      </c>
      <c r="DY82">
        <v>2</v>
      </c>
      <c r="DZ82" t="s">
        <v>374</v>
      </c>
      <c r="EA82">
        <v>3.2955700000000001</v>
      </c>
      <c r="EB82">
        <v>2.6255000000000002</v>
      </c>
      <c r="EC82">
        <v>0.102572</v>
      </c>
      <c r="ED82">
        <v>0.10419299999999999</v>
      </c>
      <c r="EE82">
        <v>0.14558099999999999</v>
      </c>
      <c r="EF82">
        <v>0.142342</v>
      </c>
      <c r="EG82">
        <v>27167.599999999999</v>
      </c>
      <c r="EH82">
        <v>27664.1</v>
      </c>
      <c r="EI82">
        <v>28168.2</v>
      </c>
      <c r="EJ82">
        <v>29729.200000000001</v>
      </c>
      <c r="EK82">
        <v>33060.9</v>
      </c>
      <c r="EL82">
        <v>35420.9</v>
      </c>
      <c r="EM82">
        <v>39694.6</v>
      </c>
      <c r="EN82">
        <v>42523.5</v>
      </c>
      <c r="EO82">
        <v>2.1931699999999998</v>
      </c>
      <c r="EP82">
        <v>2.1396700000000002</v>
      </c>
      <c r="EQ82">
        <v>8.1367800000000004E-2</v>
      </c>
      <c r="ER82">
        <v>0</v>
      </c>
      <c r="ES82">
        <v>32.395000000000003</v>
      </c>
      <c r="ET82">
        <v>999.9</v>
      </c>
      <c r="EU82">
        <v>56.4</v>
      </c>
      <c r="EV82">
        <v>40.299999999999997</v>
      </c>
      <c r="EW82">
        <v>41.938299999999998</v>
      </c>
      <c r="EX82">
        <v>56.784700000000001</v>
      </c>
      <c r="EY82">
        <v>-1.7467999999999999</v>
      </c>
      <c r="EZ82">
        <v>2</v>
      </c>
      <c r="FA82">
        <v>0.54732700000000001</v>
      </c>
      <c r="FB82">
        <v>0.91203400000000001</v>
      </c>
      <c r="FC82">
        <v>20.269300000000001</v>
      </c>
      <c r="FD82">
        <v>5.2163899999999996</v>
      </c>
      <c r="FE82">
        <v>12.004</v>
      </c>
      <c r="FF82">
        <v>4.9855999999999998</v>
      </c>
      <c r="FG82">
        <v>3.2845800000000001</v>
      </c>
      <c r="FH82">
        <v>7903.8</v>
      </c>
      <c r="FI82">
        <v>9999</v>
      </c>
      <c r="FJ82">
        <v>9999</v>
      </c>
      <c r="FK82">
        <v>561</v>
      </c>
      <c r="FL82">
        <v>1.8658399999999999</v>
      </c>
      <c r="FM82">
        <v>1.8622099999999999</v>
      </c>
      <c r="FN82">
        <v>1.8643000000000001</v>
      </c>
      <c r="FO82">
        <v>1.8603499999999999</v>
      </c>
      <c r="FP82">
        <v>1.8611</v>
      </c>
      <c r="FQ82">
        <v>1.8601300000000001</v>
      </c>
      <c r="FR82">
        <v>1.86188</v>
      </c>
      <c r="FS82">
        <v>1.8584099999999999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-1.129</v>
      </c>
      <c r="GH82">
        <v>0.2099</v>
      </c>
      <c r="GI82">
        <v>-1.070346792845744</v>
      </c>
      <c r="GJ82">
        <v>-4.1205714796583209E-4</v>
      </c>
      <c r="GK82">
        <v>7.7744911336874259E-7</v>
      </c>
      <c r="GL82">
        <v>-3.0144991668536769E-10</v>
      </c>
      <c r="GM82">
        <v>-0.1158602512650415</v>
      </c>
      <c r="GN82">
        <v>4.3598202540073173E-3</v>
      </c>
      <c r="GO82">
        <v>2.9285056325319391E-4</v>
      </c>
      <c r="GP82">
        <v>-4.5385929978810709E-6</v>
      </c>
      <c r="GQ82">
        <v>2</v>
      </c>
      <c r="GR82">
        <v>2069</v>
      </c>
      <c r="GS82">
        <v>4</v>
      </c>
      <c r="GT82">
        <v>38</v>
      </c>
      <c r="GU82">
        <v>8.6999999999999993</v>
      </c>
      <c r="GV82">
        <v>8.6999999999999993</v>
      </c>
      <c r="GW82">
        <v>1.4526399999999999</v>
      </c>
      <c r="GX82">
        <v>2.6281699999999999</v>
      </c>
      <c r="GY82">
        <v>2.04834</v>
      </c>
      <c r="GZ82">
        <v>2.6013199999999999</v>
      </c>
      <c r="HA82">
        <v>2.1972700000000001</v>
      </c>
      <c r="HB82">
        <v>2.3120099999999999</v>
      </c>
      <c r="HC82">
        <v>43.046900000000001</v>
      </c>
      <c r="HD82">
        <v>13.886900000000001</v>
      </c>
      <c r="HE82">
        <v>18</v>
      </c>
      <c r="HF82">
        <v>690.11</v>
      </c>
      <c r="HG82">
        <v>717.44500000000005</v>
      </c>
      <c r="HH82">
        <v>31.000599999999999</v>
      </c>
      <c r="HI82">
        <v>34.226900000000001</v>
      </c>
      <c r="HJ82">
        <v>30</v>
      </c>
      <c r="HK82">
        <v>34.1083</v>
      </c>
      <c r="HL82">
        <v>34.0959</v>
      </c>
      <c r="HM82">
        <v>29.0748</v>
      </c>
      <c r="HN82">
        <v>19.819800000000001</v>
      </c>
      <c r="HO82">
        <v>71.9649</v>
      </c>
      <c r="HP82">
        <v>31</v>
      </c>
      <c r="HQ82">
        <v>451.42200000000003</v>
      </c>
      <c r="HR82">
        <v>35.585099999999997</v>
      </c>
      <c r="HS82">
        <v>99.160399999999996</v>
      </c>
      <c r="HT82">
        <v>98.579599999999999</v>
      </c>
    </row>
    <row r="83" spans="1:228" x14ac:dyDescent="0.2">
      <c r="A83">
        <v>68</v>
      </c>
      <c r="B83">
        <v>1665765639.0999999</v>
      </c>
      <c r="C83">
        <v>267.5</v>
      </c>
      <c r="D83" t="s">
        <v>495</v>
      </c>
      <c r="E83" t="s">
        <v>496</v>
      </c>
      <c r="F83">
        <v>4</v>
      </c>
      <c r="G83">
        <v>1665765637.0999999</v>
      </c>
      <c r="H83">
        <f t="shared" si="34"/>
        <v>7.8172836030411183E-4</v>
      </c>
      <c r="I83">
        <f t="shared" si="35"/>
        <v>0.78172836030411186</v>
      </c>
      <c r="J83">
        <f t="shared" si="36"/>
        <v>5.1120922714603951</v>
      </c>
      <c r="K83">
        <f t="shared" si="37"/>
        <v>425.78585714285708</v>
      </c>
      <c r="L83">
        <f t="shared" si="38"/>
        <v>247.2844022944976</v>
      </c>
      <c r="M83">
        <f t="shared" si="39"/>
        <v>25.078455298064153</v>
      </c>
      <c r="N83">
        <f t="shared" si="40"/>
        <v>43.181258040643797</v>
      </c>
      <c r="O83">
        <f t="shared" si="41"/>
        <v>4.8581764208813237E-2</v>
      </c>
      <c r="P83">
        <f t="shared" si="42"/>
        <v>2.7724351266141296</v>
      </c>
      <c r="Q83">
        <f t="shared" si="43"/>
        <v>4.8113735265413932E-2</v>
      </c>
      <c r="R83">
        <f t="shared" si="44"/>
        <v>3.0112759199449782E-2</v>
      </c>
      <c r="S83">
        <f t="shared" si="45"/>
        <v>226.1165579166252</v>
      </c>
      <c r="T83">
        <f t="shared" si="46"/>
        <v>34.954063867628314</v>
      </c>
      <c r="U83">
        <f t="shared" si="47"/>
        <v>33.723928571428573</v>
      </c>
      <c r="V83">
        <f t="shared" si="48"/>
        <v>5.2612802017186082</v>
      </c>
      <c r="W83">
        <f t="shared" si="49"/>
        <v>69.881391021052337</v>
      </c>
      <c r="X83">
        <f t="shared" si="50"/>
        <v>3.6862192659264896</v>
      </c>
      <c r="Y83">
        <f t="shared" si="51"/>
        <v>5.2749654980622616</v>
      </c>
      <c r="Z83">
        <f t="shared" si="52"/>
        <v>1.5750609357921186</v>
      </c>
      <c r="AA83">
        <f t="shared" si="53"/>
        <v>-34.474220689411332</v>
      </c>
      <c r="AB83">
        <f t="shared" si="54"/>
        <v>6.9481045480680805</v>
      </c>
      <c r="AC83">
        <f t="shared" si="55"/>
        <v>0.57817307404004037</v>
      </c>
      <c r="AD83">
        <f t="shared" si="56"/>
        <v>199.16861484932198</v>
      </c>
      <c r="AE83">
        <f t="shared" si="57"/>
        <v>15.602943946156833</v>
      </c>
      <c r="AF83">
        <f t="shared" si="58"/>
        <v>0.76272034889995244</v>
      </c>
      <c r="AG83">
        <f t="shared" si="59"/>
        <v>5.1120922714603951</v>
      </c>
      <c r="AH83">
        <v>456.23748008747782</v>
      </c>
      <c r="AI83">
        <v>444.40518181818197</v>
      </c>
      <c r="AJ83">
        <v>1.705310114527868</v>
      </c>
      <c r="AK83">
        <v>66.616070625786293</v>
      </c>
      <c r="AL83">
        <f t="shared" si="60"/>
        <v>0.78172836030411186</v>
      </c>
      <c r="AM83">
        <v>35.661478978824867</v>
      </c>
      <c r="AN83">
        <v>36.356614117647062</v>
      </c>
      <c r="AO83">
        <v>3.9113751765747408E-5</v>
      </c>
      <c r="AP83">
        <v>87.478479371058</v>
      </c>
      <c r="AQ83">
        <v>7</v>
      </c>
      <c r="AR83">
        <v>1</v>
      </c>
      <c r="AS83">
        <f t="shared" si="61"/>
        <v>1</v>
      </c>
      <c r="AT83">
        <f t="shared" si="62"/>
        <v>0</v>
      </c>
      <c r="AU83">
        <f t="shared" si="63"/>
        <v>47351.025102071806</v>
      </c>
      <c r="AV83">
        <f t="shared" si="64"/>
        <v>1199.997142857143</v>
      </c>
      <c r="AW83">
        <f t="shared" si="65"/>
        <v>1025.9235139464381</v>
      </c>
      <c r="AX83">
        <f t="shared" si="66"/>
        <v>0.85493829718940584</v>
      </c>
      <c r="AY83">
        <f t="shared" si="67"/>
        <v>0.1884309135755533</v>
      </c>
      <c r="AZ83">
        <v>6</v>
      </c>
      <c r="BA83">
        <v>0.5</v>
      </c>
      <c r="BB83" t="s">
        <v>355</v>
      </c>
      <c r="BC83">
        <v>2</v>
      </c>
      <c r="BD83" t="b">
        <v>1</v>
      </c>
      <c r="BE83">
        <v>1665765637.0999999</v>
      </c>
      <c r="BF83">
        <v>425.78585714285708</v>
      </c>
      <c r="BG83">
        <v>440.488</v>
      </c>
      <c r="BH83">
        <v>36.347714285714289</v>
      </c>
      <c r="BI83">
        <v>35.669271428571427</v>
      </c>
      <c r="BJ83">
        <v>426.91371428571432</v>
      </c>
      <c r="BK83">
        <v>36.137785714285712</v>
      </c>
      <c r="BL83">
        <v>650.01542857142863</v>
      </c>
      <c r="BM83">
        <v>101.31528571428569</v>
      </c>
      <c r="BN83">
        <v>0.10014957142857139</v>
      </c>
      <c r="BO83">
        <v>33.770414285714288</v>
      </c>
      <c r="BP83">
        <v>33.723928571428573</v>
      </c>
      <c r="BQ83">
        <v>999.89999999999986</v>
      </c>
      <c r="BR83">
        <v>0</v>
      </c>
      <c r="BS83">
        <v>0</v>
      </c>
      <c r="BT83">
        <v>9011.6042857142875</v>
      </c>
      <c r="BU83">
        <v>0</v>
      </c>
      <c r="BV83">
        <v>1870.8814285714291</v>
      </c>
      <c r="BW83">
        <v>-14.702014285714281</v>
      </c>
      <c r="BX83">
        <v>441.84600000000012</v>
      </c>
      <c r="BY83">
        <v>456.78085714285709</v>
      </c>
      <c r="BZ83">
        <v>0.67845457142857146</v>
      </c>
      <c r="CA83">
        <v>440.488</v>
      </c>
      <c r="CB83">
        <v>35.669271428571427</v>
      </c>
      <c r="CC83">
        <v>3.682588571428572</v>
      </c>
      <c r="CD83">
        <v>3.6138528571428572</v>
      </c>
      <c r="CE83">
        <v>27.48592857142857</v>
      </c>
      <c r="CF83">
        <v>27.164342857142859</v>
      </c>
      <c r="CG83">
        <v>1199.997142857143</v>
      </c>
      <c r="CH83">
        <v>0.49997300000000011</v>
      </c>
      <c r="CI83">
        <v>0.50002700000000011</v>
      </c>
      <c r="CJ83">
        <v>0</v>
      </c>
      <c r="CK83">
        <v>1059.5342857142859</v>
      </c>
      <c r="CL83">
        <v>4.9990899999999998</v>
      </c>
      <c r="CM83">
        <v>13360.357142857139</v>
      </c>
      <c r="CN83">
        <v>9557.7557142857149</v>
      </c>
      <c r="CO83">
        <v>43.125</v>
      </c>
      <c r="CP83">
        <v>45.464000000000013</v>
      </c>
      <c r="CQ83">
        <v>44</v>
      </c>
      <c r="CR83">
        <v>44.25</v>
      </c>
      <c r="CS83">
        <v>44.625</v>
      </c>
      <c r="CT83">
        <v>597.47000000000014</v>
      </c>
      <c r="CU83">
        <v>597.5328571428571</v>
      </c>
      <c r="CV83">
        <v>0</v>
      </c>
      <c r="CW83">
        <v>1665765644.5999999</v>
      </c>
      <c r="CX83">
        <v>0</v>
      </c>
      <c r="CY83">
        <v>1665765113.0999999</v>
      </c>
      <c r="CZ83" t="s">
        <v>356</v>
      </c>
      <c r="DA83">
        <v>1665765113.0999999</v>
      </c>
      <c r="DB83">
        <v>1665765111.5999999</v>
      </c>
      <c r="DC83">
        <v>8</v>
      </c>
      <c r="DD83">
        <v>-0.245</v>
      </c>
      <c r="DE83">
        <v>-2.5999999999999999E-2</v>
      </c>
      <c r="DF83">
        <v>-1.129</v>
      </c>
      <c r="DG83">
        <v>0.20499999999999999</v>
      </c>
      <c r="DH83">
        <v>412</v>
      </c>
      <c r="DI83">
        <v>36</v>
      </c>
      <c r="DJ83">
        <v>0.91</v>
      </c>
      <c r="DK83">
        <v>0.26</v>
      </c>
      <c r="DL83">
        <v>-14.495660975609759</v>
      </c>
      <c r="DM83">
        <v>-1.443503832752612</v>
      </c>
      <c r="DN83">
        <v>0.14778813259404</v>
      </c>
      <c r="DO83">
        <v>0</v>
      </c>
      <c r="DP83">
        <v>0.69003965853658533</v>
      </c>
      <c r="DQ83">
        <v>2.916982578399006E-3</v>
      </c>
      <c r="DR83">
        <v>1.3144286503583239E-2</v>
      </c>
      <c r="DS83">
        <v>1</v>
      </c>
      <c r="DT83">
        <v>0</v>
      </c>
      <c r="DU83">
        <v>0</v>
      </c>
      <c r="DV83">
        <v>0</v>
      </c>
      <c r="DW83">
        <v>-1</v>
      </c>
      <c r="DX83">
        <v>1</v>
      </c>
      <c r="DY83">
        <v>2</v>
      </c>
      <c r="DZ83" t="s">
        <v>357</v>
      </c>
      <c r="EA83">
        <v>3.29576</v>
      </c>
      <c r="EB83">
        <v>2.6254</v>
      </c>
      <c r="EC83">
        <v>0.10377</v>
      </c>
      <c r="ED83">
        <v>0.105394</v>
      </c>
      <c r="EE83">
        <v>0.14563400000000001</v>
      </c>
      <c r="EF83">
        <v>0.142342</v>
      </c>
      <c r="EG83">
        <v>27131.3</v>
      </c>
      <c r="EH83">
        <v>27626.9</v>
      </c>
      <c r="EI83">
        <v>28168.3</v>
      </c>
      <c r="EJ83">
        <v>29729.200000000001</v>
      </c>
      <c r="EK83">
        <v>33059.199999999997</v>
      </c>
      <c r="EL83">
        <v>35420.9</v>
      </c>
      <c r="EM83">
        <v>39694.9</v>
      </c>
      <c r="EN83">
        <v>42523.5</v>
      </c>
      <c r="EO83">
        <v>2.19333</v>
      </c>
      <c r="EP83">
        <v>2.1393499999999999</v>
      </c>
      <c r="EQ83">
        <v>8.1963800000000003E-2</v>
      </c>
      <c r="ER83">
        <v>0</v>
      </c>
      <c r="ES83">
        <v>32.408200000000001</v>
      </c>
      <c r="ET83">
        <v>999.9</v>
      </c>
      <c r="EU83">
        <v>56.4</v>
      </c>
      <c r="EV83">
        <v>40.299999999999997</v>
      </c>
      <c r="EW83">
        <v>41.938899999999997</v>
      </c>
      <c r="EX83">
        <v>56.484699999999997</v>
      </c>
      <c r="EY83">
        <v>-1.8830100000000001</v>
      </c>
      <c r="EZ83">
        <v>2</v>
      </c>
      <c r="FA83">
        <v>0.54733500000000002</v>
      </c>
      <c r="FB83">
        <v>0.91413100000000003</v>
      </c>
      <c r="FC83">
        <v>20.269200000000001</v>
      </c>
      <c r="FD83">
        <v>5.2153400000000003</v>
      </c>
      <c r="FE83">
        <v>12.004</v>
      </c>
      <c r="FF83">
        <v>4.9853500000000004</v>
      </c>
      <c r="FG83">
        <v>3.2844799999999998</v>
      </c>
      <c r="FH83">
        <v>7904.1</v>
      </c>
      <c r="FI83">
        <v>9999</v>
      </c>
      <c r="FJ83">
        <v>9999</v>
      </c>
      <c r="FK83">
        <v>561</v>
      </c>
      <c r="FL83">
        <v>1.8658399999999999</v>
      </c>
      <c r="FM83">
        <v>1.8622099999999999</v>
      </c>
      <c r="FN83">
        <v>1.8643099999999999</v>
      </c>
      <c r="FO83">
        <v>1.8603499999999999</v>
      </c>
      <c r="FP83">
        <v>1.86111</v>
      </c>
      <c r="FQ83">
        <v>1.86015</v>
      </c>
      <c r="FR83">
        <v>1.86188</v>
      </c>
      <c r="FS83">
        <v>1.85843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-1.1279999999999999</v>
      </c>
      <c r="GH83">
        <v>0.21010000000000001</v>
      </c>
      <c r="GI83">
        <v>-1.070346792845744</v>
      </c>
      <c r="GJ83">
        <v>-4.1205714796583209E-4</v>
      </c>
      <c r="GK83">
        <v>7.7744911336874259E-7</v>
      </c>
      <c r="GL83">
        <v>-3.0144991668536769E-10</v>
      </c>
      <c r="GM83">
        <v>-0.1158602512650415</v>
      </c>
      <c r="GN83">
        <v>4.3598202540073173E-3</v>
      </c>
      <c r="GO83">
        <v>2.9285056325319391E-4</v>
      </c>
      <c r="GP83">
        <v>-4.5385929978810709E-6</v>
      </c>
      <c r="GQ83">
        <v>2</v>
      </c>
      <c r="GR83">
        <v>2069</v>
      </c>
      <c r="GS83">
        <v>4</v>
      </c>
      <c r="GT83">
        <v>38</v>
      </c>
      <c r="GU83">
        <v>8.8000000000000007</v>
      </c>
      <c r="GV83">
        <v>8.8000000000000007</v>
      </c>
      <c r="GW83">
        <v>1.47095</v>
      </c>
      <c r="GX83">
        <v>2.6110799999999998</v>
      </c>
      <c r="GY83">
        <v>2.04834</v>
      </c>
      <c r="GZ83">
        <v>2.6013199999999999</v>
      </c>
      <c r="HA83">
        <v>2.1972700000000001</v>
      </c>
      <c r="HB83">
        <v>2.3547400000000001</v>
      </c>
      <c r="HC83">
        <v>43.046900000000001</v>
      </c>
      <c r="HD83">
        <v>13.904400000000001</v>
      </c>
      <c r="HE83">
        <v>18</v>
      </c>
      <c r="HF83">
        <v>690.23400000000004</v>
      </c>
      <c r="HG83">
        <v>717.14099999999996</v>
      </c>
      <c r="HH83">
        <v>31.000599999999999</v>
      </c>
      <c r="HI83">
        <v>34.228700000000003</v>
      </c>
      <c r="HJ83">
        <v>30.0002</v>
      </c>
      <c r="HK83">
        <v>34.1083</v>
      </c>
      <c r="HL83">
        <v>34.0959</v>
      </c>
      <c r="HM83">
        <v>29.435700000000001</v>
      </c>
      <c r="HN83">
        <v>20.1037</v>
      </c>
      <c r="HO83">
        <v>71.9649</v>
      </c>
      <c r="HP83">
        <v>31</v>
      </c>
      <c r="HQ83">
        <v>458.101</v>
      </c>
      <c r="HR83">
        <v>35.5595</v>
      </c>
      <c r="HS83">
        <v>99.161000000000001</v>
      </c>
      <c r="HT83">
        <v>98.579499999999996</v>
      </c>
    </row>
    <row r="84" spans="1:228" x14ac:dyDescent="0.2">
      <c r="A84">
        <v>69</v>
      </c>
      <c r="B84">
        <v>1665765643.0999999</v>
      </c>
      <c r="C84">
        <v>271.5</v>
      </c>
      <c r="D84" t="s">
        <v>497</v>
      </c>
      <c r="E84" t="s">
        <v>498</v>
      </c>
      <c r="F84">
        <v>4</v>
      </c>
      <c r="G84">
        <v>1665765640.7874999</v>
      </c>
      <c r="H84">
        <f t="shared" si="34"/>
        <v>8.3295744572470698E-4</v>
      </c>
      <c r="I84">
        <f t="shared" si="35"/>
        <v>0.83295744572470698</v>
      </c>
      <c r="J84">
        <f t="shared" si="36"/>
        <v>4.9968777270150415</v>
      </c>
      <c r="K84">
        <f t="shared" si="37"/>
        <v>431.88799999999998</v>
      </c>
      <c r="L84">
        <f t="shared" si="38"/>
        <v>266.65882078672303</v>
      </c>
      <c r="M84">
        <f t="shared" si="39"/>
        <v>27.042979206708715</v>
      </c>
      <c r="N84">
        <f t="shared" si="40"/>
        <v>43.7995569363462</v>
      </c>
      <c r="O84">
        <f t="shared" si="41"/>
        <v>5.1658295200061634E-2</v>
      </c>
      <c r="P84">
        <f t="shared" si="42"/>
        <v>2.7713804298889757</v>
      </c>
      <c r="Q84">
        <f t="shared" si="43"/>
        <v>5.1129260748947379E-2</v>
      </c>
      <c r="R84">
        <f t="shared" si="44"/>
        <v>3.2002868016250192E-2</v>
      </c>
      <c r="S84">
        <f t="shared" si="45"/>
        <v>226.11601494732858</v>
      </c>
      <c r="T84">
        <f t="shared" si="46"/>
        <v>34.951868547322498</v>
      </c>
      <c r="U84">
        <f t="shared" si="47"/>
        <v>33.744500000000002</v>
      </c>
      <c r="V84">
        <f t="shared" si="48"/>
        <v>5.2673325731909744</v>
      </c>
      <c r="W84">
        <f t="shared" si="49"/>
        <v>69.873078026286962</v>
      </c>
      <c r="X84">
        <f t="shared" si="50"/>
        <v>3.6881209992806747</v>
      </c>
      <c r="Y84">
        <f t="shared" si="51"/>
        <v>5.2783147722405559</v>
      </c>
      <c r="Z84">
        <f t="shared" si="52"/>
        <v>1.5792115739102996</v>
      </c>
      <c r="AA84">
        <f t="shared" si="53"/>
        <v>-36.733423356459575</v>
      </c>
      <c r="AB84">
        <f t="shared" si="54"/>
        <v>5.569282416216061</v>
      </c>
      <c r="AC84">
        <f t="shared" si="55"/>
        <v>0.46368582312385465</v>
      </c>
      <c r="AD84">
        <f t="shared" si="56"/>
        <v>195.41555983020891</v>
      </c>
      <c r="AE84">
        <f t="shared" si="57"/>
        <v>15.653275905357022</v>
      </c>
      <c r="AF84">
        <f t="shared" si="58"/>
        <v>0.78513609746451674</v>
      </c>
      <c r="AG84">
        <f t="shared" si="59"/>
        <v>4.9968777270150415</v>
      </c>
      <c r="AH84">
        <v>463.15466411174782</v>
      </c>
      <c r="AI84">
        <v>451.32458787878778</v>
      </c>
      <c r="AJ84">
        <v>1.7318676816581779</v>
      </c>
      <c r="AK84">
        <v>66.616070625786293</v>
      </c>
      <c r="AL84">
        <f t="shared" si="60"/>
        <v>0.83295744572470698</v>
      </c>
      <c r="AM84">
        <v>35.668404331114829</v>
      </c>
      <c r="AN84">
        <v>36.37362676470589</v>
      </c>
      <c r="AO84">
        <v>6.6808223970916706E-3</v>
      </c>
      <c r="AP84">
        <v>87.478479371058</v>
      </c>
      <c r="AQ84">
        <v>7</v>
      </c>
      <c r="AR84">
        <v>1</v>
      </c>
      <c r="AS84">
        <f t="shared" si="61"/>
        <v>1</v>
      </c>
      <c r="AT84">
        <f t="shared" si="62"/>
        <v>0</v>
      </c>
      <c r="AU84">
        <f t="shared" si="63"/>
        <v>47320.286628373062</v>
      </c>
      <c r="AV84">
        <f t="shared" si="64"/>
        <v>1199.99125</v>
      </c>
      <c r="AW84">
        <f t="shared" si="65"/>
        <v>1025.9187699208956</v>
      </c>
      <c r="AX84">
        <f t="shared" si="66"/>
        <v>0.85493854219428311</v>
      </c>
      <c r="AY84">
        <f t="shared" si="67"/>
        <v>0.18843138643496657</v>
      </c>
      <c r="AZ84">
        <v>6</v>
      </c>
      <c r="BA84">
        <v>0.5</v>
      </c>
      <c r="BB84" t="s">
        <v>355</v>
      </c>
      <c r="BC84">
        <v>2</v>
      </c>
      <c r="BD84" t="b">
        <v>1</v>
      </c>
      <c r="BE84">
        <v>1665765640.7874999</v>
      </c>
      <c r="BF84">
        <v>431.88799999999998</v>
      </c>
      <c r="BG84">
        <v>446.65025000000003</v>
      </c>
      <c r="BH84">
        <v>36.366925000000002</v>
      </c>
      <c r="BI84">
        <v>35.668537499999999</v>
      </c>
      <c r="BJ84">
        <v>433.01524999999998</v>
      </c>
      <c r="BK84">
        <v>36.156812500000001</v>
      </c>
      <c r="BL84">
        <v>649.99712499999998</v>
      </c>
      <c r="BM84">
        <v>101.31425</v>
      </c>
      <c r="BN84">
        <v>9.9905837500000011E-2</v>
      </c>
      <c r="BO84">
        <v>33.781775000000003</v>
      </c>
      <c r="BP84">
        <v>33.744500000000002</v>
      </c>
      <c r="BQ84">
        <v>999.9</v>
      </c>
      <c r="BR84">
        <v>0</v>
      </c>
      <c r="BS84">
        <v>0</v>
      </c>
      <c r="BT84">
        <v>9006.0950000000012</v>
      </c>
      <c r="BU84">
        <v>0</v>
      </c>
      <c r="BV84">
        <v>1902.3362500000001</v>
      </c>
      <c r="BW84">
        <v>-14.7623625</v>
      </c>
      <c r="BX84">
        <v>448.18700000000001</v>
      </c>
      <c r="BY84">
        <v>463.17099999999999</v>
      </c>
      <c r="BZ84">
        <v>0.69837725000000006</v>
      </c>
      <c r="CA84">
        <v>446.65025000000003</v>
      </c>
      <c r="CB84">
        <v>35.668537499999999</v>
      </c>
      <c r="CC84">
        <v>3.6844887499999999</v>
      </c>
      <c r="CD84">
        <v>3.6137324999999998</v>
      </c>
      <c r="CE84">
        <v>27.4947625</v>
      </c>
      <c r="CF84">
        <v>27.163787500000002</v>
      </c>
      <c r="CG84">
        <v>1199.99125</v>
      </c>
      <c r="CH84">
        <v>0.49996675000000002</v>
      </c>
      <c r="CI84">
        <v>0.50003324999999998</v>
      </c>
      <c r="CJ84">
        <v>0</v>
      </c>
      <c r="CK84">
        <v>1059.0387499999999</v>
      </c>
      <c r="CL84">
        <v>4.9990899999999998</v>
      </c>
      <c r="CM84">
        <v>13375.5625</v>
      </c>
      <c r="CN84">
        <v>9557.6662499999984</v>
      </c>
      <c r="CO84">
        <v>43.132750000000001</v>
      </c>
      <c r="CP84">
        <v>45.5</v>
      </c>
      <c r="CQ84">
        <v>44</v>
      </c>
      <c r="CR84">
        <v>44.25</v>
      </c>
      <c r="CS84">
        <v>44.625</v>
      </c>
      <c r="CT84">
        <v>597.45500000000004</v>
      </c>
      <c r="CU84">
        <v>597.53749999999991</v>
      </c>
      <c r="CV84">
        <v>0</v>
      </c>
      <c r="CW84">
        <v>1665765648.2</v>
      </c>
      <c r="CX84">
        <v>0</v>
      </c>
      <c r="CY84">
        <v>1665765113.0999999</v>
      </c>
      <c r="CZ84" t="s">
        <v>356</v>
      </c>
      <c r="DA84">
        <v>1665765113.0999999</v>
      </c>
      <c r="DB84">
        <v>1665765111.5999999</v>
      </c>
      <c r="DC84">
        <v>8</v>
      </c>
      <c r="DD84">
        <v>-0.245</v>
      </c>
      <c r="DE84">
        <v>-2.5999999999999999E-2</v>
      </c>
      <c r="DF84">
        <v>-1.129</v>
      </c>
      <c r="DG84">
        <v>0.20499999999999999</v>
      </c>
      <c r="DH84">
        <v>412</v>
      </c>
      <c r="DI84">
        <v>36</v>
      </c>
      <c r="DJ84">
        <v>0.91</v>
      </c>
      <c r="DK84">
        <v>0.26</v>
      </c>
      <c r="DL84">
        <v>-14.58525365853659</v>
      </c>
      <c r="DM84">
        <v>-1.397468989547034</v>
      </c>
      <c r="DN84">
        <v>0.14389885014127429</v>
      </c>
      <c r="DO84">
        <v>0</v>
      </c>
      <c r="DP84">
        <v>0.69441473170731705</v>
      </c>
      <c r="DQ84">
        <v>-2.960999999999861E-2</v>
      </c>
      <c r="DR84">
        <v>1.1371515367675821E-2</v>
      </c>
      <c r="DS84">
        <v>1</v>
      </c>
      <c r="DT84">
        <v>0</v>
      </c>
      <c r="DU84">
        <v>0</v>
      </c>
      <c r="DV84">
        <v>0</v>
      </c>
      <c r="DW84">
        <v>-1</v>
      </c>
      <c r="DX84">
        <v>1</v>
      </c>
      <c r="DY84">
        <v>2</v>
      </c>
      <c r="DZ84" t="s">
        <v>357</v>
      </c>
      <c r="EA84">
        <v>3.2957000000000001</v>
      </c>
      <c r="EB84">
        <v>2.6252</v>
      </c>
      <c r="EC84">
        <v>0.10498499999999999</v>
      </c>
      <c r="ED84">
        <v>0.106589</v>
      </c>
      <c r="EE84">
        <v>0.145677</v>
      </c>
      <c r="EF84">
        <v>0.142347</v>
      </c>
      <c r="EG84">
        <v>27094.1</v>
      </c>
      <c r="EH84">
        <v>27590</v>
      </c>
      <c r="EI84">
        <v>28167.9</v>
      </c>
      <c r="EJ84">
        <v>29729.200000000001</v>
      </c>
      <c r="EK84">
        <v>33056.5</v>
      </c>
      <c r="EL84">
        <v>35421.1</v>
      </c>
      <c r="EM84">
        <v>39693.699999999997</v>
      </c>
      <c r="EN84">
        <v>42523.8</v>
      </c>
      <c r="EO84">
        <v>2.1934999999999998</v>
      </c>
      <c r="EP84">
        <v>2.1395499999999998</v>
      </c>
      <c r="EQ84">
        <v>8.2161300000000007E-2</v>
      </c>
      <c r="ER84">
        <v>0</v>
      </c>
      <c r="ES84">
        <v>32.423000000000002</v>
      </c>
      <c r="ET84">
        <v>999.9</v>
      </c>
      <c r="EU84">
        <v>56.4</v>
      </c>
      <c r="EV84">
        <v>40.299999999999997</v>
      </c>
      <c r="EW84">
        <v>41.937100000000001</v>
      </c>
      <c r="EX84">
        <v>56.874699999999997</v>
      </c>
      <c r="EY84">
        <v>-1.89103</v>
      </c>
      <c r="EZ84">
        <v>2</v>
      </c>
      <c r="FA84">
        <v>0.54755799999999999</v>
      </c>
      <c r="FB84">
        <v>0.91824899999999998</v>
      </c>
      <c r="FC84">
        <v>20.269200000000001</v>
      </c>
      <c r="FD84">
        <v>5.2157900000000001</v>
      </c>
      <c r="FE84">
        <v>12.004</v>
      </c>
      <c r="FF84">
        <v>4.9852499999999997</v>
      </c>
      <c r="FG84">
        <v>3.28443</v>
      </c>
      <c r="FH84">
        <v>7904.1</v>
      </c>
      <c r="FI84">
        <v>9999</v>
      </c>
      <c r="FJ84">
        <v>9999</v>
      </c>
      <c r="FK84">
        <v>561</v>
      </c>
      <c r="FL84">
        <v>1.8658399999999999</v>
      </c>
      <c r="FM84">
        <v>1.8622099999999999</v>
      </c>
      <c r="FN84">
        <v>1.86432</v>
      </c>
      <c r="FO84">
        <v>1.86036</v>
      </c>
      <c r="FP84">
        <v>1.86111</v>
      </c>
      <c r="FQ84">
        <v>1.8601700000000001</v>
      </c>
      <c r="FR84">
        <v>1.86188</v>
      </c>
      <c r="FS84">
        <v>1.8584700000000001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-1.127</v>
      </c>
      <c r="GH84">
        <v>0.21010000000000001</v>
      </c>
      <c r="GI84">
        <v>-1.070346792845744</v>
      </c>
      <c r="GJ84">
        <v>-4.1205714796583209E-4</v>
      </c>
      <c r="GK84">
        <v>7.7744911336874259E-7</v>
      </c>
      <c r="GL84">
        <v>-3.0144991668536769E-10</v>
      </c>
      <c r="GM84">
        <v>-0.1158602512650415</v>
      </c>
      <c r="GN84">
        <v>4.3598202540073173E-3</v>
      </c>
      <c r="GO84">
        <v>2.9285056325319391E-4</v>
      </c>
      <c r="GP84">
        <v>-4.5385929978810709E-6</v>
      </c>
      <c r="GQ84">
        <v>2</v>
      </c>
      <c r="GR84">
        <v>2069</v>
      </c>
      <c r="GS84">
        <v>4</v>
      </c>
      <c r="GT84">
        <v>38</v>
      </c>
      <c r="GU84">
        <v>8.8000000000000007</v>
      </c>
      <c r="GV84">
        <v>8.9</v>
      </c>
      <c r="GW84">
        <v>1.48804</v>
      </c>
      <c r="GX84">
        <v>2.6135299999999999</v>
      </c>
      <c r="GY84">
        <v>2.04834</v>
      </c>
      <c r="GZ84">
        <v>2.6013199999999999</v>
      </c>
      <c r="HA84">
        <v>2.1972700000000001</v>
      </c>
      <c r="HB84">
        <v>2.3803700000000001</v>
      </c>
      <c r="HC84">
        <v>43.046900000000001</v>
      </c>
      <c r="HD84">
        <v>13.904400000000001</v>
      </c>
      <c r="HE84">
        <v>18</v>
      </c>
      <c r="HF84">
        <v>690.37900000000002</v>
      </c>
      <c r="HG84">
        <v>717.32899999999995</v>
      </c>
      <c r="HH84">
        <v>31.000900000000001</v>
      </c>
      <c r="HI84">
        <v>34.229999999999997</v>
      </c>
      <c r="HJ84">
        <v>30</v>
      </c>
      <c r="HK84">
        <v>34.1083</v>
      </c>
      <c r="HL84">
        <v>34.0959</v>
      </c>
      <c r="HM84">
        <v>29.7958</v>
      </c>
      <c r="HN84">
        <v>20.1037</v>
      </c>
      <c r="HO84">
        <v>72.335599999999999</v>
      </c>
      <c r="HP84">
        <v>31</v>
      </c>
      <c r="HQ84">
        <v>464.779</v>
      </c>
      <c r="HR84">
        <v>35.542499999999997</v>
      </c>
      <c r="HS84">
        <v>99.158500000000004</v>
      </c>
      <c r="HT84">
        <v>98.579899999999995</v>
      </c>
    </row>
    <row r="85" spans="1:228" x14ac:dyDescent="0.2">
      <c r="A85">
        <v>70</v>
      </c>
      <c r="B85">
        <v>1665765647.0999999</v>
      </c>
      <c r="C85">
        <v>275.5</v>
      </c>
      <c r="D85" t="s">
        <v>499</v>
      </c>
      <c r="E85" t="s">
        <v>500</v>
      </c>
      <c r="F85">
        <v>4</v>
      </c>
      <c r="G85">
        <v>1665765645.0999999</v>
      </c>
      <c r="H85">
        <f t="shared" si="34"/>
        <v>8.1297649458786782E-4</v>
      </c>
      <c r="I85">
        <f t="shared" si="35"/>
        <v>0.8129764945878678</v>
      </c>
      <c r="J85">
        <f t="shared" si="36"/>
        <v>5.3005798850434509</v>
      </c>
      <c r="K85">
        <f t="shared" si="37"/>
        <v>439.04100000000011</v>
      </c>
      <c r="L85">
        <f t="shared" si="38"/>
        <v>260.0862702328713</v>
      </c>
      <c r="M85">
        <f t="shared" si="39"/>
        <v>26.376562635559392</v>
      </c>
      <c r="N85">
        <f t="shared" si="40"/>
        <v>44.525197065227601</v>
      </c>
      <c r="O85">
        <f t="shared" si="41"/>
        <v>5.0364824325286842E-2</v>
      </c>
      <c r="P85">
        <f t="shared" si="42"/>
        <v>2.7641401058085178</v>
      </c>
      <c r="Q85">
        <f t="shared" si="43"/>
        <v>4.9860508660223395E-2</v>
      </c>
      <c r="R85">
        <f t="shared" si="44"/>
        <v>3.1207707731576471E-2</v>
      </c>
      <c r="S85">
        <f t="shared" si="45"/>
        <v>226.11249476305971</v>
      </c>
      <c r="T85">
        <f t="shared" si="46"/>
        <v>34.976314909840333</v>
      </c>
      <c r="U85">
        <f t="shared" si="47"/>
        <v>33.753671428571423</v>
      </c>
      <c r="V85">
        <f t="shared" si="48"/>
        <v>5.2700328731966684</v>
      </c>
      <c r="W85">
        <f t="shared" si="49"/>
        <v>69.836130298726459</v>
      </c>
      <c r="X85">
        <f t="shared" si="50"/>
        <v>3.689507620896566</v>
      </c>
      <c r="Y85">
        <f t="shared" si="51"/>
        <v>5.2830928705736842</v>
      </c>
      <c r="Z85">
        <f t="shared" si="52"/>
        <v>1.5805252523001023</v>
      </c>
      <c r="AA85">
        <f t="shared" si="53"/>
        <v>-35.852263411324969</v>
      </c>
      <c r="AB85">
        <f t="shared" si="54"/>
        <v>6.60160023732662</v>
      </c>
      <c r="AC85">
        <f t="shared" si="55"/>
        <v>0.55114232329929069</v>
      </c>
      <c r="AD85">
        <f t="shared" si="56"/>
        <v>197.41297391236066</v>
      </c>
      <c r="AE85">
        <f t="shared" si="57"/>
        <v>15.724451434065237</v>
      </c>
      <c r="AF85">
        <f t="shared" si="58"/>
        <v>0.78173496987168234</v>
      </c>
      <c r="AG85">
        <f t="shared" si="59"/>
        <v>5.3005798850434509</v>
      </c>
      <c r="AH85">
        <v>470.1310587305428</v>
      </c>
      <c r="AI85">
        <v>458.15762424242399</v>
      </c>
      <c r="AJ85">
        <v>1.695699232725753</v>
      </c>
      <c r="AK85">
        <v>66.616070625786293</v>
      </c>
      <c r="AL85">
        <f t="shared" si="60"/>
        <v>0.8129764945878678</v>
      </c>
      <c r="AM85">
        <v>35.671289335096823</v>
      </c>
      <c r="AN85">
        <v>36.385172941176471</v>
      </c>
      <c r="AO85">
        <v>1.732990900066417E-3</v>
      </c>
      <c r="AP85">
        <v>87.478479371058</v>
      </c>
      <c r="AQ85">
        <v>7</v>
      </c>
      <c r="AR85">
        <v>1</v>
      </c>
      <c r="AS85">
        <f t="shared" si="61"/>
        <v>1</v>
      </c>
      <c r="AT85">
        <f t="shared" si="62"/>
        <v>0</v>
      </c>
      <c r="AU85">
        <f t="shared" si="63"/>
        <v>47119.029515294606</v>
      </c>
      <c r="AV85">
        <f t="shared" si="64"/>
        <v>1199.971428571429</v>
      </c>
      <c r="AW85">
        <f t="shared" si="65"/>
        <v>1025.9019351103939</v>
      </c>
      <c r="AX85">
        <f t="shared" si="66"/>
        <v>0.85493863494044553</v>
      </c>
      <c r="AY85">
        <f t="shared" si="67"/>
        <v>0.18843156543506007</v>
      </c>
      <c r="AZ85">
        <v>6</v>
      </c>
      <c r="BA85">
        <v>0.5</v>
      </c>
      <c r="BB85" t="s">
        <v>355</v>
      </c>
      <c r="BC85">
        <v>2</v>
      </c>
      <c r="BD85" t="b">
        <v>1</v>
      </c>
      <c r="BE85">
        <v>1665765645.0999999</v>
      </c>
      <c r="BF85">
        <v>439.04100000000011</v>
      </c>
      <c r="BG85">
        <v>453.87285714285719</v>
      </c>
      <c r="BH85">
        <v>36.380414285714281</v>
      </c>
      <c r="BI85">
        <v>35.68505714285714</v>
      </c>
      <c r="BJ85">
        <v>440.16785714285709</v>
      </c>
      <c r="BK85">
        <v>36.170214285714287</v>
      </c>
      <c r="BL85">
        <v>649.99271428571421</v>
      </c>
      <c r="BM85">
        <v>101.31442857142861</v>
      </c>
      <c r="BN85">
        <v>0.10023899999999999</v>
      </c>
      <c r="BO85">
        <v>33.797971428571422</v>
      </c>
      <c r="BP85">
        <v>33.753671428571423</v>
      </c>
      <c r="BQ85">
        <v>999.89999999999986</v>
      </c>
      <c r="BR85">
        <v>0</v>
      </c>
      <c r="BS85">
        <v>0</v>
      </c>
      <c r="BT85">
        <v>8967.6814285714281</v>
      </c>
      <c r="BU85">
        <v>0</v>
      </c>
      <c r="BV85">
        <v>1911.6685714285711</v>
      </c>
      <c r="BW85">
        <v>-14.83174285714286</v>
      </c>
      <c r="BX85">
        <v>455.61671428571418</v>
      </c>
      <c r="BY85">
        <v>470.66842857142848</v>
      </c>
      <c r="BZ85">
        <v>0.69533485714285703</v>
      </c>
      <c r="CA85">
        <v>453.87285714285719</v>
      </c>
      <c r="CB85">
        <v>35.68505714285714</v>
      </c>
      <c r="CC85">
        <v>3.6858557142857138</v>
      </c>
      <c r="CD85">
        <v>3.6154099999999998</v>
      </c>
      <c r="CE85">
        <v>27.501071428571429</v>
      </c>
      <c r="CF85">
        <v>27.171685714285712</v>
      </c>
      <c r="CG85">
        <v>1199.971428571429</v>
      </c>
      <c r="CH85">
        <v>0.49996285714285721</v>
      </c>
      <c r="CI85">
        <v>0.50003714285714285</v>
      </c>
      <c r="CJ85">
        <v>0</v>
      </c>
      <c r="CK85">
        <v>1058.438571428572</v>
      </c>
      <c r="CL85">
        <v>4.9990899999999998</v>
      </c>
      <c r="CM85">
        <v>13331.37142857143</v>
      </c>
      <c r="CN85">
        <v>9557.5014285714278</v>
      </c>
      <c r="CO85">
        <v>43.142714285714291</v>
      </c>
      <c r="CP85">
        <v>45.5</v>
      </c>
      <c r="CQ85">
        <v>44</v>
      </c>
      <c r="CR85">
        <v>44.267714285714291</v>
      </c>
      <c r="CS85">
        <v>44.625</v>
      </c>
      <c r="CT85">
        <v>597.44142857142856</v>
      </c>
      <c r="CU85">
        <v>597.53142857142848</v>
      </c>
      <c r="CV85">
        <v>0</v>
      </c>
      <c r="CW85">
        <v>1665765652.4000001</v>
      </c>
      <c r="CX85">
        <v>0</v>
      </c>
      <c r="CY85">
        <v>1665765113.0999999</v>
      </c>
      <c r="CZ85" t="s">
        <v>356</v>
      </c>
      <c r="DA85">
        <v>1665765113.0999999</v>
      </c>
      <c r="DB85">
        <v>1665765111.5999999</v>
      </c>
      <c r="DC85">
        <v>8</v>
      </c>
      <c r="DD85">
        <v>-0.245</v>
      </c>
      <c r="DE85">
        <v>-2.5999999999999999E-2</v>
      </c>
      <c r="DF85">
        <v>-1.129</v>
      </c>
      <c r="DG85">
        <v>0.20499999999999999</v>
      </c>
      <c r="DH85">
        <v>412</v>
      </c>
      <c r="DI85">
        <v>36</v>
      </c>
      <c r="DJ85">
        <v>0.91</v>
      </c>
      <c r="DK85">
        <v>0.26</v>
      </c>
      <c r="DL85">
        <v>-14.678478048780489</v>
      </c>
      <c r="DM85">
        <v>-1.0857930313589059</v>
      </c>
      <c r="DN85">
        <v>0.110671638053132</v>
      </c>
      <c r="DO85">
        <v>0</v>
      </c>
      <c r="DP85">
        <v>0.69450441463414625</v>
      </c>
      <c r="DQ85">
        <v>-2.0570571428570869E-2</v>
      </c>
      <c r="DR85">
        <v>1.156391414445272E-2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357</v>
      </c>
      <c r="EA85">
        <v>3.2954699999999999</v>
      </c>
      <c r="EB85">
        <v>2.6252599999999999</v>
      </c>
      <c r="EC85">
        <v>0.10617699999999999</v>
      </c>
      <c r="ED85">
        <v>0.107776</v>
      </c>
      <c r="EE85">
        <v>0.14571799999999999</v>
      </c>
      <c r="EF85">
        <v>0.14235</v>
      </c>
      <c r="EG85">
        <v>27057.9</v>
      </c>
      <c r="EH85">
        <v>27553.5</v>
      </c>
      <c r="EI85">
        <v>28167.8</v>
      </c>
      <c r="EJ85">
        <v>29729.4</v>
      </c>
      <c r="EK85">
        <v>33055.4</v>
      </c>
      <c r="EL85">
        <v>35421</v>
      </c>
      <c r="EM85">
        <v>39694.1</v>
      </c>
      <c r="EN85">
        <v>42523.8</v>
      </c>
      <c r="EO85">
        <v>2.1934200000000001</v>
      </c>
      <c r="EP85">
        <v>2.1396299999999999</v>
      </c>
      <c r="EQ85">
        <v>8.1140500000000004E-2</v>
      </c>
      <c r="ER85">
        <v>0</v>
      </c>
      <c r="ES85">
        <v>32.440899999999999</v>
      </c>
      <c r="ET85">
        <v>999.9</v>
      </c>
      <c r="EU85">
        <v>56.5</v>
      </c>
      <c r="EV85">
        <v>40.299999999999997</v>
      </c>
      <c r="EW85">
        <v>42.009700000000002</v>
      </c>
      <c r="EX85">
        <v>57.084699999999998</v>
      </c>
      <c r="EY85">
        <v>-1.7067300000000001</v>
      </c>
      <c r="EZ85">
        <v>2</v>
      </c>
      <c r="FA85">
        <v>0.54752500000000004</v>
      </c>
      <c r="FB85">
        <v>0.925041</v>
      </c>
      <c r="FC85">
        <v>20.268899999999999</v>
      </c>
      <c r="FD85">
        <v>5.2159399999999998</v>
      </c>
      <c r="FE85">
        <v>12.004</v>
      </c>
      <c r="FF85">
        <v>4.98475</v>
      </c>
      <c r="FG85">
        <v>3.2844799999999998</v>
      </c>
      <c r="FH85">
        <v>7904.4</v>
      </c>
      <c r="FI85">
        <v>9999</v>
      </c>
      <c r="FJ85">
        <v>9999</v>
      </c>
      <c r="FK85">
        <v>561</v>
      </c>
      <c r="FL85">
        <v>1.8658399999999999</v>
      </c>
      <c r="FM85">
        <v>1.8622300000000001</v>
      </c>
      <c r="FN85">
        <v>1.8643099999999999</v>
      </c>
      <c r="FO85">
        <v>1.86036</v>
      </c>
      <c r="FP85">
        <v>1.86111</v>
      </c>
      <c r="FQ85">
        <v>1.8601700000000001</v>
      </c>
      <c r="FR85">
        <v>1.86188</v>
      </c>
      <c r="FS85">
        <v>1.8584799999999999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-1.1259999999999999</v>
      </c>
      <c r="GH85">
        <v>0.21029999999999999</v>
      </c>
      <c r="GI85">
        <v>-1.070346792845744</v>
      </c>
      <c r="GJ85">
        <v>-4.1205714796583209E-4</v>
      </c>
      <c r="GK85">
        <v>7.7744911336874259E-7</v>
      </c>
      <c r="GL85">
        <v>-3.0144991668536769E-10</v>
      </c>
      <c r="GM85">
        <v>-0.1158602512650415</v>
      </c>
      <c r="GN85">
        <v>4.3598202540073173E-3</v>
      </c>
      <c r="GO85">
        <v>2.9285056325319391E-4</v>
      </c>
      <c r="GP85">
        <v>-4.5385929978810709E-6</v>
      </c>
      <c r="GQ85">
        <v>2</v>
      </c>
      <c r="GR85">
        <v>2069</v>
      </c>
      <c r="GS85">
        <v>4</v>
      </c>
      <c r="GT85">
        <v>38</v>
      </c>
      <c r="GU85">
        <v>8.9</v>
      </c>
      <c r="GV85">
        <v>8.9</v>
      </c>
      <c r="GW85">
        <v>1.5063500000000001</v>
      </c>
      <c r="GX85">
        <v>2.6000999999999999</v>
      </c>
      <c r="GY85">
        <v>2.04834</v>
      </c>
      <c r="GZ85">
        <v>2.6013199999999999</v>
      </c>
      <c r="HA85">
        <v>2.1972700000000001</v>
      </c>
      <c r="HB85">
        <v>2.3815900000000001</v>
      </c>
      <c r="HC85">
        <v>43.046900000000001</v>
      </c>
      <c r="HD85">
        <v>13.8956</v>
      </c>
      <c r="HE85">
        <v>18</v>
      </c>
      <c r="HF85">
        <v>690.33</v>
      </c>
      <c r="HG85">
        <v>717.42100000000005</v>
      </c>
      <c r="HH85">
        <v>31.0015</v>
      </c>
      <c r="HI85">
        <v>34.2318</v>
      </c>
      <c r="HJ85">
        <v>30.0002</v>
      </c>
      <c r="HK85">
        <v>34.1096</v>
      </c>
      <c r="HL85">
        <v>34.097900000000003</v>
      </c>
      <c r="HM85">
        <v>30.153500000000001</v>
      </c>
      <c r="HN85">
        <v>20.401</v>
      </c>
      <c r="HO85">
        <v>72.335599999999999</v>
      </c>
      <c r="HP85">
        <v>31</v>
      </c>
      <c r="HQ85">
        <v>471.45800000000003</v>
      </c>
      <c r="HR85">
        <v>35.508200000000002</v>
      </c>
      <c r="HS85">
        <v>99.159199999999998</v>
      </c>
      <c r="HT85">
        <v>98.580200000000005</v>
      </c>
    </row>
    <row r="86" spans="1:228" x14ac:dyDescent="0.2">
      <c r="A86">
        <v>71</v>
      </c>
      <c r="B86">
        <v>1665765650.5999999</v>
      </c>
      <c r="C86">
        <v>279</v>
      </c>
      <c r="D86" t="s">
        <v>501</v>
      </c>
      <c r="E86" t="s">
        <v>502</v>
      </c>
      <c r="F86">
        <v>4</v>
      </c>
      <c r="G86">
        <v>1665765648.5285721</v>
      </c>
      <c r="H86">
        <f t="shared" si="34"/>
        <v>7.97668567613827E-4</v>
      </c>
      <c r="I86">
        <f t="shared" si="35"/>
        <v>0.79766856761382698</v>
      </c>
      <c r="J86">
        <f t="shared" si="36"/>
        <v>5.3243570363090411</v>
      </c>
      <c r="K86">
        <f t="shared" si="37"/>
        <v>444.65242857142852</v>
      </c>
      <c r="L86">
        <f t="shared" si="38"/>
        <v>261.49790883126644</v>
      </c>
      <c r="M86">
        <f t="shared" si="39"/>
        <v>26.519776728249497</v>
      </c>
      <c r="N86">
        <f t="shared" si="40"/>
        <v>45.094368746929923</v>
      </c>
      <c r="O86">
        <f t="shared" si="41"/>
        <v>4.9388646724271804E-2</v>
      </c>
      <c r="P86">
        <f t="shared" si="42"/>
        <v>2.7649530891217378</v>
      </c>
      <c r="Q86">
        <f t="shared" si="43"/>
        <v>4.8903730577363649E-2</v>
      </c>
      <c r="R86">
        <f t="shared" si="44"/>
        <v>3.0608002512524261E-2</v>
      </c>
      <c r="S86">
        <f t="shared" si="45"/>
        <v>226.10770958377128</v>
      </c>
      <c r="T86">
        <f t="shared" si="46"/>
        <v>34.991064196649631</v>
      </c>
      <c r="U86">
        <f t="shared" si="47"/>
        <v>33.758814285714287</v>
      </c>
      <c r="V86">
        <f t="shared" si="48"/>
        <v>5.2715475868972215</v>
      </c>
      <c r="W86">
        <f t="shared" si="49"/>
        <v>69.811519421532935</v>
      </c>
      <c r="X86">
        <f t="shared" si="50"/>
        <v>3.6904596339949762</v>
      </c>
      <c r="Y86">
        <f t="shared" si="51"/>
        <v>5.2863190266801103</v>
      </c>
      <c r="Z86">
        <f t="shared" si="52"/>
        <v>1.5810879529022452</v>
      </c>
      <c r="AA86">
        <f t="shared" si="53"/>
        <v>-35.177183831769774</v>
      </c>
      <c r="AB86">
        <f t="shared" si="54"/>
        <v>7.4659844742600487</v>
      </c>
      <c r="AC86">
        <f t="shared" si="55"/>
        <v>0.62317215001441018</v>
      </c>
      <c r="AD86">
        <f t="shared" si="56"/>
        <v>199.01968237627594</v>
      </c>
      <c r="AE86">
        <f t="shared" si="57"/>
        <v>15.857145683701845</v>
      </c>
      <c r="AF86">
        <f t="shared" si="58"/>
        <v>0.87841630023485828</v>
      </c>
      <c r="AG86">
        <f t="shared" si="59"/>
        <v>5.3243570363090411</v>
      </c>
      <c r="AH86">
        <v>476.20169481981611</v>
      </c>
      <c r="AI86">
        <v>464.1389636363636</v>
      </c>
      <c r="AJ86">
        <v>1.712336011201627</v>
      </c>
      <c r="AK86">
        <v>66.616070625786293</v>
      </c>
      <c r="AL86">
        <f t="shared" si="60"/>
        <v>0.79766856761382698</v>
      </c>
      <c r="AM86">
        <v>35.688126620041203</v>
      </c>
      <c r="AN86">
        <v>36.390230588235291</v>
      </c>
      <c r="AO86">
        <v>1.3828813316406319E-3</v>
      </c>
      <c r="AP86">
        <v>87.478479371058</v>
      </c>
      <c r="AQ86">
        <v>7</v>
      </c>
      <c r="AR86">
        <v>1</v>
      </c>
      <c r="AS86">
        <f t="shared" si="61"/>
        <v>1</v>
      </c>
      <c r="AT86">
        <f t="shared" si="62"/>
        <v>0</v>
      </c>
      <c r="AU86">
        <f t="shared" si="63"/>
        <v>47139.656691647644</v>
      </c>
      <c r="AV86">
        <f t="shared" si="64"/>
        <v>1199.947142857143</v>
      </c>
      <c r="AW86">
        <f t="shared" si="65"/>
        <v>1025.8810640330423</v>
      </c>
      <c r="AX86">
        <f t="shared" si="66"/>
        <v>0.85493854470152786</v>
      </c>
      <c r="AY86">
        <f t="shared" si="67"/>
        <v>0.18843139127394881</v>
      </c>
      <c r="AZ86">
        <v>6</v>
      </c>
      <c r="BA86">
        <v>0.5</v>
      </c>
      <c r="BB86" t="s">
        <v>355</v>
      </c>
      <c r="BC86">
        <v>2</v>
      </c>
      <c r="BD86" t="b">
        <v>1</v>
      </c>
      <c r="BE86">
        <v>1665765648.5285721</v>
      </c>
      <c r="BF86">
        <v>444.65242857142852</v>
      </c>
      <c r="BG86">
        <v>459.64985714285712</v>
      </c>
      <c r="BH86">
        <v>36.38972857142857</v>
      </c>
      <c r="BI86">
        <v>35.608414285714289</v>
      </c>
      <c r="BJ86">
        <v>445.77842857142861</v>
      </c>
      <c r="BK86">
        <v>36.179457142857153</v>
      </c>
      <c r="BL86">
        <v>650.02085714285715</v>
      </c>
      <c r="BM86">
        <v>101.3147142857143</v>
      </c>
      <c r="BN86">
        <v>0.1001568571428571</v>
      </c>
      <c r="BO86">
        <v>33.808900000000001</v>
      </c>
      <c r="BP86">
        <v>33.758814285714287</v>
      </c>
      <c r="BQ86">
        <v>999.89999999999986</v>
      </c>
      <c r="BR86">
        <v>0</v>
      </c>
      <c r="BS86">
        <v>0</v>
      </c>
      <c r="BT86">
        <v>8971.9628571428584</v>
      </c>
      <c r="BU86">
        <v>0</v>
      </c>
      <c r="BV86">
        <v>1814.767142857143</v>
      </c>
      <c r="BW86">
        <v>-14.99765714285714</v>
      </c>
      <c r="BX86">
        <v>461.44428571428568</v>
      </c>
      <c r="BY86">
        <v>476.62157142857137</v>
      </c>
      <c r="BZ86">
        <v>0.78132585714285707</v>
      </c>
      <c r="CA86">
        <v>459.64985714285712</v>
      </c>
      <c r="CB86">
        <v>35.608414285714289</v>
      </c>
      <c r="CC86">
        <v>3.686814285714286</v>
      </c>
      <c r="CD86">
        <v>3.6076542857142861</v>
      </c>
      <c r="CE86">
        <v>27.50552857142857</v>
      </c>
      <c r="CF86">
        <v>27.135071428571429</v>
      </c>
      <c r="CG86">
        <v>1199.947142857143</v>
      </c>
      <c r="CH86">
        <v>0.49996585714285707</v>
      </c>
      <c r="CI86">
        <v>0.50003414285714287</v>
      </c>
      <c r="CJ86">
        <v>0</v>
      </c>
      <c r="CK86">
        <v>1057.775714285714</v>
      </c>
      <c r="CL86">
        <v>4.9990899999999998</v>
      </c>
      <c r="CM86">
        <v>12740.94285714286</v>
      </c>
      <c r="CN86">
        <v>9557.3314285714278</v>
      </c>
      <c r="CO86">
        <v>43.178142857142859</v>
      </c>
      <c r="CP86">
        <v>45.5</v>
      </c>
      <c r="CQ86">
        <v>44</v>
      </c>
      <c r="CR86">
        <v>44.303142857142859</v>
      </c>
      <c r="CS86">
        <v>44.625</v>
      </c>
      <c r="CT86">
        <v>597.43571428571431</v>
      </c>
      <c r="CU86">
        <v>597.51857142857148</v>
      </c>
      <c r="CV86">
        <v>0</v>
      </c>
      <c r="CW86">
        <v>1665765656</v>
      </c>
      <c r="CX86">
        <v>0</v>
      </c>
      <c r="CY86">
        <v>1665765113.0999999</v>
      </c>
      <c r="CZ86" t="s">
        <v>356</v>
      </c>
      <c r="DA86">
        <v>1665765113.0999999</v>
      </c>
      <c r="DB86">
        <v>1665765111.5999999</v>
      </c>
      <c r="DC86">
        <v>8</v>
      </c>
      <c r="DD86">
        <v>-0.245</v>
      </c>
      <c r="DE86">
        <v>-2.5999999999999999E-2</v>
      </c>
      <c r="DF86">
        <v>-1.129</v>
      </c>
      <c r="DG86">
        <v>0.20499999999999999</v>
      </c>
      <c r="DH86">
        <v>412</v>
      </c>
      <c r="DI86">
        <v>36</v>
      </c>
      <c r="DJ86">
        <v>0.91</v>
      </c>
      <c r="DK86">
        <v>0.26</v>
      </c>
      <c r="DL86">
        <v>-14.744080487804879</v>
      </c>
      <c r="DM86">
        <v>-1.3670466898954461</v>
      </c>
      <c r="DN86">
        <v>0.13990599844096049</v>
      </c>
      <c r="DO86">
        <v>0</v>
      </c>
      <c r="DP86">
        <v>0.70478421951219505</v>
      </c>
      <c r="DQ86">
        <v>0.18442404878048951</v>
      </c>
      <c r="DR86">
        <v>3.3835822269587763E-2</v>
      </c>
      <c r="DS86">
        <v>0</v>
      </c>
      <c r="DT86">
        <v>0</v>
      </c>
      <c r="DU86">
        <v>0</v>
      </c>
      <c r="DV86">
        <v>0</v>
      </c>
      <c r="DW86">
        <v>-1</v>
      </c>
      <c r="DX86">
        <v>0</v>
      </c>
      <c r="DY86">
        <v>2</v>
      </c>
      <c r="DZ86" t="s">
        <v>374</v>
      </c>
      <c r="EA86">
        <v>3.2957999999999998</v>
      </c>
      <c r="EB86">
        <v>2.62493</v>
      </c>
      <c r="EC86">
        <v>0.10721600000000001</v>
      </c>
      <c r="ED86">
        <v>0.108817</v>
      </c>
      <c r="EE86">
        <v>0.14569499999999999</v>
      </c>
      <c r="EF86">
        <v>0.14197100000000001</v>
      </c>
      <c r="EG86">
        <v>27026.5</v>
      </c>
      <c r="EH86">
        <v>27521.8</v>
      </c>
      <c r="EI86">
        <v>28167.9</v>
      </c>
      <c r="EJ86">
        <v>29729.9</v>
      </c>
      <c r="EK86">
        <v>33056.6</v>
      </c>
      <c r="EL86">
        <v>35437.300000000003</v>
      </c>
      <c r="EM86">
        <v>39694.400000000001</v>
      </c>
      <c r="EN86">
        <v>42524.4</v>
      </c>
      <c r="EO86">
        <v>2.1938300000000002</v>
      </c>
      <c r="EP86">
        <v>2.13958</v>
      </c>
      <c r="EQ86">
        <v>8.1088400000000005E-2</v>
      </c>
      <c r="ER86">
        <v>0</v>
      </c>
      <c r="ES86">
        <v>32.457700000000003</v>
      </c>
      <c r="ET86">
        <v>999.9</v>
      </c>
      <c r="EU86">
        <v>56.5</v>
      </c>
      <c r="EV86">
        <v>40.299999999999997</v>
      </c>
      <c r="EW86">
        <v>42.013199999999998</v>
      </c>
      <c r="EX86">
        <v>57.174700000000001</v>
      </c>
      <c r="EY86">
        <v>-1.75481</v>
      </c>
      <c r="EZ86">
        <v>2</v>
      </c>
      <c r="FA86">
        <v>0.54776899999999995</v>
      </c>
      <c r="FB86">
        <v>0.93343399999999999</v>
      </c>
      <c r="FC86">
        <v>20.268799999999999</v>
      </c>
      <c r="FD86">
        <v>5.2157900000000001</v>
      </c>
      <c r="FE86">
        <v>12.004</v>
      </c>
      <c r="FF86">
        <v>4.9852999999999996</v>
      </c>
      <c r="FG86">
        <v>3.2844000000000002</v>
      </c>
      <c r="FH86">
        <v>7904.4</v>
      </c>
      <c r="FI86">
        <v>9999</v>
      </c>
      <c r="FJ86">
        <v>9999</v>
      </c>
      <c r="FK86">
        <v>561</v>
      </c>
      <c r="FL86">
        <v>1.8658399999999999</v>
      </c>
      <c r="FM86">
        <v>1.86222</v>
      </c>
      <c r="FN86">
        <v>1.8643099999999999</v>
      </c>
      <c r="FO86">
        <v>1.8603499999999999</v>
      </c>
      <c r="FP86">
        <v>1.86111</v>
      </c>
      <c r="FQ86">
        <v>1.86015</v>
      </c>
      <c r="FR86">
        <v>1.86188</v>
      </c>
      <c r="FS86">
        <v>1.8584400000000001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-1.1259999999999999</v>
      </c>
      <c r="GH86">
        <v>0.2102</v>
      </c>
      <c r="GI86">
        <v>-1.070346792845744</v>
      </c>
      <c r="GJ86">
        <v>-4.1205714796583209E-4</v>
      </c>
      <c r="GK86">
        <v>7.7744911336874259E-7</v>
      </c>
      <c r="GL86">
        <v>-3.0144991668536769E-10</v>
      </c>
      <c r="GM86">
        <v>-0.1158602512650415</v>
      </c>
      <c r="GN86">
        <v>4.3598202540073173E-3</v>
      </c>
      <c r="GO86">
        <v>2.9285056325319391E-4</v>
      </c>
      <c r="GP86">
        <v>-4.5385929978810709E-6</v>
      </c>
      <c r="GQ86">
        <v>2</v>
      </c>
      <c r="GR86">
        <v>2069</v>
      </c>
      <c r="GS86">
        <v>4</v>
      </c>
      <c r="GT86">
        <v>38</v>
      </c>
      <c r="GU86">
        <v>9</v>
      </c>
      <c r="GV86">
        <v>9</v>
      </c>
      <c r="GW86">
        <v>1.5197799999999999</v>
      </c>
      <c r="GX86">
        <v>2.6049799999999999</v>
      </c>
      <c r="GY86">
        <v>2.04834</v>
      </c>
      <c r="GZ86">
        <v>2.6013199999999999</v>
      </c>
      <c r="HA86">
        <v>2.1972700000000001</v>
      </c>
      <c r="HB86">
        <v>2.35107</v>
      </c>
      <c r="HC86">
        <v>43.046900000000001</v>
      </c>
      <c r="HD86">
        <v>13.8781</v>
      </c>
      <c r="HE86">
        <v>18</v>
      </c>
      <c r="HF86">
        <v>690.68100000000004</v>
      </c>
      <c r="HG86">
        <v>717.38800000000003</v>
      </c>
      <c r="HH86">
        <v>31.002099999999999</v>
      </c>
      <c r="HI86">
        <v>34.234200000000001</v>
      </c>
      <c r="HJ86">
        <v>30.0002</v>
      </c>
      <c r="HK86">
        <v>34.111400000000003</v>
      </c>
      <c r="HL86">
        <v>34.098999999999997</v>
      </c>
      <c r="HM86">
        <v>30.470700000000001</v>
      </c>
      <c r="HN86">
        <v>20.401</v>
      </c>
      <c r="HO86">
        <v>72.335599999999999</v>
      </c>
      <c r="HP86">
        <v>31</v>
      </c>
      <c r="HQ86">
        <v>478.13600000000002</v>
      </c>
      <c r="HR86">
        <v>35.5199</v>
      </c>
      <c r="HS86">
        <v>99.159700000000001</v>
      </c>
      <c r="HT86">
        <v>98.581800000000001</v>
      </c>
    </row>
    <row r="87" spans="1:228" x14ac:dyDescent="0.2">
      <c r="A87">
        <v>72</v>
      </c>
      <c r="B87">
        <v>1665765655.0999999</v>
      </c>
      <c r="C87">
        <v>283.5</v>
      </c>
      <c r="D87" t="s">
        <v>503</v>
      </c>
      <c r="E87" t="s">
        <v>504</v>
      </c>
      <c r="F87">
        <v>4</v>
      </c>
      <c r="G87">
        <v>1665765652.8499999</v>
      </c>
      <c r="H87">
        <f t="shared" si="34"/>
        <v>8.9061456945140028E-4</v>
      </c>
      <c r="I87">
        <f t="shared" si="35"/>
        <v>0.89061456945140027</v>
      </c>
      <c r="J87">
        <f t="shared" si="36"/>
        <v>5.4060044767696578</v>
      </c>
      <c r="K87">
        <f t="shared" si="37"/>
        <v>451.84275000000002</v>
      </c>
      <c r="L87">
        <f t="shared" si="38"/>
        <v>282.82556967022441</v>
      </c>
      <c r="M87">
        <f t="shared" si="39"/>
        <v>28.682622966040505</v>
      </c>
      <c r="N87">
        <f t="shared" si="40"/>
        <v>45.823421316892762</v>
      </c>
      <c r="O87">
        <f t="shared" si="41"/>
        <v>5.47823807207947E-2</v>
      </c>
      <c r="P87">
        <f t="shared" si="42"/>
        <v>2.7739495830385228</v>
      </c>
      <c r="Q87">
        <f t="shared" si="43"/>
        <v>5.418836513290317E-2</v>
      </c>
      <c r="R87">
        <f t="shared" si="44"/>
        <v>3.3920561331042341E-2</v>
      </c>
      <c r="S87">
        <f t="shared" si="45"/>
        <v>226.11048962357762</v>
      </c>
      <c r="T87">
        <f t="shared" si="46"/>
        <v>34.976713995474206</v>
      </c>
      <c r="U87">
        <f t="shared" si="47"/>
        <v>33.788262500000002</v>
      </c>
      <c r="V87">
        <f t="shared" si="48"/>
        <v>5.2802281941874574</v>
      </c>
      <c r="W87">
        <f t="shared" si="49"/>
        <v>69.691889645489454</v>
      </c>
      <c r="X87">
        <f t="shared" si="50"/>
        <v>3.6871180216483239</v>
      </c>
      <c r="Y87">
        <f t="shared" si="51"/>
        <v>5.2905984331951004</v>
      </c>
      <c r="Z87">
        <f t="shared" si="52"/>
        <v>1.5931101725391335</v>
      </c>
      <c r="AA87">
        <f t="shared" si="53"/>
        <v>-39.276102512806752</v>
      </c>
      <c r="AB87">
        <f t="shared" si="54"/>
        <v>5.2529145934672563</v>
      </c>
      <c r="AC87">
        <f t="shared" si="55"/>
        <v>0.43712313063807706</v>
      </c>
      <c r="AD87">
        <f t="shared" si="56"/>
        <v>192.52442483487621</v>
      </c>
      <c r="AE87">
        <f t="shared" si="57"/>
        <v>15.834683163239006</v>
      </c>
      <c r="AF87">
        <f t="shared" si="58"/>
        <v>0.94429545188494957</v>
      </c>
      <c r="AG87">
        <f t="shared" si="59"/>
        <v>5.4060044767696578</v>
      </c>
      <c r="AH87">
        <v>483.9198313590436</v>
      </c>
      <c r="AI87">
        <v>471.854509090909</v>
      </c>
      <c r="AJ87">
        <v>1.69361746718634</v>
      </c>
      <c r="AK87">
        <v>66.616070625786293</v>
      </c>
      <c r="AL87">
        <f t="shared" si="60"/>
        <v>0.89061456945140027</v>
      </c>
      <c r="AM87">
        <v>35.535569061785928</v>
      </c>
      <c r="AN87">
        <v>36.333929117647038</v>
      </c>
      <c r="AO87">
        <v>-1.1337671067138629E-3</v>
      </c>
      <c r="AP87">
        <v>87.478479371058</v>
      </c>
      <c r="AQ87">
        <v>7</v>
      </c>
      <c r="AR87">
        <v>1</v>
      </c>
      <c r="AS87">
        <f t="shared" si="61"/>
        <v>1</v>
      </c>
      <c r="AT87">
        <f t="shared" si="62"/>
        <v>0</v>
      </c>
      <c r="AU87">
        <f t="shared" si="63"/>
        <v>47384.460701454875</v>
      </c>
      <c r="AV87">
        <f t="shared" si="64"/>
        <v>1199.9725000000001</v>
      </c>
      <c r="AW87">
        <f t="shared" si="65"/>
        <v>1025.9017075769834</v>
      </c>
      <c r="AX87">
        <f t="shared" si="66"/>
        <v>0.85493768196936459</v>
      </c>
      <c r="AY87">
        <f t="shared" si="67"/>
        <v>0.18842972620087345</v>
      </c>
      <c r="AZ87">
        <v>6</v>
      </c>
      <c r="BA87">
        <v>0.5</v>
      </c>
      <c r="BB87" t="s">
        <v>355</v>
      </c>
      <c r="BC87">
        <v>2</v>
      </c>
      <c r="BD87" t="b">
        <v>1</v>
      </c>
      <c r="BE87">
        <v>1665765652.8499999</v>
      </c>
      <c r="BF87">
        <v>451.84275000000002</v>
      </c>
      <c r="BG87">
        <v>466.85449999999997</v>
      </c>
      <c r="BH87">
        <v>36.356900000000003</v>
      </c>
      <c r="BI87">
        <v>35.516862500000002</v>
      </c>
      <c r="BJ87">
        <v>452.96825000000001</v>
      </c>
      <c r="BK87">
        <v>36.146887500000012</v>
      </c>
      <c r="BL87">
        <v>649.94512499999996</v>
      </c>
      <c r="BM87">
        <v>101.314875</v>
      </c>
      <c r="BN87">
        <v>9.9657637500000007E-2</v>
      </c>
      <c r="BO87">
        <v>33.823387500000003</v>
      </c>
      <c r="BP87">
        <v>33.788262500000002</v>
      </c>
      <c r="BQ87">
        <v>999.9</v>
      </c>
      <c r="BR87">
        <v>0</v>
      </c>
      <c r="BS87">
        <v>0</v>
      </c>
      <c r="BT87">
        <v>9019.6875</v>
      </c>
      <c r="BU87">
        <v>0</v>
      </c>
      <c r="BV87">
        <v>951.12437499999987</v>
      </c>
      <c r="BW87">
        <v>-15.011737500000001</v>
      </c>
      <c r="BX87">
        <v>468.89012500000001</v>
      </c>
      <c r="BY87">
        <v>484.04624999999999</v>
      </c>
      <c r="BZ87">
        <v>0.84002162500000011</v>
      </c>
      <c r="CA87">
        <v>466.85449999999997</v>
      </c>
      <c r="CB87">
        <v>35.516862500000002</v>
      </c>
      <c r="CC87">
        <v>3.6834912499999999</v>
      </c>
      <c r="CD87">
        <v>3.59838375</v>
      </c>
      <c r="CE87">
        <v>27.490112499999999</v>
      </c>
      <c r="CF87">
        <v>27.091237499999998</v>
      </c>
      <c r="CG87">
        <v>1199.9725000000001</v>
      </c>
      <c r="CH87">
        <v>0.49999312499999998</v>
      </c>
      <c r="CI87">
        <v>0.50000687499999996</v>
      </c>
      <c r="CJ87">
        <v>0</v>
      </c>
      <c r="CK87">
        <v>1056.95875</v>
      </c>
      <c r="CL87">
        <v>4.9990899999999998</v>
      </c>
      <c r="CM87">
        <v>11885.825000000001</v>
      </c>
      <c r="CN87">
        <v>9557.6237499999988</v>
      </c>
      <c r="CO87">
        <v>43.186999999999998</v>
      </c>
      <c r="CP87">
        <v>45.53875</v>
      </c>
      <c r="CQ87">
        <v>44</v>
      </c>
      <c r="CR87">
        <v>44.311999999999998</v>
      </c>
      <c r="CS87">
        <v>44.625</v>
      </c>
      <c r="CT87">
        <v>597.48125000000005</v>
      </c>
      <c r="CU87">
        <v>597.495</v>
      </c>
      <c r="CV87">
        <v>0</v>
      </c>
      <c r="CW87">
        <v>1665765660.2</v>
      </c>
      <c r="CX87">
        <v>0</v>
      </c>
      <c r="CY87">
        <v>1665765113.0999999</v>
      </c>
      <c r="CZ87" t="s">
        <v>356</v>
      </c>
      <c r="DA87">
        <v>1665765113.0999999</v>
      </c>
      <c r="DB87">
        <v>1665765111.5999999</v>
      </c>
      <c r="DC87">
        <v>8</v>
      </c>
      <c r="DD87">
        <v>-0.245</v>
      </c>
      <c r="DE87">
        <v>-2.5999999999999999E-2</v>
      </c>
      <c r="DF87">
        <v>-1.129</v>
      </c>
      <c r="DG87">
        <v>0.20499999999999999</v>
      </c>
      <c r="DH87">
        <v>412</v>
      </c>
      <c r="DI87">
        <v>36</v>
      </c>
      <c r="DJ87">
        <v>0.91</v>
      </c>
      <c r="DK87">
        <v>0.26</v>
      </c>
      <c r="DL87">
        <v>-14.85256829268293</v>
      </c>
      <c r="DM87">
        <v>-1.3530334494773211</v>
      </c>
      <c r="DN87">
        <v>0.1399761293918505</v>
      </c>
      <c r="DO87">
        <v>0</v>
      </c>
      <c r="DP87">
        <v>0.73937848780487803</v>
      </c>
      <c r="DQ87">
        <v>0.603944425087107</v>
      </c>
      <c r="DR87">
        <v>6.7153116630041088E-2</v>
      </c>
      <c r="DS87">
        <v>0</v>
      </c>
      <c r="DT87">
        <v>0</v>
      </c>
      <c r="DU87">
        <v>0</v>
      </c>
      <c r="DV87">
        <v>0</v>
      </c>
      <c r="DW87">
        <v>-1</v>
      </c>
      <c r="DX87">
        <v>0</v>
      </c>
      <c r="DY87">
        <v>2</v>
      </c>
      <c r="DZ87" t="s">
        <v>374</v>
      </c>
      <c r="EA87">
        <v>3.29569</v>
      </c>
      <c r="EB87">
        <v>2.6255799999999998</v>
      </c>
      <c r="EC87">
        <v>0.108529</v>
      </c>
      <c r="ED87">
        <v>0.110113</v>
      </c>
      <c r="EE87">
        <v>0.145566</v>
      </c>
      <c r="EF87">
        <v>0.14190900000000001</v>
      </c>
      <c r="EG87">
        <v>26986.7</v>
      </c>
      <c r="EH87">
        <v>27481.8</v>
      </c>
      <c r="EI87">
        <v>28167.9</v>
      </c>
      <c r="EJ87">
        <v>29730</v>
      </c>
      <c r="EK87">
        <v>33061.9</v>
      </c>
      <c r="EL87">
        <v>35440.300000000003</v>
      </c>
      <c r="EM87">
        <v>39694.699999999997</v>
      </c>
      <c r="EN87">
        <v>42524.800000000003</v>
      </c>
      <c r="EO87">
        <v>2.1935500000000001</v>
      </c>
      <c r="EP87">
        <v>2.1396000000000002</v>
      </c>
      <c r="EQ87">
        <v>8.1121899999999997E-2</v>
      </c>
      <c r="ER87">
        <v>0</v>
      </c>
      <c r="ES87">
        <v>32.4816</v>
      </c>
      <c r="ET87">
        <v>999.9</v>
      </c>
      <c r="EU87">
        <v>56.5</v>
      </c>
      <c r="EV87">
        <v>40.299999999999997</v>
      </c>
      <c r="EW87">
        <v>42.013399999999997</v>
      </c>
      <c r="EX87">
        <v>56.934699999999999</v>
      </c>
      <c r="EY87">
        <v>-1.7507999999999999</v>
      </c>
      <c r="EZ87">
        <v>2</v>
      </c>
      <c r="FA87">
        <v>0.54796699999999998</v>
      </c>
      <c r="FB87">
        <v>0.94265500000000002</v>
      </c>
      <c r="FC87">
        <v>20.268699999999999</v>
      </c>
      <c r="FD87">
        <v>5.2144399999999997</v>
      </c>
      <c r="FE87">
        <v>12.004</v>
      </c>
      <c r="FF87">
        <v>4.9849500000000004</v>
      </c>
      <c r="FG87">
        <v>3.2842500000000001</v>
      </c>
      <c r="FH87">
        <v>7904.4</v>
      </c>
      <c r="FI87">
        <v>9999</v>
      </c>
      <c r="FJ87">
        <v>9999</v>
      </c>
      <c r="FK87">
        <v>561</v>
      </c>
      <c r="FL87">
        <v>1.8658399999999999</v>
      </c>
      <c r="FM87">
        <v>1.8622099999999999</v>
      </c>
      <c r="FN87">
        <v>1.86432</v>
      </c>
      <c r="FO87">
        <v>1.86036</v>
      </c>
      <c r="FP87">
        <v>1.86111</v>
      </c>
      <c r="FQ87">
        <v>1.86012</v>
      </c>
      <c r="FR87">
        <v>1.86188</v>
      </c>
      <c r="FS87">
        <v>1.8584700000000001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-1.125</v>
      </c>
      <c r="GH87">
        <v>0.2099</v>
      </c>
      <c r="GI87">
        <v>-1.070346792845744</v>
      </c>
      <c r="GJ87">
        <v>-4.1205714796583209E-4</v>
      </c>
      <c r="GK87">
        <v>7.7744911336874259E-7</v>
      </c>
      <c r="GL87">
        <v>-3.0144991668536769E-10</v>
      </c>
      <c r="GM87">
        <v>-0.1158602512650415</v>
      </c>
      <c r="GN87">
        <v>4.3598202540073173E-3</v>
      </c>
      <c r="GO87">
        <v>2.9285056325319391E-4</v>
      </c>
      <c r="GP87">
        <v>-4.5385929978810709E-6</v>
      </c>
      <c r="GQ87">
        <v>2</v>
      </c>
      <c r="GR87">
        <v>2069</v>
      </c>
      <c r="GS87">
        <v>4</v>
      </c>
      <c r="GT87">
        <v>38</v>
      </c>
      <c r="GU87">
        <v>9</v>
      </c>
      <c r="GV87">
        <v>9.1</v>
      </c>
      <c r="GW87">
        <v>1.54297</v>
      </c>
      <c r="GX87">
        <v>2.6220699999999999</v>
      </c>
      <c r="GY87">
        <v>2.04956</v>
      </c>
      <c r="GZ87">
        <v>2.6013199999999999</v>
      </c>
      <c r="HA87">
        <v>2.1972700000000001</v>
      </c>
      <c r="HB87">
        <v>2.2949199999999998</v>
      </c>
      <c r="HC87">
        <v>43.046900000000001</v>
      </c>
      <c r="HD87">
        <v>13.886900000000001</v>
      </c>
      <c r="HE87">
        <v>18</v>
      </c>
      <c r="HF87">
        <v>690.46699999999998</v>
      </c>
      <c r="HG87">
        <v>717.44200000000001</v>
      </c>
      <c r="HH87">
        <v>31.002300000000002</v>
      </c>
      <c r="HI87">
        <v>34.237000000000002</v>
      </c>
      <c r="HJ87">
        <v>30.000399999999999</v>
      </c>
      <c r="HK87">
        <v>34.112699999999997</v>
      </c>
      <c r="HL87">
        <v>34.101700000000001</v>
      </c>
      <c r="HM87">
        <v>30.869299999999999</v>
      </c>
      <c r="HN87">
        <v>20.102699999999999</v>
      </c>
      <c r="HO87">
        <v>72.335599999999999</v>
      </c>
      <c r="HP87">
        <v>31</v>
      </c>
      <c r="HQ87">
        <v>484.815</v>
      </c>
      <c r="HR87">
        <v>35.686100000000003</v>
      </c>
      <c r="HS87">
        <v>99.1601</v>
      </c>
      <c r="HT87">
        <v>98.582499999999996</v>
      </c>
    </row>
    <row r="88" spans="1:228" x14ac:dyDescent="0.2">
      <c r="A88">
        <v>73</v>
      </c>
      <c r="B88">
        <v>1665765659.0999999</v>
      </c>
      <c r="C88">
        <v>287.5</v>
      </c>
      <c r="D88" t="s">
        <v>505</v>
      </c>
      <c r="E88" t="s">
        <v>506</v>
      </c>
      <c r="F88">
        <v>4</v>
      </c>
      <c r="G88">
        <v>1665765657.0999999</v>
      </c>
      <c r="H88">
        <f t="shared" si="34"/>
        <v>8.273449766653773E-4</v>
      </c>
      <c r="I88">
        <f t="shared" si="35"/>
        <v>0.82734497666537732</v>
      </c>
      <c r="J88">
        <f t="shared" si="36"/>
        <v>5.3743435794608958</v>
      </c>
      <c r="K88">
        <f t="shared" si="37"/>
        <v>458.82499999999999</v>
      </c>
      <c r="L88">
        <f t="shared" si="38"/>
        <v>277.83165032414803</v>
      </c>
      <c r="M88">
        <f t="shared" si="39"/>
        <v>28.175957624868655</v>
      </c>
      <c r="N88">
        <f t="shared" si="40"/>
        <v>46.531177215221412</v>
      </c>
      <c r="O88">
        <f t="shared" si="41"/>
        <v>5.0639693852674784E-2</v>
      </c>
      <c r="P88">
        <f t="shared" si="42"/>
        <v>2.7714994150151151</v>
      </c>
      <c r="Q88">
        <f t="shared" si="43"/>
        <v>5.0131227596332248E-2</v>
      </c>
      <c r="R88">
        <f t="shared" si="44"/>
        <v>3.1377275348614689E-2</v>
      </c>
      <c r="S88">
        <f t="shared" si="45"/>
        <v>226.10953933611432</v>
      </c>
      <c r="T88">
        <f t="shared" si="46"/>
        <v>35.004234304567433</v>
      </c>
      <c r="U88">
        <f t="shared" si="47"/>
        <v>33.796842857142863</v>
      </c>
      <c r="V88">
        <f t="shared" si="48"/>
        <v>5.2827598095346087</v>
      </c>
      <c r="W88">
        <f t="shared" si="49"/>
        <v>69.578688976016977</v>
      </c>
      <c r="X88">
        <f t="shared" si="50"/>
        <v>3.6830529097407831</v>
      </c>
      <c r="Y88">
        <f t="shared" si="51"/>
        <v>5.2933634765815887</v>
      </c>
      <c r="Z88">
        <f t="shared" si="52"/>
        <v>1.5997068997938255</v>
      </c>
      <c r="AA88">
        <f t="shared" si="53"/>
        <v>-36.485913470943139</v>
      </c>
      <c r="AB88">
        <f t="shared" si="54"/>
        <v>5.3640730449960943</v>
      </c>
      <c r="AC88">
        <f t="shared" si="55"/>
        <v>0.44680701822711061</v>
      </c>
      <c r="AD88">
        <f t="shared" si="56"/>
        <v>195.4345059283944</v>
      </c>
      <c r="AE88">
        <f t="shared" si="57"/>
        <v>16.059018788580413</v>
      </c>
      <c r="AF88">
        <f t="shared" si="58"/>
        <v>0.90993006846740965</v>
      </c>
      <c r="AG88">
        <f t="shared" si="59"/>
        <v>5.3743435794608958</v>
      </c>
      <c r="AH88">
        <v>490.92735006873158</v>
      </c>
      <c r="AI88">
        <v>478.72242424242432</v>
      </c>
      <c r="AJ88">
        <v>1.736045110737815</v>
      </c>
      <c r="AK88">
        <v>66.616070625786293</v>
      </c>
      <c r="AL88">
        <f t="shared" si="60"/>
        <v>0.82734497666537732</v>
      </c>
      <c r="AM88">
        <v>35.50875510619872</v>
      </c>
      <c r="AN88">
        <v>36.305309117647049</v>
      </c>
      <c r="AO88">
        <v>-1.1355439123438589E-2</v>
      </c>
      <c r="AP88">
        <v>87.478479371058</v>
      </c>
      <c r="AQ88">
        <v>7</v>
      </c>
      <c r="AR88">
        <v>1</v>
      </c>
      <c r="AS88">
        <f t="shared" si="61"/>
        <v>1</v>
      </c>
      <c r="AT88">
        <f t="shared" si="62"/>
        <v>0</v>
      </c>
      <c r="AU88">
        <f t="shared" si="63"/>
        <v>47315.68965955967</v>
      </c>
      <c r="AV88">
        <f t="shared" si="64"/>
        <v>1199.975714285714</v>
      </c>
      <c r="AW88">
        <f t="shared" si="65"/>
        <v>1025.9036493969502</v>
      </c>
      <c r="AX88">
        <f t="shared" si="66"/>
        <v>0.85493701012742551</v>
      </c>
      <c r="AY88">
        <f t="shared" si="67"/>
        <v>0.18842842954593136</v>
      </c>
      <c r="AZ88">
        <v>6</v>
      </c>
      <c r="BA88">
        <v>0.5</v>
      </c>
      <c r="BB88" t="s">
        <v>355</v>
      </c>
      <c r="BC88">
        <v>2</v>
      </c>
      <c r="BD88" t="b">
        <v>1</v>
      </c>
      <c r="BE88">
        <v>1665765657.0999999</v>
      </c>
      <c r="BF88">
        <v>458.82499999999999</v>
      </c>
      <c r="BG88">
        <v>474.03242857142862</v>
      </c>
      <c r="BH88">
        <v>36.317085714285717</v>
      </c>
      <c r="BI88">
        <v>35.507742857142858</v>
      </c>
      <c r="BJ88">
        <v>459.94942857142848</v>
      </c>
      <c r="BK88">
        <v>36.107385714285712</v>
      </c>
      <c r="BL88">
        <v>650.07114285714295</v>
      </c>
      <c r="BM88">
        <v>101.31357142857139</v>
      </c>
      <c r="BN88">
        <v>0.1002077142857143</v>
      </c>
      <c r="BO88">
        <v>33.832742857142861</v>
      </c>
      <c r="BP88">
        <v>33.796842857142863</v>
      </c>
      <c r="BQ88">
        <v>999.89999999999986</v>
      </c>
      <c r="BR88">
        <v>0</v>
      </c>
      <c r="BS88">
        <v>0</v>
      </c>
      <c r="BT88">
        <v>9006.7871428571416</v>
      </c>
      <c r="BU88">
        <v>0</v>
      </c>
      <c r="BV88">
        <v>569.55399999999997</v>
      </c>
      <c r="BW88">
        <v>-15.20764285714286</v>
      </c>
      <c r="BX88">
        <v>476.11585714285718</v>
      </c>
      <c r="BY88">
        <v>491.48414285714279</v>
      </c>
      <c r="BZ88">
        <v>0.80935957142857151</v>
      </c>
      <c r="CA88">
        <v>474.03242857142862</v>
      </c>
      <c r="CB88">
        <v>35.507742857142858</v>
      </c>
      <c r="CC88">
        <v>3.6794199999999999</v>
      </c>
      <c r="CD88">
        <v>3.5974214285714279</v>
      </c>
      <c r="CE88">
        <v>27.471214285714289</v>
      </c>
      <c r="CF88">
        <v>27.086671428571432</v>
      </c>
      <c r="CG88">
        <v>1199.975714285714</v>
      </c>
      <c r="CH88">
        <v>0.50001714285714283</v>
      </c>
      <c r="CI88">
        <v>0.49998285714285717</v>
      </c>
      <c r="CJ88">
        <v>0</v>
      </c>
      <c r="CK88">
        <v>1056.248571428571</v>
      </c>
      <c r="CL88">
        <v>4.9990899999999998</v>
      </c>
      <c r="CM88">
        <v>11797.7</v>
      </c>
      <c r="CN88">
        <v>9557.7100000000009</v>
      </c>
      <c r="CO88">
        <v>43.186999999999998</v>
      </c>
      <c r="CP88">
        <v>45.561999999999998</v>
      </c>
      <c r="CQ88">
        <v>44.008857142857153</v>
      </c>
      <c r="CR88">
        <v>44.311999999999998</v>
      </c>
      <c r="CS88">
        <v>44.686999999999998</v>
      </c>
      <c r="CT88">
        <v>597.50857142857149</v>
      </c>
      <c r="CU88">
        <v>597.46857142857152</v>
      </c>
      <c r="CV88">
        <v>0</v>
      </c>
      <c r="CW88">
        <v>1665765664.4000001</v>
      </c>
      <c r="CX88">
        <v>0</v>
      </c>
      <c r="CY88">
        <v>1665765113.0999999</v>
      </c>
      <c r="CZ88" t="s">
        <v>356</v>
      </c>
      <c r="DA88">
        <v>1665765113.0999999</v>
      </c>
      <c r="DB88">
        <v>1665765111.5999999</v>
      </c>
      <c r="DC88">
        <v>8</v>
      </c>
      <c r="DD88">
        <v>-0.245</v>
      </c>
      <c r="DE88">
        <v>-2.5999999999999999E-2</v>
      </c>
      <c r="DF88">
        <v>-1.129</v>
      </c>
      <c r="DG88">
        <v>0.20499999999999999</v>
      </c>
      <c r="DH88">
        <v>412</v>
      </c>
      <c r="DI88">
        <v>36</v>
      </c>
      <c r="DJ88">
        <v>0.91</v>
      </c>
      <c r="DK88">
        <v>0.26</v>
      </c>
      <c r="DL88">
        <v>-14.92926341463415</v>
      </c>
      <c r="DM88">
        <v>-1.467660627177714</v>
      </c>
      <c r="DN88">
        <v>0.1523104031424429</v>
      </c>
      <c r="DO88">
        <v>0</v>
      </c>
      <c r="DP88">
        <v>0.7603907560975609</v>
      </c>
      <c r="DQ88">
        <v>0.5803180975609763</v>
      </c>
      <c r="DR88">
        <v>6.5848436910826133E-2</v>
      </c>
      <c r="DS88">
        <v>0</v>
      </c>
      <c r="DT88">
        <v>0</v>
      </c>
      <c r="DU88">
        <v>0</v>
      </c>
      <c r="DV88">
        <v>0</v>
      </c>
      <c r="DW88">
        <v>-1</v>
      </c>
      <c r="DX88">
        <v>0</v>
      </c>
      <c r="DY88">
        <v>2</v>
      </c>
      <c r="DZ88" t="s">
        <v>374</v>
      </c>
      <c r="EA88">
        <v>3.2957800000000002</v>
      </c>
      <c r="EB88">
        <v>2.6254400000000002</v>
      </c>
      <c r="EC88">
        <v>0.109718</v>
      </c>
      <c r="ED88">
        <v>0.11129500000000001</v>
      </c>
      <c r="EE88">
        <v>0.14547299999999999</v>
      </c>
      <c r="EF88">
        <v>0.14196700000000001</v>
      </c>
      <c r="EG88">
        <v>26950.6</v>
      </c>
      <c r="EH88">
        <v>27445.3</v>
      </c>
      <c r="EI88">
        <v>28167.9</v>
      </c>
      <c r="EJ88">
        <v>29730.1</v>
      </c>
      <c r="EK88">
        <v>33065</v>
      </c>
      <c r="EL88">
        <v>35437.9</v>
      </c>
      <c r="EM88">
        <v>39694.1</v>
      </c>
      <c r="EN88">
        <v>42524.800000000003</v>
      </c>
      <c r="EO88">
        <v>2.1936</v>
      </c>
      <c r="EP88">
        <v>2.1397300000000001</v>
      </c>
      <c r="EQ88">
        <v>8.0540799999999996E-2</v>
      </c>
      <c r="ER88">
        <v>0</v>
      </c>
      <c r="ES88">
        <v>32.500399999999999</v>
      </c>
      <c r="ET88">
        <v>999.9</v>
      </c>
      <c r="EU88">
        <v>56.5</v>
      </c>
      <c r="EV88">
        <v>40.299999999999997</v>
      </c>
      <c r="EW88">
        <v>42.009900000000002</v>
      </c>
      <c r="EX88">
        <v>57.114699999999999</v>
      </c>
      <c r="EY88">
        <v>-1.8870199999999999</v>
      </c>
      <c r="EZ88">
        <v>2</v>
      </c>
      <c r="FA88">
        <v>0.54818299999999998</v>
      </c>
      <c r="FB88">
        <v>0.95096700000000001</v>
      </c>
      <c r="FC88">
        <v>20.268999999999998</v>
      </c>
      <c r="FD88">
        <v>5.2166899999999998</v>
      </c>
      <c r="FE88">
        <v>12.004</v>
      </c>
      <c r="FF88">
        <v>4.9856999999999996</v>
      </c>
      <c r="FG88">
        <v>3.2845800000000001</v>
      </c>
      <c r="FH88">
        <v>7904.8</v>
      </c>
      <c r="FI88">
        <v>9999</v>
      </c>
      <c r="FJ88">
        <v>9999</v>
      </c>
      <c r="FK88">
        <v>561</v>
      </c>
      <c r="FL88">
        <v>1.8658399999999999</v>
      </c>
      <c r="FM88">
        <v>1.86222</v>
      </c>
      <c r="FN88">
        <v>1.8643099999999999</v>
      </c>
      <c r="FO88">
        <v>1.86036</v>
      </c>
      <c r="FP88">
        <v>1.86111</v>
      </c>
      <c r="FQ88">
        <v>1.86016</v>
      </c>
      <c r="FR88">
        <v>1.86188</v>
      </c>
      <c r="FS88">
        <v>1.85842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-1.1240000000000001</v>
      </c>
      <c r="GH88">
        <v>0.20960000000000001</v>
      </c>
      <c r="GI88">
        <v>-1.070346792845744</v>
      </c>
      <c r="GJ88">
        <v>-4.1205714796583209E-4</v>
      </c>
      <c r="GK88">
        <v>7.7744911336874259E-7</v>
      </c>
      <c r="GL88">
        <v>-3.0144991668536769E-10</v>
      </c>
      <c r="GM88">
        <v>-0.1158602512650415</v>
      </c>
      <c r="GN88">
        <v>4.3598202540073173E-3</v>
      </c>
      <c r="GO88">
        <v>2.9285056325319391E-4</v>
      </c>
      <c r="GP88">
        <v>-4.5385929978810709E-6</v>
      </c>
      <c r="GQ88">
        <v>2</v>
      </c>
      <c r="GR88">
        <v>2069</v>
      </c>
      <c r="GS88">
        <v>4</v>
      </c>
      <c r="GT88">
        <v>38</v>
      </c>
      <c r="GU88">
        <v>9.1</v>
      </c>
      <c r="GV88">
        <v>9.1</v>
      </c>
      <c r="GW88">
        <v>1.56006</v>
      </c>
      <c r="GX88">
        <v>2.6135299999999999</v>
      </c>
      <c r="GY88">
        <v>2.04834</v>
      </c>
      <c r="GZ88">
        <v>2.6025399999999999</v>
      </c>
      <c r="HA88">
        <v>2.1972700000000001</v>
      </c>
      <c r="HB88">
        <v>2.3559600000000001</v>
      </c>
      <c r="HC88">
        <v>43.046900000000001</v>
      </c>
      <c r="HD88">
        <v>13.8956</v>
      </c>
      <c r="HE88">
        <v>18</v>
      </c>
      <c r="HF88">
        <v>690.52800000000002</v>
      </c>
      <c r="HG88">
        <v>717.58600000000001</v>
      </c>
      <c r="HH88">
        <v>31.002300000000002</v>
      </c>
      <c r="HI88">
        <v>34.240900000000003</v>
      </c>
      <c r="HJ88">
        <v>30.000399999999999</v>
      </c>
      <c r="HK88">
        <v>34.1145</v>
      </c>
      <c r="HL88">
        <v>34.103999999999999</v>
      </c>
      <c r="HM88">
        <v>31.223600000000001</v>
      </c>
      <c r="HN88">
        <v>19.821300000000001</v>
      </c>
      <c r="HO88">
        <v>72.742800000000003</v>
      </c>
      <c r="HP88">
        <v>31</v>
      </c>
      <c r="HQ88">
        <v>491.49400000000003</v>
      </c>
      <c r="HR88">
        <v>35.766100000000002</v>
      </c>
      <c r="HS88">
        <v>99.159099999999995</v>
      </c>
      <c r="HT88">
        <v>98.582599999999999</v>
      </c>
    </row>
    <row r="89" spans="1:228" x14ac:dyDescent="0.2">
      <c r="A89">
        <v>74</v>
      </c>
      <c r="B89">
        <v>1665765663.0999999</v>
      </c>
      <c r="C89">
        <v>291.5</v>
      </c>
      <c r="D89" t="s">
        <v>507</v>
      </c>
      <c r="E89" t="s">
        <v>508</v>
      </c>
      <c r="F89">
        <v>4</v>
      </c>
      <c r="G89">
        <v>1665765660.7874999</v>
      </c>
      <c r="H89">
        <f t="shared" si="34"/>
        <v>8.0212788221825746E-4</v>
      </c>
      <c r="I89">
        <f t="shared" si="35"/>
        <v>0.80212788221825748</v>
      </c>
      <c r="J89">
        <f t="shared" si="36"/>
        <v>5.5354571379223092</v>
      </c>
      <c r="K89">
        <f t="shared" si="37"/>
        <v>465.0095</v>
      </c>
      <c r="L89">
        <f t="shared" si="38"/>
        <v>272.64744183276071</v>
      </c>
      <c r="M89">
        <f t="shared" si="39"/>
        <v>27.650327232677448</v>
      </c>
      <c r="N89">
        <f t="shared" si="40"/>
        <v>47.158575025950512</v>
      </c>
      <c r="O89">
        <f t="shared" si="41"/>
        <v>4.8910543112639294E-2</v>
      </c>
      <c r="P89">
        <f t="shared" si="42"/>
        <v>2.7654110174343303</v>
      </c>
      <c r="Q89">
        <f t="shared" si="43"/>
        <v>4.8434999083989017E-2</v>
      </c>
      <c r="R89">
        <f t="shared" si="44"/>
        <v>3.0314214735270378E-2</v>
      </c>
      <c r="S89">
        <f t="shared" si="45"/>
        <v>226.11248994879449</v>
      </c>
      <c r="T89">
        <f t="shared" si="46"/>
        <v>35.018307713236467</v>
      </c>
      <c r="U89">
        <f t="shared" si="47"/>
        <v>33.809474999999999</v>
      </c>
      <c r="V89">
        <f t="shared" si="48"/>
        <v>5.2864888163153108</v>
      </c>
      <c r="W89">
        <f t="shared" si="49"/>
        <v>69.525697295847394</v>
      </c>
      <c r="X89">
        <f t="shared" si="50"/>
        <v>3.6812334487462945</v>
      </c>
      <c r="Y89">
        <f t="shared" si="51"/>
        <v>5.2947810549555836</v>
      </c>
      <c r="Z89">
        <f t="shared" si="52"/>
        <v>1.6052553675690162</v>
      </c>
      <c r="AA89">
        <f t="shared" si="53"/>
        <v>-35.373839605825154</v>
      </c>
      <c r="AB89">
        <f t="shared" si="54"/>
        <v>4.1838055380376389</v>
      </c>
      <c r="AC89">
        <f t="shared" si="55"/>
        <v>0.34929220686993173</v>
      </c>
      <c r="AD89">
        <f t="shared" si="56"/>
        <v>195.27174808787692</v>
      </c>
      <c r="AE89">
        <f t="shared" si="57"/>
        <v>16.073460686641432</v>
      </c>
      <c r="AF89">
        <f t="shared" si="58"/>
        <v>0.76475808138570189</v>
      </c>
      <c r="AG89">
        <f t="shared" si="59"/>
        <v>5.5354571379223092</v>
      </c>
      <c r="AH89">
        <v>497.89548831088888</v>
      </c>
      <c r="AI89">
        <v>485.63369090909089</v>
      </c>
      <c r="AJ89">
        <v>1.7120224581435699</v>
      </c>
      <c r="AK89">
        <v>66.616070625786293</v>
      </c>
      <c r="AL89">
        <f t="shared" si="60"/>
        <v>0.80212788221825748</v>
      </c>
      <c r="AM89">
        <v>35.523250379963983</v>
      </c>
      <c r="AN89">
        <v>36.30381999999998</v>
      </c>
      <c r="AO89">
        <v>-1.2563380365639859E-2</v>
      </c>
      <c r="AP89">
        <v>87.478479371058</v>
      </c>
      <c r="AQ89">
        <v>7</v>
      </c>
      <c r="AR89">
        <v>1</v>
      </c>
      <c r="AS89">
        <f t="shared" si="61"/>
        <v>1</v>
      </c>
      <c r="AT89">
        <f t="shared" si="62"/>
        <v>0</v>
      </c>
      <c r="AU89">
        <f t="shared" si="63"/>
        <v>47147.815571308922</v>
      </c>
      <c r="AV89">
        <f t="shared" si="64"/>
        <v>1200</v>
      </c>
      <c r="AW89">
        <f t="shared" si="65"/>
        <v>1025.9235699216551</v>
      </c>
      <c r="AX89">
        <f t="shared" si="66"/>
        <v>0.85493630826804601</v>
      </c>
      <c r="AY89">
        <f t="shared" si="67"/>
        <v>0.18842707495732874</v>
      </c>
      <c r="AZ89">
        <v>6</v>
      </c>
      <c r="BA89">
        <v>0.5</v>
      </c>
      <c r="BB89" t="s">
        <v>355</v>
      </c>
      <c r="BC89">
        <v>2</v>
      </c>
      <c r="BD89" t="b">
        <v>1</v>
      </c>
      <c r="BE89">
        <v>1665765660.7874999</v>
      </c>
      <c r="BF89">
        <v>465.0095</v>
      </c>
      <c r="BG89">
        <v>480.173</v>
      </c>
      <c r="BH89">
        <v>36.298987500000003</v>
      </c>
      <c r="BI89">
        <v>35.618762500000003</v>
      </c>
      <c r="BJ89">
        <v>466.13350000000003</v>
      </c>
      <c r="BK89">
        <v>36.089425000000013</v>
      </c>
      <c r="BL89">
        <v>650.07737499999996</v>
      </c>
      <c r="BM89">
        <v>101.31399999999999</v>
      </c>
      <c r="BN89">
        <v>0.100218475</v>
      </c>
      <c r="BO89">
        <v>33.837537500000003</v>
      </c>
      <c r="BP89">
        <v>33.809474999999999</v>
      </c>
      <c r="BQ89">
        <v>999.9</v>
      </c>
      <c r="BR89">
        <v>0</v>
      </c>
      <c r="BS89">
        <v>0</v>
      </c>
      <c r="BT89">
        <v>8974.4524999999994</v>
      </c>
      <c r="BU89">
        <v>0</v>
      </c>
      <c r="BV89">
        <v>537.86300000000006</v>
      </c>
      <c r="BW89">
        <v>-15.163425</v>
      </c>
      <c r="BX89">
        <v>482.52487500000001</v>
      </c>
      <c r="BY89">
        <v>497.90800000000002</v>
      </c>
      <c r="BZ89">
        <v>0.68024200000000001</v>
      </c>
      <c r="CA89">
        <v>480.173</v>
      </c>
      <c r="CB89">
        <v>35.618762500000003</v>
      </c>
      <c r="CC89">
        <v>3.67759875</v>
      </c>
      <c r="CD89">
        <v>3.6086812500000001</v>
      </c>
      <c r="CE89">
        <v>27.46275</v>
      </c>
      <c r="CF89">
        <v>27.139925000000002</v>
      </c>
      <c r="CG89">
        <v>1200</v>
      </c>
      <c r="CH89">
        <v>0.50004012500000006</v>
      </c>
      <c r="CI89">
        <v>0.499959875</v>
      </c>
      <c r="CJ89">
        <v>0</v>
      </c>
      <c r="CK89">
        <v>1055.7012500000001</v>
      </c>
      <c r="CL89">
        <v>4.9990899999999998</v>
      </c>
      <c r="CM89">
        <v>11780.45</v>
      </c>
      <c r="CN89">
        <v>9557.9987499999988</v>
      </c>
      <c r="CO89">
        <v>43.186999999999998</v>
      </c>
      <c r="CP89">
        <v>45.561999999999998</v>
      </c>
      <c r="CQ89">
        <v>44.046499999999988</v>
      </c>
      <c r="CR89">
        <v>44.351374999999997</v>
      </c>
      <c r="CS89">
        <v>44.686999999999998</v>
      </c>
      <c r="CT89">
        <v>597.54875000000004</v>
      </c>
      <c r="CU89">
        <v>597.4525000000001</v>
      </c>
      <c r="CV89">
        <v>0</v>
      </c>
      <c r="CW89">
        <v>1665765668.5999999</v>
      </c>
      <c r="CX89">
        <v>0</v>
      </c>
      <c r="CY89">
        <v>1665765113.0999999</v>
      </c>
      <c r="CZ89" t="s">
        <v>356</v>
      </c>
      <c r="DA89">
        <v>1665765113.0999999</v>
      </c>
      <c r="DB89">
        <v>1665765111.5999999</v>
      </c>
      <c r="DC89">
        <v>8</v>
      </c>
      <c r="DD89">
        <v>-0.245</v>
      </c>
      <c r="DE89">
        <v>-2.5999999999999999E-2</v>
      </c>
      <c r="DF89">
        <v>-1.129</v>
      </c>
      <c r="DG89">
        <v>0.20499999999999999</v>
      </c>
      <c r="DH89">
        <v>412</v>
      </c>
      <c r="DI89">
        <v>36</v>
      </c>
      <c r="DJ89">
        <v>0.91</v>
      </c>
      <c r="DK89">
        <v>0.26</v>
      </c>
      <c r="DL89">
        <v>-15.015939024390249</v>
      </c>
      <c r="DM89">
        <v>-1.3720118466898841</v>
      </c>
      <c r="DN89">
        <v>0.14753848754262469</v>
      </c>
      <c r="DO89">
        <v>0</v>
      </c>
      <c r="DP89">
        <v>0.76674795121951211</v>
      </c>
      <c r="DQ89">
        <v>0.17737306620209201</v>
      </c>
      <c r="DR89">
        <v>6.5213120529294955E-2</v>
      </c>
      <c r="DS89">
        <v>0</v>
      </c>
      <c r="DT89">
        <v>0</v>
      </c>
      <c r="DU89">
        <v>0</v>
      </c>
      <c r="DV89">
        <v>0</v>
      </c>
      <c r="DW89">
        <v>-1</v>
      </c>
      <c r="DX89">
        <v>0</v>
      </c>
      <c r="DY89">
        <v>2</v>
      </c>
      <c r="DZ89" t="s">
        <v>374</v>
      </c>
      <c r="EA89">
        <v>3.29569</v>
      </c>
      <c r="EB89">
        <v>2.6251000000000002</v>
      </c>
      <c r="EC89">
        <v>0.110876</v>
      </c>
      <c r="ED89">
        <v>0.11243599999999999</v>
      </c>
      <c r="EE89">
        <v>0.145511</v>
      </c>
      <c r="EF89">
        <v>0.142484</v>
      </c>
      <c r="EG89">
        <v>26915.599999999999</v>
      </c>
      <c r="EH89">
        <v>27409</v>
      </c>
      <c r="EI89">
        <v>28168</v>
      </c>
      <c r="EJ89">
        <v>29729.1</v>
      </c>
      <c r="EK89">
        <v>33063.699999999997</v>
      </c>
      <c r="EL89">
        <v>35415.599999999999</v>
      </c>
      <c r="EM89">
        <v>39694.1</v>
      </c>
      <c r="EN89">
        <v>42523.6</v>
      </c>
      <c r="EO89">
        <v>2.1938</v>
      </c>
      <c r="EP89">
        <v>2.1398999999999999</v>
      </c>
      <c r="EQ89">
        <v>8.0130999999999994E-2</v>
      </c>
      <c r="ER89">
        <v>0</v>
      </c>
      <c r="ES89">
        <v>32.515500000000003</v>
      </c>
      <c r="ET89">
        <v>999.9</v>
      </c>
      <c r="EU89">
        <v>56.5</v>
      </c>
      <c r="EV89">
        <v>40.299999999999997</v>
      </c>
      <c r="EW89">
        <v>42.014600000000002</v>
      </c>
      <c r="EX89">
        <v>56.5747</v>
      </c>
      <c r="EY89">
        <v>-1.8669899999999999</v>
      </c>
      <c r="EZ89">
        <v>2</v>
      </c>
      <c r="FA89">
        <v>0.54849099999999995</v>
      </c>
      <c r="FB89">
        <v>0.95715399999999995</v>
      </c>
      <c r="FC89">
        <v>20.268899999999999</v>
      </c>
      <c r="FD89">
        <v>5.2159399999999998</v>
      </c>
      <c r="FE89">
        <v>12.004</v>
      </c>
      <c r="FF89">
        <v>4.9858000000000002</v>
      </c>
      <c r="FG89">
        <v>3.2845800000000001</v>
      </c>
      <c r="FH89">
        <v>7904.8</v>
      </c>
      <c r="FI89">
        <v>9999</v>
      </c>
      <c r="FJ89">
        <v>9999</v>
      </c>
      <c r="FK89">
        <v>561</v>
      </c>
      <c r="FL89">
        <v>1.8658399999999999</v>
      </c>
      <c r="FM89">
        <v>1.8622000000000001</v>
      </c>
      <c r="FN89">
        <v>1.86432</v>
      </c>
      <c r="FO89">
        <v>1.8603700000000001</v>
      </c>
      <c r="FP89">
        <v>1.86111</v>
      </c>
      <c r="FQ89">
        <v>1.86016</v>
      </c>
      <c r="FR89">
        <v>1.86188</v>
      </c>
      <c r="FS89">
        <v>1.8584700000000001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-1.1240000000000001</v>
      </c>
      <c r="GH89">
        <v>0.2097</v>
      </c>
      <c r="GI89">
        <v>-1.070346792845744</v>
      </c>
      <c r="GJ89">
        <v>-4.1205714796583209E-4</v>
      </c>
      <c r="GK89">
        <v>7.7744911336874259E-7</v>
      </c>
      <c r="GL89">
        <v>-3.0144991668536769E-10</v>
      </c>
      <c r="GM89">
        <v>-0.1158602512650415</v>
      </c>
      <c r="GN89">
        <v>4.3598202540073173E-3</v>
      </c>
      <c r="GO89">
        <v>2.9285056325319391E-4</v>
      </c>
      <c r="GP89">
        <v>-4.5385929978810709E-6</v>
      </c>
      <c r="GQ89">
        <v>2</v>
      </c>
      <c r="GR89">
        <v>2069</v>
      </c>
      <c r="GS89">
        <v>4</v>
      </c>
      <c r="GT89">
        <v>38</v>
      </c>
      <c r="GU89">
        <v>9.1999999999999993</v>
      </c>
      <c r="GV89">
        <v>9.1999999999999993</v>
      </c>
      <c r="GW89">
        <v>1.5783700000000001</v>
      </c>
      <c r="GX89">
        <v>2.6000999999999999</v>
      </c>
      <c r="GY89">
        <v>2.04834</v>
      </c>
      <c r="GZ89">
        <v>2.6025399999999999</v>
      </c>
      <c r="HA89">
        <v>2.1972700000000001</v>
      </c>
      <c r="HB89">
        <v>2.34863</v>
      </c>
      <c r="HC89">
        <v>43.046900000000001</v>
      </c>
      <c r="HD89">
        <v>13.8956</v>
      </c>
      <c r="HE89">
        <v>18</v>
      </c>
      <c r="HF89">
        <v>690.71500000000003</v>
      </c>
      <c r="HG89">
        <v>717.78599999999994</v>
      </c>
      <c r="HH89">
        <v>31.001999999999999</v>
      </c>
      <c r="HI89">
        <v>34.243200000000002</v>
      </c>
      <c r="HJ89">
        <v>30.000399999999999</v>
      </c>
      <c r="HK89">
        <v>34.116599999999998</v>
      </c>
      <c r="HL89">
        <v>34.106999999999999</v>
      </c>
      <c r="HM89">
        <v>31.579499999999999</v>
      </c>
      <c r="HN89">
        <v>19.821300000000001</v>
      </c>
      <c r="HO89">
        <v>72.742800000000003</v>
      </c>
      <c r="HP89">
        <v>31</v>
      </c>
      <c r="HQ89">
        <v>498.18099999999998</v>
      </c>
      <c r="HR89">
        <v>35.786700000000003</v>
      </c>
      <c r="HS89">
        <v>99.159400000000005</v>
      </c>
      <c r="HT89">
        <v>98.579499999999996</v>
      </c>
    </row>
    <row r="90" spans="1:228" x14ac:dyDescent="0.2">
      <c r="A90">
        <v>75</v>
      </c>
      <c r="B90">
        <v>1665765667.0999999</v>
      </c>
      <c r="C90">
        <v>295.5</v>
      </c>
      <c r="D90" t="s">
        <v>509</v>
      </c>
      <c r="E90" t="s">
        <v>510</v>
      </c>
      <c r="F90">
        <v>4</v>
      </c>
      <c r="G90">
        <v>1665765665.0999999</v>
      </c>
      <c r="H90">
        <f t="shared" si="34"/>
        <v>7.6487049649527064E-4</v>
      </c>
      <c r="I90">
        <f t="shared" si="35"/>
        <v>0.76487049649527061</v>
      </c>
      <c r="J90">
        <f t="shared" si="36"/>
        <v>5.7924518666651714</v>
      </c>
      <c r="K90">
        <f t="shared" si="37"/>
        <v>472.0664285714285</v>
      </c>
      <c r="L90">
        <f t="shared" si="38"/>
        <v>262.36860153114134</v>
      </c>
      <c r="M90">
        <f t="shared" si="39"/>
        <v>26.607870228975475</v>
      </c>
      <c r="N90">
        <f t="shared" si="40"/>
        <v>47.874182343399134</v>
      </c>
      <c r="O90">
        <f t="shared" si="41"/>
        <v>4.6711099625442891E-2</v>
      </c>
      <c r="P90">
        <f t="shared" si="42"/>
        <v>2.7701826247131396</v>
      </c>
      <c r="Q90">
        <f t="shared" si="43"/>
        <v>4.6277898433786803E-2</v>
      </c>
      <c r="R90">
        <f t="shared" si="44"/>
        <v>2.8962272978429088E-2</v>
      </c>
      <c r="S90">
        <f t="shared" si="45"/>
        <v>226.11710362216587</v>
      </c>
      <c r="T90">
        <f t="shared" si="46"/>
        <v>35.031186700871835</v>
      </c>
      <c r="U90">
        <f t="shared" si="47"/>
        <v>33.814342857142861</v>
      </c>
      <c r="V90">
        <f t="shared" si="48"/>
        <v>5.2879264179932228</v>
      </c>
      <c r="W90">
        <f t="shared" si="49"/>
        <v>69.596735412908743</v>
      </c>
      <c r="X90">
        <f t="shared" si="50"/>
        <v>3.6859367359087436</v>
      </c>
      <c r="Y90">
        <f t="shared" si="51"/>
        <v>5.2961345299323899</v>
      </c>
      <c r="Z90">
        <f t="shared" si="52"/>
        <v>1.6019896820844792</v>
      </c>
      <c r="AA90">
        <f t="shared" si="53"/>
        <v>-33.730788895441435</v>
      </c>
      <c r="AB90">
        <f t="shared" si="54"/>
        <v>4.1475541504270419</v>
      </c>
      <c r="AC90">
        <f t="shared" si="55"/>
        <v>0.34568521956982279</v>
      </c>
      <c r="AD90">
        <f t="shared" si="56"/>
        <v>196.87955409672131</v>
      </c>
      <c r="AE90">
        <f t="shared" si="57"/>
        <v>16.299694358330601</v>
      </c>
      <c r="AF90">
        <f t="shared" si="58"/>
        <v>0.69655797376661066</v>
      </c>
      <c r="AG90">
        <f t="shared" si="59"/>
        <v>5.7924518666651714</v>
      </c>
      <c r="AH90">
        <v>504.92734991678788</v>
      </c>
      <c r="AI90">
        <v>492.43399393939421</v>
      </c>
      <c r="AJ90">
        <v>1.7079518287358291</v>
      </c>
      <c r="AK90">
        <v>66.616070625786293</v>
      </c>
      <c r="AL90">
        <f t="shared" si="60"/>
        <v>0.76487049649527061</v>
      </c>
      <c r="AM90">
        <v>35.702710812541497</v>
      </c>
      <c r="AN90">
        <v>36.370217058823521</v>
      </c>
      <c r="AO90">
        <v>2.4066647641129051E-3</v>
      </c>
      <c r="AP90">
        <v>87.478479371058</v>
      </c>
      <c r="AQ90">
        <v>7</v>
      </c>
      <c r="AR90">
        <v>1</v>
      </c>
      <c r="AS90">
        <f t="shared" si="61"/>
        <v>1</v>
      </c>
      <c r="AT90">
        <f t="shared" si="62"/>
        <v>0</v>
      </c>
      <c r="AU90">
        <f t="shared" si="63"/>
        <v>47278.085648092805</v>
      </c>
      <c r="AV90">
        <f t="shared" si="64"/>
        <v>1200.02</v>
      </c>
      <c r="AW90">
        <f t="shared" si="65"/>
        <v>1025.9411065399822</v>
      </c>
      <c r="AX90">
        <f t="shared" si="66"/>
        <v>0.85493667317209909</v>
      </c>
      <c r="AY90">
        <f t="shared" si="67"/>
        <v>0.1884277792221512</v>
      </c>
      <c r="AZ90">
        <v>6</v>
      </c>
      <c r="BA90">
        <v>0.5</v>
      </c>
      <c r="BB90" t="s">
        <v>355</v>
      </c>
      <c r="BC90">
        <v>2</v>
      </c>
      <c r="BD90" t="b">
        <v>1</v>
      </c>
      <c r="BE90">
        <v>1665765665.0999999</v>
      </c>
      <c r="BF90">
        <v>472.0664285714285</v>
      </c>
      <c r="BG90">
        <v>487.41600000000011</v>
      </c>
      <c r="BH90">
        <v>36.345414285714277</v>
      </c>
      <c r="BI90">
        <v>35.7258</v>
      </c>
      <c r="BJ90">
        <v>473.18942857142861</v>
      </c>
      <c r="BK90">
        <v>36.1355</v>
      </c>
      <c r="BL90">
        <v>649.99271428571433</v>
      </c>
      <c r="BM90">
        <v>101.3142857142857</v>
      </c>
      <c r="BN90">
        <v>9.979384285714285E-2</v>
      </c>
      <c r="BO90">
        <v>33.842114285714288</v>
      </c>
      <c r="BP90">
        <v>33.814342857142861</v>
      </c>
      <c r="BQ90">
        <v>999.89999999999986</v>
      </c>
      <c r="BR90">
        <v>0</v>
      </c>
      <c r="BS90">
        <v>0</v>
      </c>
      <c r="BT90">
        <v>8999.732857142857</v>
      </c>
      <c r="BU90">
        <v>0</v>
      </c>
      <c r="BV90">
        <v>533.41228571428576</v>
      </c>
      <c r="BW90">
        <v>-15.349685714285711</v>
      </c>
      <c r="BX90">
        <v>489.87085714285712</v>
      </c>
      <c r="BY90">
        <v>505.47457142857138</v>
      </c>
      <c r="BZ90">
        <v>0.61961957142857138</v>
      </c>
      <c r="CA90">
        <v>487.41600000000011</v>
      </c>
      <c r="CB90">
        <v>35.7258</v>
      </c>
      <c r="CC90">
        <v>3.682314285714285</v>
      </c>
      <c r="CD90">
        <v>3.619541428571428</v>
      </c>
      <c r="CE90">
        <v>27.484642857142859</v>
      </c>
      <c r="CF90">
        <v>27.191142857142861</v>
      </c>
      <c r="CG90">
        <v>1200.02</v>
      </c>
      <c r="CH90">
        <v>0.50002885714285716</v>
      </c>
      <c r="CI90">
        <v>0.49997114285714289</v>
      </c>
      <c r="CJ90">
        <v>0</v>
      </c>
      <c r="CK90">
        <v>1054.8428571428569</v>
      </c>
      <c r="CL90">
        <v>4.9990899999999998</v>
      </c>
      <c r="CM90">
        <v>11786.05714285714</v>
      </c>
      <c r="CN90">
        <v>9558.1285714285714</v>
      </c>
      <c r="CO90">
        <v>43.186999999999998</v>
      </c>
      <c r="CP90">
        <v>45.561999999999998</v>
      </c>
      <c r="CQ90">
        <v>44.061999999999998</v>
      </c>
      <c r="CR90">
        <v>44.375</v>
      </c>
      <c r="CS90">
        <v>44.686999999999998</v>
      </c>
      <c r="CT90">
        <v>597.54428571428582</v>
      </c>
      <c r="CU90">
        <v>597.47714285714289</v>
      </c>
      <c r="CV90">
        <v>0</v>
      </c>
      <c r="CW90">
        <v>1665765672.2</v>
      </c>
      <c r="CX90">
        <v>0</v>
      </c>
      <c r="CY90">
        <v>1665765113.0999999</v>
      </c>
      <c r="CZ90" t="s">
        <v>356</v>
      </c>
      <c r="DA90">
        <v>1665765113.0999999</v>
      </c>
      <c r="DB90">
        <v>1665765111.5999999</v>
      </c>
      <c r="DC90">
        <v>8</v>
      </c>
      <c r="DD90">
        <v>-0.245</v>
      </c>
      <c r="DE90">
        <v>-2.5999999999999999E-2</v>
      </c>
      <c r="DF90">
        <v>-1.129</v>
      </c>
      <c r="DG90">
        <v>0.20499999999999999</v>
      </c>
      <c r="DH90">
        <v>412</v>
      </c>
      <c r="DI90">
        <v>36</v>
      </c>
      <c r="DJ90">
        <v>0.91</v>
      </c>
      <c r="DK90">
        <v>0.26</v>
      </c>
      <c r="DL90">
        <v>-15.10521951219512</v>
      </c>
      <c r="DM90">
        <v>-1.242071080139334</v>
      </c>
      <c r="DN90">
        <v>0.13775685582427941</v>
      </c>
      <c r="DO90">
        <v>0</v>
      </c>
      <c r="DP90">
        <v>0.74877543902439025</v>
      </c>
      <c r="DQ90">
        <v>-0.53006638327526068</v>
      </c>
      <c r="DR90">
        <v>8.9479284916800114E-2</v>
      </c>
      <c r="DS90">
        <v>0</v>
      </c>
      <c r="DT90">
        <v>0</v>
      </c>
      <c r="DU90">
        <v>0</v>
      </c>
      <c r="DV90">
        <v>0</v>
      </c>
      <c r="DW90">
        <v>-1</v>
      </c>
      <c r="DX90">
        <v>0</v>
      </c>
      <c r="DY90">
        <v>2</v>
      </c>
      <c r="DZ90" t="s">
        <v>374</v>
      </c>
      <c r="EA90">
        <v>3.29555</v>
      </c>
      <c r="EB90">
        <v>2.6251500000000001</v>
      </c>
      <c r="EC90">
        <v>0.112025</v>
      </c>
      <c r="ED90">
        <v>0.113593</v>
      </c>
      <c r="EE90">
        <v>0.14566200000000001</v>
      </c>
      <c r="EF90">
        <v>0.142482</v>
      </c>
      <c r="EG90">
        <v>26880.400000000001</v>
      </c>
      <c r="EH90">
        <v>27372.7</v>
      </c>
      <c r="EI90">
        <v>28167.599999999999</v>
      </c>
      <c r="EJ90">
        <v>29728.5</v>
      </c>
      <c r="EK90">
        <v>33057.599999999999</v>
      </c>
      <c r="EL90">
        <v>35414.9</v>
      </c>
      <c r="EM90">
        <v>39693.699999999997</v>
      </c>
      <c r="EN90">
        <v>42522.5</v>
      </c>
      <c r="EO90">
        <v>2.1935199999999999</v>
      </c>
      <c r="EP90">
        <v>2.14005</v>
      </c>
      <c r="EQ90">
        <v>7.96095E-2</v>
      </c>
      <c r="ER90">
        <v>0</v>
      </c>
      <c r="ES90">
        <v>32.5274</v>
      </c>
      <c r="ET90">
        <v>999.9</v>
      </c>
      <c r="EU90">
        <v>56.6</v>
      </c>
      <c r="EV90">
        <v>40.299999999999997</v>
      </c>
      <c r="EW90">
        <v>42.082799999999999</v>
      </c>
      <c r="EX90">
        <v>56.724699999999999</v>
      </c>
      <c r="EY90">
        <v>-1.7668299999999999</v>
      </c>
      <c r="EZ90">
        <v>2</v>
      </c>
      <c r="FA90">
        <v>0.54861800000000005</v>
      </c>
      <c r="FB90">
        <v>0.96221900000000005</v>
      </c>
      <c r="FC90">
        <v>20.268699999999999</v>
      </c>
      <c r="FD90">
        <v>5.2160900000000003</v>
      </c>
      <c r="FE90">
        <v>12.004</v>
      </c>
      <c r="FF90">
        <v>4.9856499999999997</v>
      </c>
      <c r="FG90">
        <v>3.2845499999999999</v>
      </c>
      <c r="FH90">
        <v>7905.1</v>
      </c>
      <c r="FI90">
        <v>9999</v>
      </c>
      <c r="FJ90">
        <v>9999</v>
      </c>
      <c r="FK90">
        <v>561</v>
      </c>
      <c r="FL90">
        <v>1.8658399999999999</v>
      </c>
      <c r="FM90">
        <v>1.8622000000000001</v>
      </c>
      <c r="FN90">
        <v>1.8643099999999999</v>
      </c>
      <c r="FO90">
        <v>1.8603700000000001</v>
      </c>
      <c r="FP90">
        <v>1.86111</v>
      </c>
      <c r="FQ90">
        <v>1.86015</v>
      </c>
      <c r="FR90">
        <v>1.86188</v>
      </c>
      <c r="FS90">
        <v>1.8584499999999999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-1.123</v>
      </c>
      <c r="GH90">
        <v>0.21010000000000001</v>
      </c>
      <c r="GI90">
        <v>-1.070346792845744</v>
      </c>
      <c r="GJ90">
        <v>-4.1205714796583209E-4</v>
      </c>
      <c r="GK90">
        <v>7.7744911336874259E-7</v>
      </c>
      <c r="GL90">
        <v>-3.0144991668536769E-10</v>
      </c>
      <c r="GM90">
        <v>-0.1158602512650415</v>
      </c>
      <c r="GN90">
        <v>4.3598202540073173E-3</v>
      </c>
      <c r="GO90">
        <v>2.9285056325319391E-4</v>
      </c>
      <c r="GP90">
        <v>-4.5385929978810709E-6</v>
      </c>
      <c r="GQ90">
        <v>2</v>
      </c>
      <c r="GR90">
        <v>2069</v>
      </c>
      <c r="GS90">
        <v>4</v>
      </c>
      <c r="GT90">
        <v>38</v>
      </c>
      <c r="GU90">
        <v>9.1999999999999993</v>
      </c>
      <c r="GV90">
        <v>9.3000000000000007</v>
      </c>
      <c r="GW90">
        <v>1.5966800000000001</v>
      </c>
      <c r="GX90">
        <v>2.6110799999999998</v>
      </c>
      <c r="GY90">
        <v>2.04834</v>
      </c>
      <c r="GZ90">
        <v>2.6013199999999999</v>
      </c>
      <c r="HA90">
        <v>2.1972700000000001</v>
      </c>
      <c r="HB90">
        <v>2.35107</v>
      </c>
      <c r="HC90">
        <v>43.0199</v>
      </c>
      <c r="HD90">
        <v>13.886900000000001</v>
      </c>
      <c r="HE90">
        <v>18</v>
      </c>
      <c r="HF90">
        <v>690.50400000000002</v>
      </c>
      <c r="HG90">
        <v>717.94100000000003</v>
      </c>
      <c r="HH90">
        <v>31.0017</v>
      </c>
      <c r="HI90">
        <v>34.246299999999998</v>
      </c>
      <c r="HJ90">
        <v>30.000299999999999</v>
      </c>
      <c r="HK90">
        <v>34.118099999999998</v>
      </c>
      <c r="HL90">
        <v>34.108199999999997</v>
      </c>
      <c r="HM90">
        <v>31.934999999999999</v>
      </c>
      <c r="HN90">
        <v>19.821300000000001</v>
      </c>
      <c r="HO90">
        <v>72.742800000000003</v>
      </c>
      <c r="HP90">
        <v>31</v>
      </c>
      <c r="HQ90">
        <v>504.89</v>
      </c>
      <c r="HR90">
        <v>35.792000000000002</v>
      </c>
      <c r="HS90">
        <v>99.158299999999997</v>
      </c>
      <c r="HT90">
        <v>98.577200000000005</v>
      </c>
    </row>
    <row r="91" spans="1:228" x14ac:dyDescent="0.2">
      <c r="A91">
        <v>76</v>
      </c>
      <c r="B91">
        <v>1665765671.0999999</v>
      </c>
      <c r="C91">
        <v>299.5</v>
      </c>
      <c r="D91" t="s">
        <v>511</v>
      </c>
      <c r="E91" t="s">
        <v>512</v>
      </c>
      <c r="F91">
        <v>4</v>
      </c>
      <c r="G91">
        <v>1665765668.7874999</v>
      </c>
      <c r="H91">
        <f t="shared" si="34"/>
        <v>8.4767425311685753E-4</v>
      </c>
      <c r="I91">
        <f t="shared" si="35"/>
        <v>0.84767425311685751</v>
      </c>
      <c r="J91">
        <f t="shared" si="36"/>
        <v>5.6380518548203007</v>
      </c>
      <c r="K91">
        <f t="shared" si="37"/>
        <v>478.18124999999998</v>
      </c>
      <c r="L91">
        <f t="shared" si="38"/>
        <v>292.75866231527596</v>
      </c>
      <c r="M91">
        <f t="shared" si="39"/>
        <v>29.690177657345568</v>
      </c>
      <c r="N91">
        <f t="shared" si="40"/>
        <v>48.494846070933043</v>
      </c>
      <c r="O91">
        <f t="shared" si="41"/>
        <v>5.1928896282262209E-2</v>
      </c>
      <c r="P91">
        <f t="shared" si="42"/>
        <v>2.7682320275345011</v>
      </c>
      <c r="Q91">
        <f t="shared" si="43"/>
        <v>5.1393734566803545E-2</v>
      </c>
      <c r="R91">
        <f t="shared" si="44"/>
        <v>3.216870655557473E-2</v>
      </c>
      <c r="S91">
        <f t="shared" si="45"/>
        <v>226.11034832346704</v>
      </c>
      <c r="T91">
        <f t="shared" si="46"/>
        <v>35.012829193740004</v>
      </c>
      <c r="U91">
        <f t="shared" si="47"/>
        <v>33.816812499999997</v>
      </c>
      <c r="V91">
        <f t="shared" si="48"/>
        <v>5.288655896160285</v>
      </c>
      <c r="W91">
        <f t="shared" si="49"/>
        <v>69.659599894767382</v>
      </c>
      <c r="X91">
        <f t="shared" si="50"/>
        <v>3.6899869025575462</v>
      </c>
      <c r="Y91">
        <f t="shared" si="51"/>
        <v>5.2971692460650015</v>
      </c>
      <c r="Z91">
        <f t="shared" si="52"/>
        <v>1.5986689936027387</v>
      </c>
      <c r="AA91">
        <f t="shared" si="53"/>
        <v>-37.382434562453419</v>
      </c>
      <c r="AB91">
        <f t="shared" si="54"/>
        <v>4.2981386419716596</v>
      </c>
      <c r="AC91">
        <f t="shared" si="55"/>
        <v>0.35849883499066848</v>
      </c>
      <c r="AD91">
        <f t="shared" si="56"/>
        <v>193.38455123797593</v>
      </c>
      <c r="AE91">
        <f t="shared" si="57"/>
        <v>16.337873279465082</v>
      </c>
      <c r="AF91">
        <f t="shared" si="58"/>
        <v>0.75167145741802044</v>
      </c>
      <c r="AG91">
        <f t="shared" si="59"/>
        <v>5.6380518548203007</v>
      </c>
      <c r="AH91">
        <v>511.87113184946702</v>
      </c>
      <c r="AI91">
        <v>499.39185454545418</v>
      </c>
      <c r="AJ91">
        <v>1.7409531400574529</v>
      </c>
      <c r="AK91">
        <v>66.616070625786293</v>
      </c>
      <c r="AL91">
        <f t="shared" si="60"/>
        <v>0.84767425311685751</v>
      </c>
      <c r="AM91">
        <v>35.721802746396847</v>
      </c>
      <c r="AN91">
        <v>36.399167058823508</v>
      </c>
      <c r="AO91">
        <v>1.4339668556225789E-2</v>
      </c>
      <c r="AP91">
        <v>87.478479371058</v>
      </c>
      <c r="AQ91">
        <v>7</v>
      </c>
      <c r="AR91">
        <v>1</v>
      </c>
      <c r="AS91">
        <f t="shared" si="61"/>
        <v>1</v>
      </c>
      <c r="AT91">
        <f t="shared" si="62"/>
        <v>0</v>
      </c>
      <c r="AU91">
        <f t="shared" si="63"/>
        <v>47223.999641826231</v>
      </c>
      <c r="AV91">
        <f t="shared" si="64"/>
        <v>1199.9825000000001</v>
      </c>
      <c r="AW91">
        <f t="shared" si="65"/>
        <v>1025.9092074214855</v>
      </c>
      <c r="AX91">
        <f t="shared" si="66"/>
        <v>0.85493680734634503</v>
      </c>
      <c r="AY91">
        <f t="shared" si="67"/>
        <v>0.18842803817844594</v>
      </c>
      <c r="AZ91">
        <v>6</v>
      </c>
      <c r="BA91">
        <v>0.5</v>
      </c>
      <c r="BB91" t="s">
        <v>355</v>
      </c>
      <c r="BC91">
        <v>2</v>
      </c>
      <c r="BD91" t="b">
        <v>1</v>
      </c>
      <c r="BE91">
        <v>1665765668.7874999</v>
      </c>
      <c r="BF91">
        <v>478.18124999999998</v>
      </c>
      <c r="BG91">
        <v>493.59375</v>
      </c>
      <c r="BH91">
        <v>36.384950000000003</v>
      </c>
      <c r="BI91">
        <v>35.716362500000002</v>
      </c>
      <c r="BJ91">
        <v>479.30362500000001</v>
      </c>
      <c r="BK91">
        <v>36.174712499999998</v>
      </c>
      <c r="BL91">
        <v>650.01687500000003</v>
      </c>
      <c r="BM91">
        <v>101.31525000000001</v>
      </c>
      <c r="BN91">
        <v>9.9947837499999997E-2</v>
      </c>
      <c r="BO91">
        <v>33.845612500000001</v>
      </c>
      <c r="BP91">
        <v>33.816812499999997</v>
      </c>
      <c r="BQ91">
        <v>999.9</v>
      </c>
      <c r="BR91">
        <v>0</v>
      </c>
      <c r="BS91">
        <v>0</v>
      </c>
      <c r="BT91">
        <v>8989.2975000000006</v>
      </c>
      <c r="BU91">
        <v>0</v>
      </c>
      <c r="BV91">
        <v>564.99762499999997</v>
      </c>
      <c r="BW91">
        <v>-15.412537499999999</v>
      </c>
      <c r="BX91">
        <v>496.236625</v>
      </c>
      <c r="BY91">
        <v>511.87599999999998</v>
      </c>
      <c r="BZ91">
        <v>0.66856712500000004</v>
      </c>
      <c r="CA91">
        <v>493.59375</v>
      </c>
      <c r="CB91">
        <v>35.716362500000002</v>
      </c>
      <c r="CC91">
        <v>3.6863487500000001</v>
      </c>
      <c r="CD91">
        <v>3.6186137500000002</v>
      </c>
      <c r="CE91">
        <v>27.503362500000001</v>
      </c>
      <c r="CF91">
        <v>27.186787500000001</v>
      </c>
      <c r="CG91">
        <v>1199.9825000000001</v>
      </c>
      <c r="CH91">
        <v>0.50002262499999994</v>
      </c>
      <c r="CI91">
        <v>0.49997737500000011</v>
      </c>
      <c r="CJ91">
        <v>0</v>
      </c>
      <c r="CK91">
        <v>1054.2925</v>
      </c>
      <c r="CL91">
        <v>4.9990899999999998</v>
      </c>
      <c r="CM91">
        <v>11840.0375</v>
      </c>
      <c r="CN91">
        <v>9557.7824999999993</v>
      </c>
      <c r="CO91">
        <v>43.186999999999998</v>
      </c>
      <c r="CP91">
        <v>45.561999999999998</v>
      </c>
      <c r="CQ91">
        <v>44.061999999999998</v>
      </c>
      <c r="CR91">
        <v>44.375</v>
      </c>
      <c r="CS91">
        <v>44.686999999999998</v>
      </c>
      <c r="CT91">
        <v>597.52</v>
      </c>
      <c r="CU91">
        <v>597.46375000000012</v>
      </c>
      <c r="CV91">
        <v>0</v>
      </c>
      <c r="CW91">
        <v>1665765676.4000001</v>
      </c>
      <c r="CX91">
        <v>0</v>
      </c>
      <c r="CY91">
        <v>1665765113.0999999</v>
      </c>
      <c r="CZ91" t="s">
        <v>356</v>
      </c>
      <c r="DA91">
        <v>1665765113.0999999</v>
      </c>
      <c r="DB91">
        <v>1665765111.5999999</v>
      </c>
      <c r="DC91">
        <v>8</v>
      </c>
      <c r="DD91">
        <v>-0.245</v>
      </c>
      <c r="DE91">
        <v>-2.5999999999999999E-2</v>
      </c>
      <c r="DF91">
        <v>-1.129</v>
      </c>
      <c r="DG91">
        <v>0.20499999999999999</v>
      </c>
      <c r="DH91">
        <v>412</v>
      </c>
      <c r="DI91">
        <v>36</v>
      </c>
      <c r="DJ91">
        <v>0.91</v>
      </c>
      <c r="DK91">
        <v>0.26</v>
      </c>
      <c r="DL91">
        <v>-15.201036585365861</v>
      </c>
      <c r="DM91">
        <v>-1.3386292682927019</v>
      </c>
      <c r="DN91">
        <v>0.1461494002659483</v>
      </c>
      <c r="DO91">
        <v>0</v>
      </c>
      <c r="DP91">
        <v>0.73361548780487817</v>
      </c>
      <c r="DQ91">
        <v>-0.84495014634146348</v>
      </c>
      <c r="DR91">
        <v>9.513099822622563E-2</v>
      </c>
      <c r="DS91">
        <v>0</v>
      </c>
      <c r="DT91">
        <v>0</v>
      </c>
      <c r="DU91">
        <v>0</v>
      </c>
      <c r="DV91">
        <v>0</v>
      </c>
      <c r="DW91">
        <v>-1</v>
      </c>
      <c r="DX91">
        <v>0</v>
      </c>
      <c r="DY91">
        <v>2</v>
      </c>
      <c r="DZ91" t="s">
        <v>374</v>
      </c>
      <c r="EA91">
        <v>3.29575</v>
      </c>
      <c r="EB91">
        <v>2.6252200000000001</v>
      </c>
      <c r="EC91">
        <v>0.11318</v>
      </c>
      <c r="ED91">
        <v>0.114727</v>
      </c>
      <c r="EE91">
        <v>0.14574899999999999</v>
      </c>
      <c r="EF91">
        <v>0.14246900000000001</v>
      </c>
      <c r="EG91">
        <v>26845.8</v>
      </c>
      <c r="EH91">
        <v>27337.599999999999</v>
      </c>
      <c r="EI91">
        <v>28168</v>
      </c>
      <c r="EJ91">
        <v>29728.5</v>
      </c>
      <c r="EK91">
        <v>33054.800000000003</v>
      </c>
      <c r="EL91">
        <v>35415.800000000003</v>
      </c>
      <c r="EM91">
        <v>39694.300000000003</v>
      </c>
      <c r="EN91">
        <v>42522.9</v>
      </c>
      <c r="EO91">
        <v>2.1935699999999998</v>
      </c>
      <c r="EP91">
        <v>2.14</v>
      </c>
      <c r="EQ91">
        <v>7.9095399999999996E-2</v>
      </c>
      <c r="ER91">
        <v>0</v>
      </c>
      <c r="ES91">
        <v>32.539000000000001</v>
      </c>
      <c r="ET91">
        <v>999.9</v>
      </c>
      <c r="EU91">
        <v>56.6</v>
      </c>
      <c r="EV91">
        <v>40.299999999999997</v>
      </c>
      <c r="EW91">
        <v>42.087699999999998</v>
      </c>
      <c r="EX91">
        <v>56.934699999999999</v>
      </c>
      <c r="EY91">
        <v>-1.82291</v>
      </c>
      <c r="EZ91">
        <v>2</v>
      </c>
      <c r="FA91">
        <v>0.54899699999999996</v>
      </c>
      <c r="FB91">
        <v>0.96732600000000002</v>
      </c>
      <c r="FC91">
        <v>20.268799999999999</v>
      </c>
      <c r="FD91">
        <v>5.2160900000000003</v>
      </c>
      <c r="FE91">
        <v>12.004</v>
      </c>
      <c r="FF91">
        <v>4.9856999999999996</v>
      </c>
      <c r="FG91">
        <v>3.2844000000000002</v>
      </c>
      <c r="FH91">
        <v>7905.1</v>
      </c>
      <c r="FI91">
        <v>9999</v>
      </c>
      <c r="FJ91">
        <v>9999</v>
      </c>
      <c r="FK91">
        <v>561</v>
      </c>
      <c r="FL91">
        <v>1.8658399999999999</v>
      </c>
      <c r="FM91">
        <v>1.8622000000000001</v>
      </c>
      <c r="FN91">
        <v>1.86429</v>
      </c>
      <c r="FO91">
        <v>1.8603799999999999</v>
      </c>
      <c r="FP91">
        <v>1.86111</v>
      </c>
      <c r="FQ91">
        <v>1.86016</v>
      </c>
      <c r="FR91">
        <v>1.86188</v>
      </c>
      <c r="FS91">
        <v>1.8584400000000001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-1.1220000000000001</v>
      </c>
      <c r="GH91">
        <v>0.2104</v>
      </c>
      <c r="GI91">
        <v>-1.070346792845744</v>
      </c>
      <c r="GJ91">
        <v>-4.1205714796583209E-4</v>
      </c>
      <c r="GK91">
        <v>7.7744911336874259E-7</v>
      </c>
      <c r="GL91">
        <v>-3.0144991668536769E-10</v>
      </c>
      <c r="GM91">
        <v>-0.1158602512650415</v>
      </c>
      <c r="GN91">
        <v>4.3598202540073173E-3</v>
      </c>
      <c r="GO91">
        <v>2.9285056325319391E-4</v>
      </c>
      <c r="GP91">
        <v>-4.5385929978810709E-6</v>
      </c>
      <c r="GQ91">
        <v>2</v>
      </c>
      <c r="GR91">
        <v>2069</v>
      </c>
      <c r="GS91">
        <v>4</v>
      </c>
      <c r="GT91">
        <v>38</v>
      </c>
      <c r="GU91">
        <v>9.3000000000000007</v>
      </c>
      <c r="GV91">
        <v>9.3000000000000007</v>
      </c>
      <c r="GW91">
        <v>1.6137699999999999</v>
      </c>
      <c r="GX91">
        <v>2.6269499999999999</v>
      </c>
      <c r="GY91">
        <v>2.04834</v>
      </c>
      <c r="GZ91">
        <v>2.6025399999999999</v>
      </c>
      <c r="HA91">
        <v>2.1972700000000001</v>
      </c>
      <c r="HB91">
        <v>2.2912599999999999</v>
      </c>
      <c r="HC91">
        <v>43.0199</v>
      </c>
      <c r="HD91">
        <v>13.886900000000001</v>
      </c>
      <c r="HE91">
        <v>18</v>
      </c>
      <c r="HF91">
        <v>690.57399999999996</v>
      </c>
      <c r="HG91">
        <v>717.90700000000004</v>
      </c>
      <c r="HH91">
        <v>31.0016</v>
      </c>
      <c r="HI91">
        <v>34.249400000000001</v>
      </c>
      <c r="HJ91">
        <v>30.000399999999999</v>
      </c>
      <c r="HK91">
        <v>34.120600000000003</v>
      </c>
      <c r="HL91">
        <v>34.109299999999998</v>
      </c>
      <c r="HM91">
        <v>32.292200000000001</v>
      </c>
      <c r="HN91">
        <v>19.821300000000001</v>
      </c>
      <c r="HO91">
        <v>73.113</v>
      </c>
      <c r="HP91">
        <v>31</v>
      </c>
      <c r="HQ91">
        <v>511.67599999999999</v>
      </c>
      <c r="HR91">
        <v>35.798400000000001</v>
      </c>
      <c r="HS91">
        <v>99.159599999999998</v>
      </c>
      <c r="HT91">
        <v>98.577699999999993</v>
      </c>
    </row>
    <row r="92" spans="1:228" x14ac:dyDescent="0.2">
      <c r="A92">
        <v>77</v>
      </c>
      <c r="B92">
        <v>1665765675.0999999</v>
      </c>
      <c r="C92">
        <v>303.5</v>
      </c>
      <c r="D92" t="s">
        <v>513</v>
      </c>
      <c r="E92" t="s">
        <v>514</v>
      </c>
      <c r="F92">
        <v>4</v>
      </c>
      <c r="G92">
        <v>1665765673.0999999</v>
      </c>
      <c r="H92">
        <f t="shared" si="34"/>
        <v>8.4345906915307906E-4</v>
      </c>
      <c r="I92">
        <f t="shared" si="35"/>
        <v>0.84345906915307911</v>
      </c>
      <c r="J92">
        <f t="shared" si="36"/>
        <v>5.8925146930623251</v>
      </c>
      <c r="K92">
        <f t="shared" si="37"/>
        <v>485.34500000000008</v>
      </c>
      <c r="L92">
        <f t="shared" si="38"/>
        <v>291.24257969308388</v>
      </c>
      <c r="M92">
        <f t="shared" si="39"/>
        <v>29.536135626181309</v>
      </c>
      <c r="N92">
        <f t="shared" si="40"/>
        <v>49.220878899629483</v>
      </c>
      <c r="O92">
        <f t="shared" si="41"/>
        <v>5.1727135442873509E-2</v>
      </c>
      <c r="P92">
        <f t="shared" si="42"/>
        <v>2.7706345200121758</v>
      </c>
      <c r="Q92">
        <f t="shared" si="43"/>
        <v>5.1196556646998834E-2</v>
      </c>
      <c r="R92">
        <f t="shared" si="44"/>
        <v>3.2045064671368133E-2</v>
      </c>
      <c r="S92">
        <f t="shared" si="45"/>
        <v>226.11682980633719</v>
      </c>
      <c r="T92">
        <f t="shared" si="46"/>
        <v>35.015283584708101</v>
      </c>
      <c r="U92">
        <f t="shared" si="47"/>
        <v>33.820114285714283</v>
      </c>
      <c r="V92">
        <f t="shared" si="48"/>
        <v>5.2896313077408852</v>
      </c>
      <c r="W92">
        <f t="shared" si="49"/>
        <v>69.70476199726167</v>
      </c>
      <c r="X92">
        <f t="shared" si="50"/>
        <v>3.6928332328816453</v>
      </c>
      <c r="Y92">
        <f t="shared" si="51"/>
        <v>5.2978205893977757</v>
      </c>
      <c r="Z92">
        <f t="shared" si="52"/>
        <v>1.5967980748592399</v>
      </c>
      <c r="AA92">
        <f t="shared" si="53"/>
        <v>-37.196544949650786</v>
      </c>
      <c r="AB92">
        <f t="shared" si="54"/>
        <v>4.1375614163297323</v>
      </c>
      <c r="AC92">
        <f t="shared" si="55"/>
        <v>0.34481544826131127</v>
      </c>
      <c r="AD92">
        <f t="shared" si="56"/>
        <v>193.40266172127744</v>
      </c>
      <c r="AE92">
        <f t="shared" si="57"/>
        <v>16.416263539676098</v>
      </c>
      <c r="AF92">
        <f t="shared" si="58"/>
        <v>0.75862747577230072</v>
      </c>
      <c r="AG92">
        <f t="shared" si="59"/>
        <v>5.8925146930623251</v>
      </c>
      <c r="AH92">
        <v>518.85589668630621</v>
      </c>
      <c r="AI92">
        <v>506.2514000000001</v>
      </c>
      <c r="AJ92">
        <v>1.711845393843404</v>
      </c>
      <c r="AK92">
        <v>66.616070625786293</v>
      </c>
      <c r="AL92">
        <f t="shared" si="60"/>
        <v>0.84345906915307911</v>
      </c>
      <c r="AM92">
        <v>35.715781049976279</v>
      </c>
      <c r="AN92">
        <v>36.421135588235288</v>
      </c>
      <c r="AO92">
        <v>8.3956696106945068E-3</v>
      </c>
      <c r="AP92">
        <v>87.478479371058</v>
      </c>
      <c r="AQ92">
        <v>7</v>
      </c>
      <c r="AR92">
        <v>1</v>
      </c>
      <c r="AS92">
        <f t="shared" si="61"/>
        <v>1</v>
      </c>
      <c r="AT92">
        <f t="shared" si="62"/>
        <v>0</v>
      </c>
      <c r="AU92">
        <f t="shared" si="63"/>
        <v>47289.615907618776</v>
      </c>
      <c r="AV92">
        <f t="shared" si="64"/>
        <v>1200.007142857143</v>
      </c>
      <c r="AW92">
        <f t="shared" si="65"/>
        <v>1025.9312278789314</v>
      </c>
      <c r="AX92">
        <f t="shared" si="66"/>
        <v>0.85493760098481775</v>
      </c>
      <c r="AY92">
        <f t="shared" si="67"/>
        <v>0.18842956990069823</v>
      </c>
      <c r="AZ92">
        <v>6</v>
      </c>
      <c r="BA92">
        <v>0.5</v>
      </c>
      <c r="BB92" t="s">
        <v>355</v>
      </c>
      <c r="BC92">
        <v>2</v>
      </c>
      <c r="BD92" t="b">
        <v>1</v>
      </c>
      <c r="BE92">
        <v>1665765673.0999999</v>
      </c>
      <c r="BF92">
        <v>485.34500000000008</v>
      </c>
      <c r="BG92">
        <v>500.83800000000008</v>
      </c>
      <c r="BH92">
        <v>36.41337142857143</v>
      </c>
      <c r="BI92">
        <v>35.738614285714291</v>
      </c>
      <c r="BJ92">
        <v>486.46642857142848</v>
      </c>
      <c r="BK92">
        <v>36.2029</v>
      </c>
      <c r="BL92">
        <v>650.01457142857146</v>
      </c>
      <c r="BM92">
        <v>101.3141428571428</v>
      </c>
      <c r="BN92">
        <v>0.10006538571428571</v>
      </c>
      <c r="BO92">
        <v>33.847814285714293</v>
      </c>
      <c r="BP92">
        <v>33.820114285714283</v>
      </c>
      <c r="BQ92">
        <v>999.89999999999986</v>
      </c>
      <c r="BR92">
        <v>0</v>
      </c>
      <c r="BS92">
        <v>0</v>
      </c>
      <c r="BT92">
        <v>9002.1442857142847</v>
      </c>
      <c r="BU92">
        <v>0</v>
      </c>
      <c r="BV92">
        <v>650.97285714285715</v>
      </c>
      <c r="BW92">
        <v>-15.493042857142861</v>
      </c>
      <c r="BX92">
        <v>503.68571428571431</v>
      </c>
      <c r="BY92">
        <v>519.40071428571423</v>
      </c>
      <c r="BZ92">
        <v>0.6747495714285715</v>
      </c>
      <c r="CA92">
        <v>500.83800000000008</v>
      </c>
      <c r="CB92">
        <v>35.738614285714291</v>
      </c>
      <c r="CC92">
        <v>3.689187142857143</v>
      </c>
      <c r="CD92">
        <v>3.6208271428571419</v>
      </c>
      <c r="CE92">
        <v>27.516528571428569</v>
      </c>
      <c r="CF92">
        <v>27.197214285714281</v>
      </c>
      <c r="CG92">
        <v>1200.007142857143</v>
      </c>
      <c r="CH92">
        <v>0.49999528571428581</v>
      </c>
      <c r="CI92">
        <v>0.50000471428571425</v>
      </c>
      <c r="CJ92">
        <v>0</v>
      </c>
      <c r="CK92">
        <v>1053.6485714285709</v>
      </c>
      <c r="CL92">
        <v>4.9990899999999998</v>
      </c>
      <c r="CM92">
        <v>11961.38571428571</v>
      </c>
      <c r="CN92">
        <v>9557.9028571428553</v>
      </c>
      <c r="CO92">
        <v>43.196000000000012</v>
      </c>
      <c r="CP92">
        <v>45.561999999999998</v>
      </c>
      <c r="CQ92">
        <v>44.061999999999998</v>
      </c>
      <c r="CR92">
        <v>44.375</v>
      </c>
      <c r="CS92">
        <v>44.686999999999998</v>
      </c>
      <c r="CT92">
        <v>597.50000000000011</v>
      </c>
      <c r="CU92">
        <v>597.50714285714287</v>
      </c>
      <c r="CV92">
        <v>0</v>
      </c>
      <c r="CW92">
        <v>1665765680.5999999</v>
      </c>
      <c r="CX92">
        <v>0</v>
      </c>
      <c r="CY92">
        <v>1665765113.0999999</v>
      </c>
      <c r="CZ92" t="s">
        <v>356</v>
      </c>
      <c r="DA92">
        <v>1665765113.0999999</v>
      </c>
      <c r="DB92">
        <v>1665765111.5999999</v>
      </c>
      <c r="DC92">
        <v>8</v>
      </c>
      <c r="DD92">
        <v>-0.245</v>
      </c>
      <c r="DE92">
        <v>-2.5999999999999999E-2</v>
      </c>
      <c r="DF92">
        <v>-1.129</v>
      </c>
      <c r="DG92">
        <v>0.20499999999999999</v>
      </c>
      <c r="DH92">
        <v>412</v>
      </c>
      <c r="DI92">
        <v>36</v>
      </c>
      <c r="DJ92">
        <v>0.91</v>
      </c>
      <c r="DK92">
        <v>0.26</v>
      </c>
      <c r="DL92">
        <v>-15.285051219512191</v>
      </c>
      <c r="DM92">
        <v>-1.3355184668989839</v>
      </c>
      <c r="DN92">
        <v>0.14432212466993591</v>
      </c>
      <c r="DO92">
        <v>0</v>
      </c>
      <c r="DP92">
        <v>0.70147973170731703</v>
      </c>
      <c r="DQ92">
        <v>-0.53992398606271774</v>
      </c>
      <c r="DR92">
        <v>7.8548095048247404E-2</v>
      </c>
      <c r="DS92">
        <v>0</v>
      </c>
      <c r="DT92">
        <v>0</v>
      </c>
      <c r="DU92">
        <v>0</v>
      </c>
      <c r="DV92">
        <v>0</v>
      </c>
      <c r="DW92">
        <v>-1</v>
      </c>
      <c r="DX92">
        <v>0</v>
      </c>
      <c r="DY92">
        <v>2</v>
      </c>
      <c r="DZ92" t="s">
        <v>374</v>
      </c>
      <c r="EA92">
        <v>3.2957100000000001</v>
      </c>
      <c r="EB92">
        <v>2.6254300000000002</v>
      </c>
      <c r="EC92">
        <v>0.11432100000000001</v>
      </c>
      <c r="ED92">
        <v>0.115858</v>
      </c>
      <c r="EE92">
        <v>0.145817</v>
      </c>
      <c r="EF92">
        <v>0.14257300000000001</v>
      </c>
      <c r="EG92">
        <v>26810.9</v>
      </c>
      <c r="EH92">
        <v>27302.2</v>
      </c>
      <c r="EI92">
        <v>28167.599999999999</v>
      </c>
      <c r="EJ92">
        <v>29728</v>
      </c>
      <c r="EK92">
        <v>33052.1</v>
      </c>
      <c r="EL92">
        <v>35411</v>
      </c>
      <c r="EM92">
        <v>39694.199999999997</v>
      </c>
      <c r="EN92">
        <v>42522.2</v>
      </c>
      <c r="EO92">
        <v>2.1936</v>
      </c>
      <c r="EP92">
        <v>2.1402800000000002</v>
      </c>
      <c r="EQ92">
        <v>7.8085799999999997E-2</v>
      </c>
      <c r="ER92">
        <v>0</v>
      </c>
      <c r="ES92">
        <v>32.548699999999997</v>
      </c>
      <c r="ET92">
        <v>999.9</v>
      </c>
      <c r="EU92">
        <v>56.6</v>
      </c>
      <c r="EV92">
        <v>40.299999999999997</v>
      </c>
      <c r="EW92">
        <v>42.087200000000003</v>
      </c>
      <c r="EX92">
        <v>57.294699999999999</v>
      </c>
      <c r="EY92">
        <v>-1.97516</v>
      </c>
      <c r="EZ92">
        <v>2</v>
      </c>
      <c r="FA92">
        <v>0.54897399999999996</v>
      </c>
      <c r="FB92">
        <v>0.97281899999999999</v>
      </c>
      <c r="FC92">
        <v>20.268599999999999</v>
      </c>
      <c r="FD92">
        <v>5.21699</v>
      </c>
      <c r="FE92">
        <v>12.004</v>
      </c>
      <c r="FF92">
        <v>4.9861500000000003</v>
      </c>
      <c r="FG92">
        <v>3.2846500000000001</v>
      </c>
      <c r="FH92">
        <v>7905.1</v>
      </c>
      <c r="FI92">
        <v>9999</v>
      </c>
      <c r="FJ92">
        <v>9999</v>
      </c>
      <c r="FK92">
        <v>561</v>
      </c>
      <c r="FL92">
        <v>1.8658399999999999</v>
      </c>
      <c r="FM92">
        <v>1.86219</v>
      </c>
      <c r="FN92">
        <v>1.8643099999999999</v>
      </c>
      <c r="FO92">
        <v>1.8603499999999999</v>
      </c>
      <c r="FP92">
        <v>1.86111</v>
      </c>
      <c r="FQ92">
        <v>1.8601399999999999</v>
      </c>
      <c r="FR92">
        <v>1.86188</v>
      </c>
      <c r="FS92">
        <v>1.8584400000000001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-1.121</v>
      </c>
      <c r="GH92">
        <v>0.21049999999999999</v>
      </c>
      <c r="GI92">
        <v>-1.070346792845744</v>
      </c>
      <c r="GJ92">
        <v>-4.1205714796583209E-4</v>
      </c>
      <c r="GK92">
        <v>7.7744911336874259E-7</v>
      </c>
      <c r="GL92">
        <v>-3.0144991668536769E-10</v>
      </c>
      <c r="GM92">
        <v>-0.1158602512650415</v>
      </c>
      <c r="GN92">
        <v>4.3598202540073173E-3</v>
      </c>
      <c r="GO92">
        <v>2.9285056325319391E-4</v>
      </c>
      <c r="GP92">
        <v>-4.5385929978810709E-6</v>
      </c>
      <c r="GQ92">
        <v>2</v>
      </c>
      <c r="GR92">
        <v>2069</v>
      </c>
      <c r="GS92">
        <v>4</v>
      </c>
      <c r="GT92">
        <v>38</v>
      </c>
      <c r="GU92">
        <v>9.4</v>
      </c>
      <c r="GV92">
        <v>9.4</v>
      </c>
      <c r="GW92">
        <v>1.63086</v>
      </c>
      <c r="GX92">
        <v>2.6037599999999999</v>
      </c>
      <c r="GY92">
        <v>2.04834</v>
      </c>
      <c r="GZ92">
        <v>2.6013199999999999</v>
      </c>
      <c r="HA92">
        <v>2.1972700000000001</v>
      </c>
      <c r="HB92">
        <v>2.36694</v>
      </c>
      <c r="HC92">
        <v>43.0199</v>
      </c>
      <c r="HD92">
        <v>13.8956</v>
      </c>
      <c r="HE92">
        <v>18</v>
      </c>
      <c r="HF92">
        <v>690.60699999999997</v>
      </c>
      <c r="HG92">
        <v>718.18799999999999</v>
      </c>
      <c r="HH92">
        <v>31.0016</v>
      </c>
      <c r="HI92">
        <v>34.2517</v>
      </c>
      <c r="HJ92">
        <v>30.0001</v>
      </c>
      <c r="HK92">
        <v>34.121899999999997</v>
      </c>
      <c r="HL92">
        <v>34.1113</v>
      </c>
      <c r="HM92">
        <v>32.6511</v>
      </c>
      <c r="HN92">
        <v>19.821300000000001</v>
      </c>
      <c r="HO92">
        <v>73.113</v>
      </c>
      <c r="HP92">
        <v>31</v>
      </c>
      <c r="HQ92">
        <v>518.36</v>
      </c>
      <c r="HR92">
        <v>35.785899999999998</v>
      </c>
      <c r="HS92">
        <v>99.159000000000006</v>
      </c>
      <c r="HT92">
        <v>98.5762</v>
      </c>
    </row>
    <row r="93" spans="1:228" x14ac:dyDescent="0.2">
      <c r="A93">
        <v>78</v>
      </c>
      <c r="B93">
        <v>1665765679.0999999</v>
      </c>
      <c r="C93">
        <v>307.5</v>
      </c>
      <c r="D93" t="s">
        <v>515</v>
      </c>
      <c r="E93" t="s">
        <v>516</v>
      </c>
      <c r="F93">
        <v>4</v>
      </c>
      <c r="G93">
        <v>1665765676.7874999</v>
      </c>
      <c r="H93">
        <f t="shared" si="34"/>
        <v>8.2783846973296857E-4</v>
      </c>
      <c r="I93">
        <f t="shared" si="35"/>
        <v>0.8278384697329686</v>
      </c>
      <c r="J93">
        <f t="shared" si="36"/>
        <v>5.9642054862619229</v>
      </c>
      <c r="K93">
        <f t="shared" si="37"/>
        <v>491.44875000000002</v>
      </c>
      <c r="L93">
        <f t="shared" si="38"/>
        <v>292.19010147421301</v>
      </c>
      <c r="M93">
        <f t="shared" si="39"/>
        <v>29.632180431826644</v>
      </c>
      <c r="N93">
        <f t="shared" si="40"/>
        <v>49.839806206716702</v>
      </c>
      <c r="O93">
        <f t="shared" si="41"/>
        <v>5.0937039381561182E-2</v>
      </c>
      <c r="P93">
        <f t="shared" si="42"/>
        <v>2.7705519679698547</v>
      </c>
      <c r="Q93">
        <f t="shared" si="43"/>
        <v>5.042244310306284E-2</v>
      </c>
      <c r="R93">
        <f t="shared" si="44"/>
        <v>3.1559828025542115E-2</v>
      </c>
      <c r="S93">
        <f t="shared" si="45"/>
        <v>226.11190157262652</v>
      </c>
      <c r="T93">
        <f t="shared" si="46"/>
        <v>35.024898340319474</v>
      </c>
      <c r="U93">
        <f t="shared" si="47"/>
        <v>33.810425000000002</v>
      </c>
      <c r="V93">
        <f t="shared" si="48"/>
        <v>5.2867693487124479</v>
      </c>
      <c r="W93">
        <f t="shared" si="49"/>
        <v>69.733909321529509</v>
      </c>
      <c r="X93">
        <f t="shared" si="50"/>
        <v>3.6954834726053134</v>
      </c>
      <c r="Y93">
        <f t="shared" si="51"/>
        <v>5.2994067141226191</v>
      </c>
      <c r="Z93">
        <f t="shared" si="52"/>
        <v>1.5912858761071345</v>
      </c>
      <c r="AA93">
        <f t="shared" si="53"/>
        <v>-36.507676515223913</v>
      </c>
      <c r="AB93">
        <f t="shared" si="54"/>
        <v>6.3853964015546198</v>
      </c>
      <c r="AC93">
        <f t="shared" si="55"/>
        <v>0.53214976636179201</v>
      </c>
      <c r="AD93">
        <f t="shared" si="56"/>
        <v>196.52177122531901</v>
      </c>
      <c r="AE93">
        <f t="shared" si="57"/>
        <v>16.517298907567223</v>
      </c>
      <c r="AF93">
        <f t="shared" si="58"/>
        <v>0.76978354624646872</v>
      </c>
      <c r="AG93">
        <f t="shared" si="59"/>
        <v>5.9642054862619229</v>
      </c>
      <c r="AH93">
        <v>525.82848883915437</v>
      </c>
      <c r="AI93">
        <v>513.14415757575728</v>
      </c>
      <c r="AJ93">
        <v>1.7146032993043061</v>
      </c>
      <c r="AK93">
        <v>66.616070625786293</v>
      </c>
      <c r="AL93">
        <f t="shared" si="60"/>
        <v>0.8278384697329686</v>
      </c>
      <c r="AM93">
        <v>35.752390077792697</v>
      </c>
      <c r="AN93">
        <v>36.45138235294116</v>
      </c>
      <c r="AO93">
        <v>6.9818877304398692E-3</v>
      </c>
      <c r="AP93">
        <v>87.478479371058</v>
      </c>
      <c r="AQ93">
        <v>7</v>
      </c>
      <c r="AR93">
        <v>1</v>
      </c>
      <c r="AS93">
        <f t="shared" si="61"/>
        <v>1</v>
      </c>
      <c r="AT93">
        <f t="shared" si="62"/>
        <v>0</v>
      </c>
      <c r="AU93">
        <f t="shared" si="63"/>
        <v>47286.521742494362</v>
      </c>
      <c r="AV93">
        <f t="shared" si="64"/>
        <v>1199.9749999999999</v>
      </c>
      <c r="AW93">
        <f t="shared" si="65"/>
        <v>1025.90433242105</v>
      </c>
      <c r="AX93">
        <f t="shared" si="66"/>
        <v>0.85493808822771311</v>
      </c>
      <c r="AY93">
        <f t="shared" si="67"/>
        <v>0.18843051027948626</v>
      </c>
      <c r="AZ93">
        <v>6</v>
      </c>
      <c r="BA93">
        <v>0.5</v>
      </c>
      <c r="BB93" t="s">
        <v>355</v>
      </c>
      <c r="BC93">
        <v>2</v>
      </c>
      <c r="BD93" t="b">
        <v>1</v>
      </c>
      <c r="BE93">
        <v>1665765676.7874999</v>
      </c>
      <c r="BF93">
        <v>491.44875000000002</v>
      </c>
      <c r="BG93">
        <v>507.044375</v>
      </c>
      <c r="BH93">
        <v>36.439562499999987</v>
      </c>
      <c r="BI93">
        <v>35.754899999999999</v>
      </c>
      <c r="BJ93">
        <v>492.56937499999998</v>
      </c>
      <c r="BK93">
        <v>36.2289125</v>
      </c>
      <c r="BL93">
        <v>650.013375</v>
      </c>
      <c r="BM93">
        <v>101.31399999999999</v>
      </c>
      <c r="BN93">
        <v>0.10004613750000001</v>
      </c>
      <c r="BO93">
        <v>33.853175</v>
      </c>
      <c r="BP93">
        <v>33.810425000000002</v>
      </c>
      <c r="BQ93">
        <v>999.9</v>
      </c>
      <c r="BR93">
        <v>0</v>
      </c>
      <c r="BS93">
        <v>0</v>
      </c>
      <c r="BT93">
        <v>9001.71875</v>
      </c>
      <c r="BU93">
        <v>0</v>
      </c>
      <c r="BV93">
        <v>871.67624999999998</v>
      </c>
      <c r="BW93">
        <v>-15.595475</v>
      </c>
      <c r="BX93">
        <v>510.03424999999999</v>
      </c>
      <c r="BY93">
        <v>525.84587499999998</v>
      </c>
      <c r="BZ93">
        <v>0.68466712500000004</v>
      </c>
      <c r="CA93">
        <v>507.044375</v>
      </c>
      <c r="CB93">
        <v>35.754899999999999</v>
      </c>
      <c r="CC93">
        <v>3.6918387500000001</v>
      </c>
      <c r="CD93">
        <v>3.6224737500000002</v>
      </c>
      <c r="CE93">
        <v>27.528812500000001</v>
      </c>
      <c r="CF93">
        <v>27.20495</v>
      </c>
      <c r="CG93">
        <v>1199.9749999999999</v>
      </c>
      <c r="CH93">
        <v>0.49998100000000001</v>
      </c>
      <c r="CI93">
        <v>0.50001899999999999</v>
      </c>
      <c r="CJ93">
        <v>0</v>
      </c>
      <c r="CK93">
        <v>1052.9612500000001</v>
      </c>
      <c r="CL93">
        <v>4.9990899999999998</v>
      </c>
      <c r="CM93">
        <v>12248.1875</v>
      </c>
      <c r="CN93">
        <v>9557.5887500000008</v>
      </c>
      <c r="CO93">
        <v>43.234250000000003</v>
      </c>
      <c r="CP93">
        <v>45.561999999999998</v>
      </c>
      <c r="CQ93">
        <v>44.061999999999998</v>
      </c>
      <c r="CR93">
        <v>44.390500000000003</v>
      </c>
      <c r="CS93">
        <v>44.710625</v>
      </c>
      <c r="CT93">
        <v>597.46499999999992</v>
      </c>
      <c r="CU93">
        <v>597.51125000000002</v>
      </c>
      <c r="CV93">
        <v>0</v>
      </c>
      <c r="CW93">
        <v>1665765684.2</v>
      </c>
      <c r="CX93">
        <v>0</v>
      </c>
      <c r="CY93">
        <v>1665765113.0999999</v>
      </c>
      <c r="CZ93" t="s">
        <v>356</v>
      </c>
      <c r="DA93">
        <v>1665765113.0999999</v>
      </c>
      <c r="DB93">
        <v>1665765111.5999999</v>
      </c>
      <c r="DC93">
        <v>8</v>
      </c>
      <c r="DD93">
        <v>-0.245</v>
      </c>
      <c r="DE93">
        <v>-2.5999999999999999E-2</v>
      </c>
      <c r="DF93">
        <v>-1.129</v>
      </c>
      <c r="DG93">
        <v>0.20499999999999999</v>
      </c>
      <c r="DH93">
        <v>412</v>
      </c>
      <c r="DI93">
        <v>36</v>
      </c>
      <c r="DJ93">
        <v>0.91</v>
      </c>
      <c r="DK93">
        <v>0.26</v>
      </c>
      <c r="DL93">
        <v>-15.3851125</v>
      </c>
      <c r="DM93">
        <v>-1.4549797373357971</v>
      </c>
      <c r="DN93">
        <v>0.14846067524347989</v>
      </c>
      <c r="DO93">
        <v>0</v>
      </c>
      <c r="DP93">
        <v>0.66719832499999998</v>
      </c>
      <c r="DQ93">
        <v>2.794254033770998E-2</v>
      </c>
      <c r="DR93">
        <v>4.1863534968626041E-2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357</v>
      </c>
      <c r="EA93">
        <v>3.2955399999999999</v>
      </c>
      <c r="EB93">
        <v>2.6252399999999998</v>
      </c>
      <c r="EC93">
        <v>0.115449</v>
      </c>
      <c r="ED93">
        <v>0.117008</v>
      </c>
      <c r="EE93">
        <v>0.145871</v>
      </c>
      <c r="EF93">
        <v>0.14255599999999999</v>
      </c>
      <c r="EG93">
        <v>26776.400000000001</v>
      </c>
      <c r="EH93">
        <v>27267.1</v>
      </c>
      <c r="EI93">
        <v>28167.3</v>
      </c>
      <c r="EJ93">
        <v>29728.6</v>
      </c>
      <c r="EK93">
        <v>33049.9</v>
      </c>
      <c r="EL93">
        <v>35412.400000000001</v>
      </c>
      <c r="EM93">
        <v>39693.9</v>
      </c>
      <c r="EN93">
        <v>42522.9</v>
      </c>
      <c r="EO93">
        <v>2.1936200000000001</v>
      </c>
      <c r="EP93">
        <v>2.1400999999999999</v>
      </c>
      <c r="EQ93">
        <v>7.7519599999999994E-2</v>
      </c>
      <c r="ER93">
        <v>0</v>
      </c>
      <c r="ES93">
        <v>32.556600000000003</v>
      </c>
      <c r="ET93">
        <v>999.9</v>
      </c>
      <c r="EU93">
        <v>56.7</v>
      </c>
      <c r="EV93">
        <v>40.299999999999997</v>
      </c>
      <c r="EW93">
        <v>42.158000000000001</v>
      </c>
      <c r="EX93">
        <v>56.484699999999997</v>
      </c>
      <c r="EY93">
        <v>-1.89503</v>
      </c>
      <c r="EZ93">
        <v>2</v>
      </c>
      <c r="FA93">
        <v>0.54920000000000002</v>
      </c>
      <c r="FB93">
        <v>0.97816999999999998</v>
      </c>
      <c r="FC93">
        <v>20.2685</v>
      </c>
      <c r="FD93">
        <v>5.2172900000000002</v>
      </c>
      <c r="FE93">
        <v>12.004</v>
      </c>
      <c r="FF93">
        <v>4.9860499999999996</v>
      </c>
      <c r="FG93">
        <v>3.2846500000000001</v>
      </c>
      <c r="FH93">
        <v>7905.4</v>
      </c>
      <c r="FI93">
        <v>9999</v>
      </c>
      <c r="FJ93">
        <v>9999</v>
      </c>
      <c r="FK93">
        <v>561</v>
      </c>
      <c r="FL93">
        <v>1.8658399999999999</v>
      </c>
      <c r="FM93">
        <v>1.8622099999999999</v>
      </c>
      <c r="FN93">
        <v>1.8643000000000001</v>
      </c>
      <c r="FO93">
        <v>1.8603499999999999</v>
      </c>
      <c r="FP93">
        <v>1.8611</v>
      </c>
      <c r="FQ93">
        <v>1.86012</v>
      </c>
      <c r="FR93">
        <v>1.86188</v>
      </c>
      <c r="FS93">
        <v>1.8584400000000001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-1.1200000000000001</v>
      </c>
      <c r="GH93">
        <v>0.21079999999999999</v>
      </c>
      <c r="GI93">
        <v>-1.070346792845744</v>
      </c>
      <c r="GJ93">
        <v>-4.1205714796583209E-4</v>
      </c>
      <c r="GK93">
        <v>7.7744911336874259E-7</v>
      </c>
      <c r="GL93">
        <v>-3.0144991668536769E-10</v>
      </c>
      <c r="GM93">
        <v>-0.1158602512650415</v>
      </c>
      <c r="GN93">
        <v>4.3598202540073173E-3</v>
      </c>
      <c r="GO93">
        <v>2.9285056325319391E-4</v>
      </c>
      <c r="GP93">
        <v>-4.5385929978810709E-6</v>
      </c>
      <c r="GQ93">
        <v>2</v>
      </c>
      <c r="GR93">
        <v>2069</v>
      </c>
      <c r="GS93">
        <v>4</v>
      </c>
      <c r="GT93">
        <v>38</v>
      </c>
      <c r="GU93">
        <v>9.4</v>
      </c>
      <c r="GV93">
        <v>9.5</v>
      </c>
      <c r="GW93">
        <v>1.64917</v>
      </c>
      <c r="GX93">
        <v>2.6025399999999999</v>
      </c>
      <c r="GY93">
        <v>2.04834</v>
      </c>
      <c r="GZ93">
        <v>2.6013199999999999</v>
      </c>
      <c r="HA93">
        <v>2.1972700000000001</v>
      </c>
      <c r="HB93">
        <v>2.3742700000000001</v>
      </c>
      <c r="HC93">
        <v>43.0199</v>
      </c>
      <c r="HD93">
        <v>13.8956</v>
      </c>
      <c r="HE93">
        <v>18</v>
      </c>
      <c r="HF93">
        <v>690.64800000000002</v>
      </c>
      <c r="HG93">
        <v>718.03599999999994</v>
      </c>
      <c r="HH93">
        <v>31.0015</v>
      </c>
      <c r="HI93">
        <v>34.254800000000003</v>
      </c>
      <c r="HJ93">
        <v>30.000299999999999</v>
      </c>
      <c r="HK93">
        <v>34.123699999999999</v>
      </c>
      <c r="HL93">
        <v>34.112400000000001</v>
      </c>
      <c r="HM93">
        <v>33.002800000000001</v>
      </c>
      <c r="HN93">
        <v>19.821300000000001</v>
      </c>
      <c r="HO93">
        <v>73.113</v>
      </c>
      <c r="HP93">
        <v>31</v>
      </c>
      <c r="HQ93">
        <v>525.04899999999998</v>
      </c>
      <c r="HR93">
        <v>35.785699999999999</v>
      </c>
      <c r="HS93">
        <v>99.158100000000005</v>
      </c>
      <c r="HT93">
        <v>98.5779</v>
      </c>
    </row>
    <row r="94" spans="1:228" x14ac:dyDescent="0.2">
      <c r="A94">
        <v>79</v>
      </c>
      <c r="B94">
        <v>1665765683.0999999</v>
      </c>
      <c r="C94">
        <v>311.5</v>
      </c>
      <c r="D94" t="s">
        <v>517</v>
      </c>
      <c r="E94" t="s">
        <v>518</v>
      </c>
      <c r="F94">
        <v>4</v>
      </c>
      <c r="G94">
        <v>1665765681.0999999</v>
      </c>
      <c r="H94">
        <f t="shared" si="34"/>
        <v>8.2179659263515424E-4</v>
      </c>
      <c r="I94">
        <f t="shared" si="35"/>
        <v>0.82179659263515425</v>
      </c>
      <c r="J94">
        <f t="shared" si="36"/>
        <v>6.1171651821702291</v>
      </c>
      <c r="K94">
        <f t="shared" si="37"/>
        <v>498.57728571428572</v>
      </c>
      <c r="L94">
        <f t="shared" si="38"/>
        <v>292.98875250555699</v>
      </c>
      <c r="M94">
        <f t="shared" si="39"/>
        <v>29.713085667603789</v>
      </c>
      <c r="N94">
        <f t="shared" si="40"/>
        <v>50.56258807091568</v>
      </c>
      <c r="O94">
        <f t="shared" si="41"/>
        <v>5.0573827306349906E-2</v>
      </c>
      <c r="P94">
        <f t="shared" si="42"/>
        <v>2.7679347734043303</v>
      </c>
      <c r="Q94">
        <f t="shared" si="43"/>
        <v>5.0066029705859973E-2</v>
      </c>
      <c r="R94">
        <f t="shared" si="44"/>
        <v>3.1336467156739697E-2</v>
      </c>
      <c r="S94">
        <f t="shared" si="45"/>
        <v>226.10800196289603</v>
      </c>
      <c r="T94">
        <f t="shared" si="46"/>
        <v>35.029553783825165</v>
      </c>
      <c r="U94">
        <f t="shared" si="47"/>
        <v>33.813157142857143</v>
      </c>
      <c r="V94">
        <f t="shared" si="48"/>
        <v>5.2875762151729653</v>
      </c>
      <c r="W94">
        <f t="shared" si="49"/>
        <v>69.748658260477086</v>
      </c>
      <c r="X94">
        <f t="shared" si="50"/>
        <v>3.6966801080420737</v>
      </c>
      <c r="Y94">
        <f t="shared" si="51"/>
        <v>5.3000017494770768</v>
      </c>
      <c r="Z94">
        <f t="shared" si="52"/>
        <v>1.5908961071308916</v>
      </c>
      <c r="AA94">
        <f t="shared" si="53"/>
        <v>-36.241229735210304</v>
      </c>
      <c r="AB94">
        <f t="shared" si="54"/>
        <v>6.2717093477161487</v>
      </c>
      <c r="AC94">
        <f t="shared" si="55"/>
        <v>0.52318159155635602</v>
      </c>
      <c r="AD94">
        <f t="shared" si="56"/>
        <v>196.66166316695822</v>
      </c>
      <c r="AE94">
        <f t="shared" si="57"/>
        <v>16.791993146784243</v>
      </c>
      <c r="AF94">
        <f t="shared" si="58"/>
        <v>0.79329087507553664</v>
      </c>
      <c r="AG94">
        <f t="shared" si="59"/>
        <v>6.1171651821702291</v>
      </c>
      <c r="AH94">
        <v>532.95603497935656</v>
      </c>
      <c r="AI94">
        <v>520.04267878787903</v>
      </c>
      <c r="AJ94">
        <v>1.7348941842166981</v>
      </c>
      <c r="AK94">
        <v>66.616070625786293</v>
      </c>
      <c r="AL94">
        <f t="shared" si="60"/>
        <v>0.82179659263515425</v>
      </c>
      <c r="AM94">
        <v>35.752216812437943</v>
      </c>
      <c r="AN94">
        <v>36.450710294117627</v>
      </c>
      <c r="AO94">
        <v>6.0712576084943348E-3</v>
      </c>
      <c r="AP94">
        <v>87.478479371058</v>
      </c>
      <c r="AQ94">
        <v>7</v>
      </c>
      <c r="AR94">
        <v>1</v>
      </c>
      <c r="AS94">
        <f t="shared" si="61"/>
        <v>1</v>
      </c>
      <c r="AT94">
        <f t="shared" si="62"/>
        <v>0</v>
      </c>
      <c r="AU94">
        <f t="shared" si="63"/>
        <v>47214.356579607949</v>
      </c>
      <c r="AV94">
        <f t="shared" si="64"/>
        <v>1199.9557142857141</v>
      </c>
      <c r="AW94">
        <f t="shared" si="65"/>
        <v>1025.8877067165265</v>
      </c>
      <c r="AX94">
        <f t="shared" si="66"/>
        <v>0.85493797354612922</v>
      </c>
      <c r="AY94">
        <f t="shared" si="67"/>
        <v>0.18843028894402919</v>
      </c>
      <c r="AZ94">
        <v>6</v>
      </c>
      <c r="BA94">
        <v>0.5</v>
      </c>
      <c r="BB94" t="s">
        <v>355</v>
      </c>
      <c r="BC94">
        <v>2</v>
      </c>
      <c r="BD94" t="b">
        <v>1</v>
      </c>
      <c r="BE94">
        <v>1665765681.0999999</v>
      </c>
      <c r="BF94">
        <v>498.57728571428572</v>
      </c>
      <c r="BG94">
        <v>514.44257142857145</v>
      </c>
      <c r="BH94">
        <v>36.451471428571431</v>
      </c>
      <c r="BI94">
        <v>35.745899999999992</v>
      </c>
      <c r="BJ94">
        <v>499.69714285714292</v>
      </c>
      <c r="BK94">
        <v>36.240728571428569</v>
      </c>
      <c r="BL94">
        <v>650.00442857142866</v>
      </c>
      <c r="BM94">
        <v>101.3137142857143</v>
      </c>
      <c r="BN94">
        <v>0.10002741428571429</v>
      </c>
      <c r="BO94">
        <v>33.855185714285717</v>
      </c>
      <c r="BP94">
        <v>33.813157142857143</v>
      </c>
      <c r="BQ94">
        <v>999.89999999999986</v>
      </c>
      <c r="BR94">
        <v>0</v>
      </c>
      <c r="BS94">
        <v>0</v>
      </c>
      <c r="BT94">
        <v>8987.8571428571431</v>
      </c>
      <c r="BU94">
        <v>0</v>
      </c>
      <c r="BV94">
        <v>993.10757142857142</v>
      </c>
      <c r="BW94">
        <v>-15.86514285714286</v>
      </c>
      <c r="BX94">
        <v>517.43885714285716</v>
      </c>
      <c r="BY94">
        <v>533.51357142857148</v>
      </c>
      <c r="BZ94">
        <v>0.70557557142857152</v>
      </c>
      <c r="CA94">
        <v>514.44257142857145</v>
      </c>
      <c r="CB94">
        <v>35.745899999999992</v>
      </c>
      <c r="CC94">
        <v>3.6930357142857151</v>
      </c>
      <c r="CD94">
        <v>3.6215514285714279</v>
      </c>
      <c r="CE94">
        <v>27.53434285714286</v>
      </c>
      <c r="CF94">
        <v>27.20064285714286</v>
      </c>
      <c r="CG94">
        <v>1199.9557142857141</v>
      </c>
      <c r="CH94">
        <v>0.49998514285714302</v>
      </c>
      <c r="CI94">
        <v>0.50001485714285709</v>
      </c>
      <c r="CJ94">
        <v>0</v>
      </c>
      <c r="CK94">
        <v>1052.4028571428571</v>
      </c>
      <c r="CL94">
        <v>4.9990899999999998</v>
      </c>
      <c r="CM94">
        <v>12203.45714285714</v>
      </c>
      <c r="CN94">
        <v>9557.44</v>
      </c>
      <c r="CO94">
        <v>43.25</v>
      </c>
      <c r="CP94">
        <v>45.58</v>
      </c>
      <c r="CQ94">
        <v>44.061999999999998</v>
      </c>
      <c r="CR94">
        <v>44.436999999999998</v>
      </c>
      <c r="CS94">
        <v>44.75</v>
      </c>
      <c r="CT94">
        <v>597.46142857142854</v>
      </c>
      <c r="CU94">
        <v>597.49857142857138</v>
      </c>
      <c r="CV94">
        <v>0</v>
      </c>
      <c r="CW94">
        <v>1665765688.4000001</v>
      </c>
      <c r="CX94">
        <v>0</v>
      </c>
      <c r="CY94">
        <v>1665765113.0999999</v>
      </c>
      <c r="CZ94" t="s">
        <v>356</v>
      </c>
      <c r="DA94">
        <v>1665765113.0999999</v>
      </c>
      <c r="DB94">
        <v>1665765111.5999999</v>
      </c>
      <c r="DC94">
        <v>8</v>
      </c>
      <c r="DD94">
        <v>-0.245</v>
      </c>
      <c r="DE94">
        <v>-2.5999999999999999E-2</v>
      </c>
      <c r="DF94">
        <v>-1.129</v>
      </c>
      <c r="DG94">
        <v>0.20499999999999999</v>
      </c>
      <c r="DH94">
        <v>412</v>
      </c>
      <c r="DI94">
        <v>36</v>
      </c>
      <c r="DJ94">
        <v>0.91</v>
      </c>
      <c r="DK94">
        <v>0.26</v>
      </c>
      <c r="DL94">
        <v>-15.5168325</v>
      </c>
      <c r="DM94">
        <v>-1.8305909943714509</v>
      </c>
      <c r="DN94">
        <v>0.18604915128468069</v>
      </c>
      <c r="DO94">
        <v>0</v>
      </c>
      <c r="DP94">
        <v>0.66749255000000007</v>
      </c>
      <c r="DQ94">
        <v>0.30655666041275659</v>
      </c>
      <c r="DR94">
        <v>3.2819149856410053E-2</v>
      </c>
      <c r="DS94">
        <v>0</v>
      </c>
      <c r="DT94">
        <v>0</v>
      </c>
      <c r="DU94">
        <v>0</v>
      </c>
      <c r="DV94">
        <v>0</v>
      </c>
      <c r="DW94">
        <v>-1</v>
      </c>
      <c r="DX94">
        <v>0</v>
      </c>
      <c r="DY94">
        <v>2</v>
      </c>
      <c r="DZ94" t="s">
        <v>374</v>
      </c>
      <c r="EA94">
        <v>3.2957800000000002</v>
      </c>
      <c r="EB94">
        <v>2.6251799999999998</v>
      </c>
      <c r="EC94">
        <v>0.116587</v>
      </c>
      <c r="ED94">
        <v>0.118145</v>
      </c>
      <c r="EE94">
        <v>0.14588000000000001</v>
      </c>
      <c r="EF94">
        <v>0.142535</v>
      </c>
      <c r="EG94">
        <v>26741.9</v>
      </c>
      <c r="EH94">
        <v>27231.8</v>
      </c>
      <c r="EI94">
        <v>28167.3</v>
      </c>
      <c r="EJ94">
        <v>29728.400000000001</v>
      </c>
      <c r="EK94">
        <v>33048.9</v>
      </c>
      <c r="EL94">
        <v>35413.300000000003</v>
      </c>
      <c r="EM94">
        <v>39693.1</v>
      </c>
      <c r="EN94">
        <v>42522.9</v>
      </c>
      <c r="EO94">
        <v>2.1937700000000002</v>
      </c>
      <c r="EP94">
        <v>2.14005</v>
      </c>
      <c r="EQ94">
        <v>7.7079999999999996E-2</v>
      </c>
      <c r="ER94">
        <v>0</v>
      </c>
      <c r="ES94">
        <v>32.5642</v>
      </c>
      <c r="ET94">
        <v>999.9</v>
      </c>
      <c r="EU94">
        <v>56.7</v>
      </c>
      <c r="EV94">
        <v>40.299999999999997</v>
      </c>
      <c r="EW94">
        <v>42.157600000000002</v>
      </c>
      <c r="EX94">
        <v>57.114699999999999</v>
      </c>
      <c r="EY94">
        <v>-1.85497</v>
      </c>
      <c r="EZ94">
        <v>2</v>
      </c>
      <c r="FA94">
        <v>0.54941300000000004</v>
      </c>
      <c r="FB94">
        <v>0.98408799999999996</v>
      </c>
      <c r="FC94">
        <v>20.268699999999999</v>
      </c>
      <c r="FD94">
        <v>5.2172900000000002</v>
      </c>
      <c r="FE94">
        <v>12.004</v>
      </c>
      <c r="FF94">
        <v>4.9859999999999998</v>
      </c>
      <c r="FG94">
        <v>3.2846500000000001</v>
      </c>
      <c r="FH94">
        <v>7905.4</v>
      </c>
      <c r="FI94">
        <v>9999</v>
      </c>
      <c r="FJ94">
        <v>9999</v>
      </c>
      <c r="FK94">
        <v>561</v>
      </c>
      <c r="FL94">
        <v>1.8658399999999999</v>
      </c>
      <c r="FM94">
        <v>1.86219</v>
      </c>
      <c r="FN94">
        <v>1.8643099999999999</v>
      </c>
      <c r="FO94">
        <v>1.8603499999999999</v>
      </c>
      <c r="FP94">
        <v>1.86111</v>
      </c>
      <c r="FQ94">
        <v>1.8601099999999999</v>
      </c>
      <c r="FR94">
        <v>1.86188</v>
      </c>
      <c r="FS94">
        <v>1.85842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-1.119</v>
      </c>
      <c r="GH94">
        <v>0.2107</v>
      </c>
      <c r="GI94">
        <v>-1.070346792845744</v>
      </c>
      <c r="GJ94">
        <v>-4.1205714796583209E-4</v>
      </c>
      <c r="GK94">
        <v>7.7744911336874259E-7</v>
      </c>
      <c r="GL94">
        <v>-3.0144991668536769E-10</v>
      </c>
      <c r="GM94">
        <v>-0.1158602512650415</v>
      </c>
      <c r="GN94">
        <v>4.3598202540073173E-3</v>
      </c>
      <c r="GO94">
        <v>2.9285056325319391E-4</v>
      </c>
      <c r="GP94">
        <v>-4.5385929978810709E-6</v>
      </c>
      <c r="GQ94">
        <v>2</v>
      </c>
      <c r="GR94">
        <v>2069</v>
      </c>
      <c r="GS94">
        <v>4</v>
      </c>
      <c r="GT94">
        <v>38</v>
      </c>
      <c r="GU94">
        <v>9.5</v>
      </c>
      <c r="GV94">
        <v>9.5</v>
      </c>
      <c r="GW94">
        <v>1.6662600000000001</v>
      </c>
      <c r="GX94">
        <v>2.6013199999999999</v>
      </c>
      <c r="GY94">
        <v>2.04834</v>
      </c>
      <c r="GZ94">
        <v>2.6013199999999999</v>
      </c>
      <c r="HA94">
        <v>2.1972700000000001</v>
      </c>
      <c r="HB94">
        <v>2.34253</v>
      </c>
      <c r="HC94">
        <v>43.0199</v>
      </c>
      <c r="HD94">
        <v>13.886900000000001</v>
      </c>
      <c r="HE94">
        <v>18</v>
      </c>
      <c r="HF94">
        <v>690.79399999999998</v>
      </c>
      <c r="HG94">
        <v>718.01300000000003</v>
      </c>
      <c r="HH94">
        <v>31.0016</v>
      </c>
      <c r="HI94">
        <v>34.257199999999997</v>
      </c>
      <c r="HJ94">
        <v>30.000399999999999</v>
      </c>
      <c r="HK94">
        <v>34.125799999999998</v>
      </c>
      <c r="HL94">
        <v>34.1143</v>
      </c>
      <c r="HM94">
        <v>33.351700000000001</v>
      </c>
      <c r="HN94">
        <v>19.821300000000001</v>
      </c>
      <c r="HO94">
        <v>73.113</v>
      </c>
      <c r="HP94">
        <v>31</v>
      </c>
      <c r="HQ94">
        <v>531.73800000000006</v>
      </c>
      <c r="HR94">
        <v>35.7881</v>
      </c>
      <c r="HS94">
        <v>99.156999999999996</v>
      </c>
      <c r="HT94">
        <v>98.577500000000001</v>
      </c>
    </row>
    <row r="95" spans="1:228" x14ac:dyDescent="0.2">
      <c r="A95">
        <v>80</v>
      </c>
      <c r="B95">
        <v>1665765687.0999999</v>
      </c>
      <c r="C95">
        <v>315.5</v>
      </c>
      <c r="D95" t="s">
        <v>519</v>
      </c>
      <c r="E95" t="s">
        <v>520</v>
      </c>
      <c r="F95">
        <v>4</v>
      </c>
      <c r="G95">
        <v>1665765684.7874999</v>
      </c>
      <c r="H95">
        <f t="shared" si="34"/>
        <v>7.9920069148807797E-4</v>
      </c>
      <c r="I95">
        <f t="shared" si="35"/>
        <v>0.79920069148807793</v>
      </c>
      <c r="J95">
        <f t="shared" si="36"/>
        <v>6.1315223975341153</v>
      </c>
      <c r="K95">
        <f t="shared" si="37"/>
        <v>504.75337500000001</v>
      </c>
      <c r="L95">
        <f t="shared" si="38"/>
        <v>293.21110371039953</v>
      </c>
      <c r="M95">
        <f t="shared" si="39"/>
        <v>29.73592441733329</v>
      </c>
      <c r="N95">
        <f t="shared" si="40"/>
        <v>51.189426384133014</v>
      </c>
      <c r="O95">
        <f t="shared" si="41"/>
        <v>4.9199517507497327E-2</v>
      </c>
      <c r="P95">
        <f t="shared" si="42"/>
        <v>2.7695654369064728</v>
      </c>
      <c r="Q95">
        <f t="shared" si="43"/>
        <v>4.8719081591737504E-2</v>
      </c>
      <c r="R95">
        <f t="shared" si="44"/>
        <v>3.0492200163095041E-2</v>
      </c>
      <c r="S95">
        <f t="shared" si="45"/>
        <v>226.13006994795114</v>
      </c>
      <c r="T95">
        <f t="shared" si="46"/>
        <v>35.030443100392141</v>
      </c>
      <c r="U95">
        <f t="shared" si="47"/>
        <v>33.810312500000002</v>
      </c>
      <c r="V95">
        <f t="shared" si="48"/>
        <v>5.2867361270948843</v>
      </c>
      <c r="W95">
        <f t="shared" si="49"/>
        <v>69.769252710401659</v>
      </c>
      <c r="X95">
        <f t="shared" si="50"/>
        <v>3.6967861558849489</v>
      </c>
      <c r="Y95">
        <f t="shared" si="51"/>
        <v>5.298589295817135</v>
      </c>
      <c r="Z95">
        <f t="shared" si="52"/>
        <v>1.5899499712099354</v>
      </c>
      <c r="AA95">
        <f t="shared" si="53"/>
        <v>-35.244750494624242</v>
      </c>
      <c r="AB95">
        <f t="shared" si="54"/>
        <v>5.9874437545628281</v>
      </c>
      <c r="AC95">
        <f t="shared" si="55"/>
        <v>0.49915568886475781</v>
      </c>
      <c r="AD95">
        <f t="shared" si="56"/>
        <v>197.37191889675449</v>
      </c>
      <c r="AE95">
        <f t="shared" si="57"/>
        <v>16.860469311913977</v>
      </c>
      <c r="AF95">
        <f t="shared" si="58"/>
        <v>0.80206264060099419</v>
      </c>
      <c r="AG95">
        <f t="shared" si="59"/>
        <v>6.1315223975341153</v>
      </c>
      <c r="AH95">
        <v>539.98622200810291</v>
      </c>
      <c r="AI95">
        <v>527.01387878787864</v>
      </c>
      <c r="AJ95">
        <v>1.74602522001271</v>
      </c>
      <c r="AK95">
        <v>66.616070625786293</v>
      </c>
      <c r="AL95">
        <f t="shared" si="60"/>
        <v>0.79920069148807793</v>
      </c>
      <c r="AM95">
        <v>35.742421740500028</v>
      </c>
      <c r="AN95">
        <v>36.452837647058821</v>
      </c>
      <c r="AO95">
        <v>7.5000043229298268E-5</v>
      </c>
      <c r="AP95">
        <v>87.478479371058</v>
      </c>
      <c r="AQ95">
        <v>7</v>
      </c>
      <c r="AR95">
        <v>1</v>
      </c>
      <c r="AS95">
        <f t="shared" si="61"/>
        <v>1</v>
      </c>
      <c r="AT95">
        <f t="shared" si="62"/>
        <v>0</v>
      </c>
      <c r="AU95">
        <f t="shared" si="63"/>
        <v>47259.864473851696</v>
      </c>
      <c r="AV95">
        <f t="shared" si="64"/>
        <v>1200.0775000000001</v>
      </c>
      <c r="AW95">
        <f t="shared" si="65"/>
        <v>1025.9913699212184</v>
      </c>
      <c r="AX95">
        <f t="shared" si="66"/>
        <v>0.85493759354809862</v>
      </c>
      <c r="AY95">
        <f t="shared" si="67"/>
        <v>0.18842955554783014</v>
      </c>
      <c r="AZ95">
        <v>6</v>
      </c>
      <c r="BA95">
        <v>0.5</v>
      </c>
      <c r="BB95" t="s">
        <v>355</v>
      </c>
      <c r="BC95">
        <v>2</v>
      </c>
      <c r="BD95" t="b">
        <v>1</v>
      </c>
      <c r="BE95">
        <v>1665765684.7874999</v>
      </c>
      <c r="BF95">
        <v>504.75337500000001</v>
      </c>
      <c r="BG95">
        <v>520.69024999999999</v>
      </c>
      <c r="BH95">
        <v>36.4521625</v>
      </c>
      <c r="BI95">
        <v>35.738799999999998</v>
      </c>
      <c r="BJ95">
        <v>505.87200000000001</v>
      </c>
      <c r="BK95">
        <v>36.241399999999999</v>
      </c>
      <c r="BL95">
        <v>650.01375000000007</v>
      </c>
      <c r="BM95">
        <v>101.314875</v>
      </c>
      <c r="BN95">
        <v>9.9853300000000006E-2</v>
      </c>
      <c r="BO95">
        <v>33.850412499999997</v>
      </c>
      <c r="BP95">
        <v>33.810312500000002</v>
      </c>
      <c r="BQ95">
        <v>999.9</v>
      </c>
      <c r="BR95">
        <v>0</v>
      </c>
      <c r="BS95">
        <v>0</v>
      </c>
      <c r="BT95">
        <v>8996.4050000000007</v>
      </c>
      <c r="BU95">
        <v>0</v>
      </c>
      <c r="BV95">
        <v>1081.7001250000001</v>
      </c>
      <c r="BW95">
        <v>-15.936975</v>
      </c>
      <c r="BX95">
        <v>523.84850000000006</v>
      </c>
      <c r="BY95">
        <v>539.98887500000001</v>
      </c>
      <c r="BZ95">
        <v>0.71334399999999998</v>
      </c>
      <c r="CA95">
        <v>520.69024999999999</v>
      </c>
      <c r="CB95">
        <v>35.738799999999998</v>
      </c>
      <c r="CC95">
        <v>3.6931425</v>
      </c>
      <c r="CD95">
        <v>3.6208687500000001</v>
      </c>
      <c r="CE95">
        <v>27.534849999999999</v>
      </c>
      <c r="CF95">
        <v>27.197412499999999</v>
      </c>
      <c r="CG95">
        <v>1200.0775000000001</v>
      </c>
      <c r="CH95">
        <v>0.49999687500000001</v>
      </c>
      <c r="CI95">
        <v>0.5000031250000001</v>
      </c>
      <c r="CJ95">
        <v>0</v>
      </c>
      <c r="CK95">
        <v>1051.7750000000001</v>
      </c>
      <c r="CL95">
        <v>4.9990899999999998</v>
      </c>
      <c r="CM95">
        <v>12759.875</v>
      </c>
      <c r="CN95">
        <v>9558.4625000000015</v>
      </c>
      <c r="CO95">
        <v>43.25</v>
      </c>
      <c r="CP95">
        <v>45.601374999999997</v>
      </c>
      <c r="CQ95">
        <v>44.061999999999998</v>
      </c>
      <c r="CR95">
        <v>44.436999999999998</v>
      </c>
      <c r="CS95">
        <v>44.75</v>
      </c>
      <c r="CT95">
        <v>597.53625</v>
      </c>
      <c r="CU95">
        <v>597.54250000000002</v>
      </c>
      <c r="CV95">
        <v>0</v>
      </c>
      <c r="CW95">
        <v>1665765692.5999999</v>
      </c>
      <c r="CX95">
        <v>0</v>
      </c>
      <c r="CY95">
        <v>1665765113.0999999</v>
      </c>
      <c r="CZ95" t="s">
        <v>356</v>
      </c>
      <c r="DA95">
        <v>1665765113.0999999</v>
      </c>
      <c r="DB95">
        <v>1665765111.5999999</v>
      </c>
      <c r="DC95">
        <v>8</v>
      </c>
      <c r="DD95">
        <v>-0.245</v>
      </c>
      <c r="DE95">
        <v>-2.5999999999999999E-2</v>
      </c>
      <c r="DF95">
        <v>-1.129</v>
      </c>
      <c r="DG95">
        <v>0.20499999999999999</v>
      </c>
      <c r="DH95">
        <v>412</v>
      </c>
      <c r="DI95">
        <v>36</v>
      </c>
      <c r="DJ95">
        <v>0.91</v>
      </c>
      <c r="DK95">
        <v>0.26</v>
      </c>
      <c r="DL95">
        <v>-15.624470731707319</v>
      </c>
      <c r="DM95">
        <v>-2.000933101045332</v>
      </c>
      <c r="DN95">
        <v>0.20637374483688861</v>
      </c>
      <c r="DO95">
        <v>0</v>
      </c>
      <c r="DP95">
        <v>0.68448736585365855</v>
      </c>
      <c r="DQ95">
        <v>0.2050913310104524</v>
      </c>
      <c r="DR95">
        <v>2.2031210793156428E-2</v>
      </c>
      <c r="DS95">
        <v>0</v>
      </c>
      <c r="DT95">
        <v>0</v>
      </c>
      <c r="DU95">
        <v>0</v>
      </c>
      <c r="DV95">
        <v>0</v>
      </c>
      <c r="DW95">
        <v>-1</v>
      </c>
      <c r="DX95">
        <v>0</v>
      </c>
      <c r="DY95">
        <v>2</v>
      </c>
      <c r="DZ95" t="s">
        <v>374</v>
      </c>
      <c r="EA95">
        <v>3.2955000000000001</v>
      </c>
      <c r="EB95">
        <v>2.62514</v>
      </c>
      <c r="EC95">
        <v>0.117716</v>
      </c>
      <c r="ED95">
        <v>0.119257</v>
      </c>
      <c r="EE95">
        <v>0.14588300000000001</v>
      </c>
      <c r="EF95">
        <v>0.14251800000000001</v>
      </c>
      <c r="EG95">
        <v>26708</v>
      </c>
      <c r="EH95">
        <v>27197.1</v>
      </c>
      <c r="EI95">
        <v>28167.8</v>
      </c>
      <c r="EJ95">
        <v>29728.1</v>
      </c>
      <c r="EK95">
        <v>33049.599999999999</v>
      </c>
      <c r="EL95">
        <v>35413.4</v>
      </c>
      <c r="EM95">
        <v>39693.9</v>
      </c>
      <c r="EN95">
        <v>42522.1</v>
      </c>
      <c r="EO95">
        <v>2.1936200000000001</v>
      </c>
      <c r="EP95">
        <v>2.14005</v>
      </c>
      <c r="EQ95">
        <v>7.6599399999999998E-2</v>
      </c>
      <c r="ER95">
        <v>0</v>
      </c>
      <c r="ES95">
        <v>32.569699999999997</v>
      </c>
      <c r="ET95">
        <v>999.9</v>
      </c>
      <c r="EU95">
        <v>56.7</v>
      </c>
      <c r="EV95">
        <v>40.299999999999997</v>
      </c>
      <c r="EW95">
        <v>42.159599999999998</v>
      </c>
      <c r="EX95">
        <v>56.334699999999998</v>
      </c>
      <c r="EY95">
        <v>-1.73878</v>
      </c>
      <c r="EZ95">
        <v>2</v>
      </c>
      <c r="FA95">
        <v>0.54971300000000001</v>
      </c>
      <c r="FB95">
        <v>0.98768500000000004</v>
      </c>
      <c r="FC95">
        <v>20.268699999999999</v>
      </c>
      <c r="FD95">
        <v>5.2166899999999998</v>
      </c>
      <c r="FE95">
        <v>12.004</v>
      </c>
      <c r="FF95">
        <v>4.9856499999999997</v>
      </c>
      <c r="FG95">
        <v>3.2845800000000001</v>
      </c>
      <c r="FH95">
        <v>7905.4</v>
      </c>
      <c r="FI95">
        <v>9999</v>
      </c>
      <c r="FJ95">
        <v>9999</v>
      </c>
      <c r="FK95">
        <v>561</v>
      </c>
      <c r="FL95">
        <v>1.8658399999999999</v>
      </c>
      <c r="FM95">
        <v>1.86222</v>
      </c>
      <c r="FN95">
        <v>1.86429</v>
      </c>
      <c r="FO95">
        <v>1.86036</v>
      </c>
      <c r="FP95">
        <v>1.86111</v>
      </c>
      <c r="FQ95">
        <v>1.8601300000000001</v>
      </c>
      <c r="FR95">
        <v>1.86188</v>
      </c>
      <c r="FS95">
        <v>1.85846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-1.119</v>
      </c>
      <c r="GH95">
        <v>0.21079999999999999</v>
      </c>
      <c r="GI95">
        <v>-1.070346792845744</v>
      </c>
      <c r="GJ95">
        <v>-4.1205714796583209E-4</v>
      </c>
      <c r="GK95">
        <v>7.7744911336874259E-7</v>
      </c>
      <c r="GL95">
        <v>-3.0144991668536769E-10</v>
      </c>
      <c r="GM95">
        <v>-0.1158602512650415</v>
      </c>
      <c r="GN95">
        <v>4.3598202540073173E-3</v>
      </c>
      <c r="GO95">
        <v>2.9285056325319391E-4</v>
      </c>
      <c r="GP95">
        <v>-4.5385929978810709E-6</v>
      </c>
      <c r="GQ95">
        <v>2</v>
      </c>
      <c r="GR95">
        <v>2069</v>
      </c>
      <c r="GS95">
        <v>4</v>
      </c>
      <c r="GT95">
        <v>38</v>
      </c>
      <c r="GU95">
        <v>9.6</v>
      </c>
      <c r="GV95">
        <v>9.6</v>
      </c>
      <c r="GW95">
        <v>1.6845699999999999</v>
      </c>
      <c r="GX95">
        <v>2.6074199999999998</v>
      </c>
      <c r="GY95">
        <v>2.04834</v>
      </c>
      <c r="GZ95">
        <v>2.6013199999999999</v>
      </c>
      <c r="HA95">
        <v>2.1972700000000001</v>
      </c>
      <c r="HB95">
        <v>2.3327599999999999</v>
      </c>
      <c r="HC95">
        <v>43.0199</v>
      </c>
      <c r="HD95">
        <v>13.8781</v>
      </c>
      <c r="HE95">
        <v>18</v>
      </c>
      <c r="HF95">
        <v>690.68200000000002</v>
      </c>
      <c r="HG95">
        <v>718.03399999999999</v>
      </c>
      <c r="HH95">
        <v>31.001300000000001</v>
      </c>
      <c r="HI95">
        <v>34.259700000000002</v>
      </c>
      <c r="HJ95">
        <v>30.000399999999999</v>
      </c>
      <c r="HK95">
        <v>34.126800000000003</v>
      </c>
      <c r="HL95">
        <v>34.116199999999999</v>
      </c>
      <c r="HM95">
        <v>33.698099999999997</v>
      </c>
      <c r="HN95">
        <v>19.821300000000001</v>
      </c>
      <c r="HO95">
        <v>73.484499999999997</v>
      </c>
      <c r="HP95">
        <v>31</v>
      </c>
      <c r="HQ95">
        <v>538.42600000000004</v>
      </c>
      <c r="HR95">
        <v>35.790300000000002</v>
      </c>
      <c r="HS95">
        <v>99.158799999999999</v>
      </c>
      <c r="HT95">
        <v>98.576099999999997</v>
      </c>
    </row>
    <row r="96" spans="1:228" x14ac:dyDescent="0.2">
      <c r="A96">
        <v>81</v>
      </c>
      <c r="B96">
        <v>1665765691.0999999</v>
      </c>
      <c r="C96">
        <v>319.5</v>
      </c>
      <c r="D96" t="s">
        <v>521</v>
      </c>
      <c r="E96" t="s">
        <v>522</v>
      </c>
      <c r="F96">
        <v>4</v>
      </c>
      <c r="G96">
        <v>1665765689.0999999</v>
      </c>
      <c r="H96">
        <f t="shared" si="34"/>
        <v>8.0958428223014758E-4</v>
      </c>
      <c r="I96">
        <f t="shared" si="35"/>
        <v>0.80958428223014756</v>
      </c>
      <c r="J96">
        <f t="shared" si="36"/>
        <v>6.4720920230248273</v>
      </c>
      <c r="K96">
        <f t="shared" si="37"/>
        <v>511.9267142857143</v>
      </c>
      <c r="L96">
        <f t="shared" si="38"/>
        <v>291.98181727293758</v>
      </c>
      <c r="M96">
        <f t="shared" si="39"/>
        <v>29.610979213638924</v>
      </c>
      <c r="N96">
        <f t="shared" si="40"/>
        <v>51.916422184093797</v>
      </c>
      <c r="O96">
        <f t="shared" si="41"/>
        <v>4.9871964950397724E-2</v>
      </c>
      <c r="P96">
        <f t="shared" si="42"/>
        <v>2.7703939918426865</v>
      </c>
      <c r="Q96">
        <f t="shared" si="43"/>
        <v>4.9378523431879782E-2</v>
      </c>
      <c r="R96">
        <f t="shared" si="44"/>
        <v>3.0905503928923876E-2</v>
      </c>
      <c r="S96">
        <f t="shared" si="45"/>
        <v>226.12561105664662</v>
      </c>
      <c r="T96">
        <f t="shared" si="46"/>
        <v>35.021452423519236</v>
      </c>
      <c r="U96">
        <f t="shared" si="47"/>
        <v>33.807985714285707</v>
      </c>
      <c r="V96">
        <f t="shared" si="48"/>
        <v>5.2860490603801811</v>
      </c>
      <c r="W96">
        <f t="shared" si="49"/>
        <v>69.795231357754588</v>
      </c>
      <c r="X96">
        <f t="shared" si="50"/>
        <v>3.69696249435547</v>
      </c>
      <c r="Y96">
        <f t="shared" si="51"/>
        <v>5.2968697465958314</v>
      </c>
      <c r="Z96">
        <f t="shared" si="52"/>
        <v>1.5890865660247111</v>
      </c>
      <c r="AA96">
        <f t="shared" si="53"/>
        <v>-35.702666846349508</v>
      </c>
      <c r="AB96">
        <f t="shared" si="54"/>
        <v>5.4686174788084898</v>
      </c>
      <c r="AC96">
        <f t="shared" si="55"/>
        <v>0.45574817418260199</v>
      </c>
      <c r="AD96">
        <f t="shared" si="56"/>
        <v>196.34730986328819</v>
      </c>
      <c r="AE96">
        <f t="shared" si="57"/>
        <v>16.872305174005398</v>
      </c>
      <c r="AF96">
        <f t="shared" si="58"/>
        <v>0.79920154402461507</v>
      </c>
      <c r="AG96">
        <f t="shared" si="59"/>
        <v>6.4720920230248273</v>
      </c>
      <c r="AH96">
        <v>546.91941745686938</v>
      </c>
      <c r="AI96">
        <v>533.83113939393945</v>
      </c>
      <c r="AJ96">
        <v>1.694369282697697</v>
      </c>
      <c r="AK96">
        <v>66.616070625786293</v>
      </c>
      <c r="AL96">
        <f t="shared" si="60"/>
        <v>0.80958428223014756</v>
      </c>
      <c r="AM96">
        <v>35.735675830047398</v>
      </c>
      <c r="AN96">
        <v>36.455331176470587</v>
      </c>
      <c r="AO96">
        <v>7.3491095201297575E-5</v>
      </c>
      <c r="AP96">
        <v>87.478479371058</v>
      </c>
      <c r="AQ96">
        <v>7</v>
      </c>
      <c r="AR96">
        <v>1</v>
      </c>
      <c r="AS96">
        <f t="shared" si="61"/>
        <v>1</v>
      </c>
      <c r="AT96">
        <f t="shared" si="62"/>
        <v>0</v>
      </c>
      <c r="AU96">
        <f t="shared" si="63"/>
        <v>47283.5039041169</v>
      </c>
      <c r="AV96">
        <f t="shared" si="64"/>
        <v>1200.0414285714289</v>
      </c>
      <c r="AW96">
        <f t="shared" si="65"/>
        <v>1025.9617425163974</v>
      </c>
      <c r="AX96">
        <f t="shared" si="66"/>
        <v>0.85493860302617886</v>
      </c>
      <c r="AY96">
        <f t="shared" si="67"/>
        <v>0.18843150384052526</v>
      </c>
      <c r="AZ96">
        <v>6</v>
      </c>
      <c r="BA96">
        <v>0.5</v>
      </c>
      <c r="BB96" t="s">
        <v>355</v>
      </c>
      <c r="BC96">
        <v>2</v>
      </c>
      <c r="BD96" t="b">
        <v>1</v>
      </c>
      <c r="BE96">
        <v>1665765689.0999999</v>
      </c>
      <c r="BF96">
        <v>511.9267142857143</v>
      </c>
      <c r="BG96">
        <v>527.87842857142869</v>
      </c>
      <c r="BH96">
        <v>36.454242857142859</v>
      </c>
      <c r="BI96">
        <v>35.743428571428574</v>
      </c>
      <c r="BJ96">
        <v>513.04428571428571</v>
      </c>
      <c r="BK96">
        <v>36.243485714285711</v>
      </c>
      <c r="BL96">
        <v>650.01557142857143</v>
      </c>
      <c r="BM96">
        <v>101.3138571428571</v>
      </c>
      <c r="BN96">
        <v>9.9920914285714285E-2</v>
      </c>
      <c r="BO96">
        <v>33.8446</v>
      </c>
      <c r="BP96">
        <v>33.807985714285707</v>
      </c>
      <c r="BQ96">
        <v>999.89999999999986</v>
      </c>
      <c r="BR96">
        <v>0</v>
      </c>
      <c r="BS96">
        <v>0</v>
      </c>
      <c r="BT96">
        <v>9000.8928571428569</v>
      </c>
      <c r="BU96">
        <v>0</v>
      </c>
      <c r="BV96">
        <v>1600.314285714285</v>
      </c>
      <c r="BW96">
        <v>-15.95212857142857</v>
      </c>
      <c r="BX96">
        <v>531.29428571428582</v>
      </c>
      <c r="BY96">
        <v>547.44628571428575</v>
      </c>
      <c r="BZ96">
        <v>0.71081685714285725</v>
      </c>
      <c r="CA96">
        <v>527.87842857142869</v>
      </c>
      <c r="CB96">
        <v>35.743428571428574</v>
      </c>
      <c r="CC96">
        <v>3.6933185714285708</v>
      </c>
      <c r="CD96">
        <v>3.6213028571428572</v>
      </c>
      <c r="CE96">
        <v>27.535628571428571</v>
      </c>
      <c r="CF96">
        <v>27.199442857142859</v>
      </c>
      <c r="CG96">
        <v>1200.0414285714289</v>
      </c>
      <c r="CH96">
        <v>0.49996400000000002</v>
      </c>
      <c r="CI96">
        <v>0.50003599999999992</v>
      </c>
      <c r="CJ96">
        <v>0</v>
      </c>
      <c r="CK96">
        <v>1051.258571428571</v>
      </c>
      <c r="CL96">
        <v>4.9990899999999998</v>
      </c>
      <c r="CM96">
        <v>12976.61428571429</v>
      </c>
      <c r="CN96">
        <v>9558.0542857142864</v>
      </c>
      <c r="CO96">
        <v>43.25</v>
      </c>
      <c r="CP96">
        <v>45.625</v>
      </c>
      <c r="CQ96">
        <v>44.061999999999998</v>
      </c>
      <c r="CR96">
        <v>44.436999999999998</v>
      </c>
      <c r="CS96">
        <v>44.75</v>
      </c>
      <c r="CT96">
        <v>597.4799999999999</v>
      </c>
      <c r="CU96">
        <v>597.56714285714293</v>
      </c>
      <c r="CV96">
        <v>0</v>
      </c>
      <c r="CW96">
        <v>1665765696.2</v>
      </c>
      <c r="CX96">
        <v>0</v>
      </c>
      <c r="CY96">
        <v>1665765113.0999999</v>
      </c>
      <c r="CZ96" t="s">
        <v>356</v>
      </c>
      <c r="DA96">
        <v>1665765113.0999999</v>
      </c>
      <c r="DB96">
        <v>1665765111.5999999</v>
      </c>
      <c r="DC96">
        <v>8</v>
      </c>
      <c r="DD96">
        <v>-0.245</v>
      </c>
      <c r="DE96">
        <v>-2.5999999999999999E-2</v>
      </c>
      <c r="DF96">
        <v>-1.129</v>
      </c>
      <c r="DG96">
        <v>0.20499999999999999</v>
      </c>
      <c r="DH96">
        <v>412</v>
      </c>
      <c r="DI96">
        <v>36</v>
      </c>
      <c r="DJ96">
        <v>0.91</v>
      </c>
      <c r="DK96">
        <v>0.26</v>
      </c>
      <c r="DL96">
        <v>-15.755231707317069</v>
      </c>
      <c r="DM96">
        <v>-1.908627177700341</v>
      </c>
      <c r="DN96">
        <v>0.1988636037516294</v>
      </c>
      <c r="DO96">
        <v>0</v>
      </c>
      <c r="DP96">
        <v>0.697901756097561</v>
      </c>
      <c r="DQ96">
        <v>0.13878706620208919</v>
      </c>
      <c r="DR96">
        <v>1.5911178024760879E-2</v>
      </c>
      <c r="DS96">
        <v>0</v>
      </c>
      <c r="DT96">
        <v>0</v>
      </c>
      <c r="DU96">
        <v>0</v>
      </c>
      <c r="DV96">
        <v>0</v>
      </c>
      <c r="DW96">
        <v>-1</v>
      </c>
      <c r="DX96">
        <v>0</v>
      </c>
      <c r="DY96">
        <v>2</v>
      </c>
      <c r="DZ96" t="s">
        <v>374</v>
      </c>
      <c r="EA96">
        <v>3.29575</v>
      </c>
      <c r="EB96">
        <v>2.6251600000000002</v>
      </c>
      <c r="EC96">
        <v>0.118824</v>
      </c>
      <c r="ED96">
        <v>0.12034400000000001</v>
      </c>
      <c r="EE96">
        <v>0.14588699999999999</v>
      </c>
      <c r="EF96">
        <v>0.142591</v>
      </c>
      <c r="EG96">
        <v>26675</v>
      </c>
      <c r="EH96">
        <v>27162.6</v>
      </c>
      <c r="EI96">
        <v>28168.400000000001</v>
      </c>
      <c r="EJ96">
        <v>29727.200000000001</v>
      </c>
      <c r="EK96">
        <v>33050.300000000003</v>
      </c>
      <c r="EL96">
        <v>35409.5</v>
      </c>
      <c r="EM96">
        <v>39695</v>
      </c>
      <c r="EN96">
        <v>42521</v>
      </c>
      <c r="EO96">
        <v>2.1935799999999999</v>
      </c>
      <c r="EP96">
        <v>2.1402800000000002</v>
      </c>
      <c r="EQ96">
        <v>7.5846899999999995E-2</v>
      </c>
      <c r="ER96">
        <v>0</v>
      </c>
      <c r="ES96">
        <v>32.573300000000003</v>
      </c>
      <c r="ET96">
        <v>999.9</v>
      </c>
      <c r="EU96">
        <v>56.7</v>
      </c>
      <c r="EV96">
        <v>40.200000000000003</v>
      </c>
      <c r="EW96">
        <v>41.936500000000002</v>
      </c>
      <c r="EX96">
        <v>56.814700000000002</v>
      </c>
      <c r="EY96">
        <v>-1.81891</v>
      </c>
      <c r="EZ96">
        <v>2</v>
      </c>
      <c r="FA96">
        <v>0.54994699999999996</v>
      </c>
      <c r="FB96">
        <v>0.99166399999999999</v>
      </c>
      <c r="FC96">
        <v>20.268699999999999</v>
      </c>
      <c r="FD96">
        <v>5.21624</v>
      </c>
      <c r="FE96">
        <v>12.004</v>
      </c>
      <c r="FF96">
        <v>4.9857500000000003</v>
      </c>
      <c r="FG96">
        <v>3.2845</v>
      </c>
      <c r="FH96">
        <v>7905.7</v>
      </c>
      <c r="FI96">
        <v>9999</v>
      </c>
      <c r="FJ96">
        <v>9999</v>
      </c>
      <c r="FK96">
        <v>561</v>
      </c>
      <c r="FL96">
        <v>1.8658399999999999</v>
      </c>
      <c r="FM96">
        <v>1.86219</v>
      </c>
      <c r="FN96">
        <v>1.8643099999999999</v>
      </c>
      <c r="FO96">
        <v>1.8603499999999999</v>
      </c>
      <c r="FP96">
        <v>1.86111</v>
      </c>
      <c r="FQ96">
        <v>1.86015</v>
      </c>
      <c r="FR96">
        <v>1.86188</v>
      </c>
      <c r="FS96">
        <v>1.8584400000000001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-1.117</v>
      </c>
      <c r="GH96">
        <v>0.21079999999999999</v>
      </c>
      <c r="GI96">
        <v>-1.070346792845744</v>
      </c>
      <c r="GJ96">
        <v>-4.1205714796583209E-4</v>
      </c>
      <c r="GK96">
        <v>7.7744911336874259E-7</v>
      </c>
      <c r="GL96">
        <v>-3.0144991668536769E-10</v>
      </c>
      <c r="GM96">
        <v>-0.1158602512650415</v>
      </c>
      <c r="GN96">
        <v>4.3598202540073173E-3</v>
      </c>
      <c r="GO96">
        <v>2.9285056325319391E-4</v>
      </c>
      <c r="GP96">
        <v>-4.5385929978810709E-6</v>
      </c>
      <c r="GQ96">
        <v>2</v>
      </c>
      <c r="GR96">
        <v>2069</v>
      </c>
      <c r="GS96">
        <v>4</v>
      </c>
      <c r="GT96">
        <v>38</v>
      </c>
      <c r="GU96">
        <v>9.6</v>
      </c>
      <c r="GV96">
        <v>9.6999999999999993</v>
      </c>
      <c r="GW96">
        <v>1.70166</v>
      </c>
      <c r="GX96">
        <v>2.6220699999999999</v>
      </c>
      <c r="GY96">
        <v>2.04834</v>
      </c>
      <c r="GZ96">
        <v>2.6013199999999999</v>
      </c>
      <c r="HA96">
        <v>2.1972700000000001</v>
      </c>
      <c r="HB96">
        <v>2.3046899999999999</v>
      </c>
      <c r="HC96">
        <v>43.0199</v>
      </c>
      <c r="HD96">
        <v>13.8781</v>
      </c>
      <c r="HE96">
        <v>18</v>
      </c>
      <c r="HF96">
        <v>690.67</v>
      </c>
      <c r="HG96">
        <v>718.26300000000003</v>
      </c>
      <c r="HH96">
        <v>31.001200000000001</v>
      </c>
      <c r="HI96">
        <v>34.262500000000003</v>
      </c>
      <c r="HJ96">
        <v>30.000399999999999</v>
      </c>
      <c r="HK96">
        <v>34.129600000000003</v>
      </c>
      <c r="HL96">
        <v>34.117699999999999</v>
      </c>
      <c r="HM96">
        <v>34.049999999999997</v>
      </c>
      <c r="HN96">
        <v>19.821300000000001</v>
      </c>
      <c r="HO96">
        <v>73.484499999999997</v>
      </c>
      <c r="HP96">
        <v>31</v>
      </c>
      <c r="HQ96">
        <v>545.13800000000003</v>
      </c>
      <c r="HR96">
        <v>35.796799999999998</v>
      </c>
      <c r="HS96">
        <v>99.161199999999994</v>
      </c>
      <c r="HT96">
        <v>98.573300000000003</v>
      </c>
    </row>
    <row r="97" spans="1:228" x14ac:dyDescent="0.2">
      <c r="A97">
        <v>82</v>
      </c>
      <c r="B97">
        <v>1665765694.5999999</v>
      </c>
      <c r="C97">
        <v>323</v>
      </c>
      <c r="D97" t="s">
        <v>523</v>
      </c>
      <c r="E97" t="s">
        <v>524</v>
      </c>
      <c r="F97">
        <v>4</v>
      </c>
      <c r="G97">
        <v>1665765692.5285721</v>
      </c>
      <c r="H97">
        <f t="shared" si="34"/>
        <v>8.0519820499964456E-4</v>
      </c>
      <c r="I97">
        <f t="shared" si="35"/>
        <v>0.80519820499964456</v>
      </c>
      <c r="J97">
        <f t="shared" si="36"/>
        <v>6.3563654831501637</v>
      </c>
      <c r="K97">
        <f t="shared" si="37"/>
        <v>517.55385714285705</v>
      </c>
      <c r="L97">
        <f t="shared" si="38"/>
        <v>300.44192615551628</v>
      </c>
      <c r="M97">
        <f t="shared" si="39"/>
        <v>30.469152376100244</v>
      </c>
      <c r="N97">
        <f t="shared" si="40"/>
        <v>52.487439212999448</v>
      </c>
      <c r="O97">
        <f t="shared" si="41"/>
        <v>4.9690649509989991E-2</v>
      </c>
      <c r="P97">
        <f t="shared" si="42"/>
        <v>2.7667176570666383</v>
      </c>
      <c r="Q97">
        <f t="shared" si="43"/>
        <v>4.9200126383472736E-2</v>
      </c>
      <c r="R97">
        <f t="shared" si="44"/>
        <v>3.0793746897974726E-2</v>
      </c>
      <c r="S97">
        <f t="shared" si="45"/>
        <v>226.14152704960529</v>
      </c>
      <c r="T97">
        <f t="shared" si="46"/>
        <v>35.022778060055032</v>
      </c>
      <c r="U97">
        <f t="shared" si="47"/>
        <v>33.800899999999999</v>
      </c>
      <c r="V97">
        <f t="shared" si="48"/>
        <v>5.283957228072933</v>
      </c>
      <c r="W97">
        <f t="shared" si="49"/>
        <v>69.815183427087106</v>
      </c>
      <c r="X97">
        <f t="shared" si="50"/>
        <v>3.6977272759426332</v>
      </c>
      <c r="Y97">
        <f t="shared" si="51"/>
        <v>5.2964514227831678</v>
      </c>
      <c r="Z97">
        <f t="shared" si="52"/>
        <v>1.5862299521302998</v>
      </c>
      <c r="AA97">
        <f t="shared" si="53"/>
        <v>-35.509240840484324</v>
      </c>
      <c r="AB97">
        <f t="shared" si="54"/>
        <v>6.3073067955751467</v>
      </c>
      <c r="AC97">
        <f t="shared" si="55"/>
        <v>0.52632014841510444</v>
      </c>
      <c r="AD97">
        <f t="shared" si="56"/>
        <v>197.46591315311122</v>
      </c>
      <c r="AE97">
        <f t="shared" si="57"/>
        <v>16.892783336829982</v>
      </c>
      <c r="AF97">
        <f t="shared" si="58"/>
        <v>0.76798248550608794</v>
      </c>
      <c r="AG97">
        <f t="shared" si="59"/>
        <v>6.3563654831501637</v>
      </c>
      <c r="AH97">
        <v>552.87699630006648</v>
      </c>
      <c r="AI97">
        <v>539.82989090909098</v>
      </c>
      <c r="AJ97">
        <v>1.711407894379136</v>
      </c>
      <c r="AK97">
        <v>66.616070625786293</v>
      </c>
      <c r="AL97">
        <f t="shared" si="60"/>
        <v>0.80519820499964456</v>
      </c>
      <c r="AM97">
        <v>35.751874707804753</v>
      </c>
      <c r="AN97">
        <v>36.468694705882342</v>
      </c>
      <c r="AO97">
        <v>-1.278215813660729E-4</v>
      </c>
      <c r="AP97">
        <v>87.478479371058</v>
      </c>
      <c r="AQ97">
        <v>7</v>
      </c>
      <c r="AR97">
        <v>1</v>
      </c>
      <c r="AS97">
        <f t="shared" si="61"/>
        <v>1</v>
      </c>
      <c r="AT97">
        <f t="shared" si="62"/>
        <v>0</v>
      </c>
      <c r="AU97">
        <f t="shared" si="63"/>
        <v>47182.803542801557</v>
      </c>
      <c r="AV97">
        <f t="shared" si="64"/>
        <v>1200.1357142857139</v>
      </c>
      <c r="AW97">
        <f t="shared" si="65"/>
        <v>1026.0413922536811</v>
      </c>
      <c r="AX97">
        <f t="shared" si="66"/>
        <v>0.85493780415021747</v>
      </c>
      <c r="AY97">
        <f t="shared" si="67"/>
        <v>0.18842996200992002</v>
      </c>
      <c r="AZ97">
        <v>6</v>
      </c>
      <c r="BA97">
        <v>0.5</v>
      </c>
      <c r="BB97" t="s">
        <v>355</v>
      </c>
      <c r="BC97">
        <v>2</v>
      </c>
      <c r="BD97" t="b">
        <v>1</v>
      </c>
      <c r="BE97">
        <v>1665765692.5285721</v>
      </c>
      <c r="BF97">
        <v>517.55385714285705</v>
      </c>
      <c r="BG97">
        <v>533.51371428571417</v>
      </c>
      <c r="BH97">
        <v>36.461542857142852</v>
      </c>
      <c r="BI97">
        <v>35.778500000000001</v>
      </c>
      <c r="BJ97">
        <v>518.67071428571421</v>
      </c>
      <c r="BK97">
        <v>36.250742857142868</v>
      </c>
      <c r="BL97">
        <v>650.01542857142863</v>
      </c>
      <c r="BM97">
        <v>101.31442857142861</v>
      </c>
      <c r="BN97">
        <v>0.10002035714285711</v>
      </c>
      <c r="BO97">
        <v>33.843185714285717</v>
      </c>
      <c r="BP97">
        <v>33.800899999999999</v>
      </c>
      <c r="BQ97">
        <v>999.89999999999986</v>
      </c>
      <c r="BR97">
        <v>0</v>
      </c>
      <c r="BS97">
        <v>0</v>
      </c>
      <c r="BT97">
        <v>8981.34</v>
      </c>
      <c r="BU97">
        <v>0</v>
      </c>
      <c r="BV97">
        <v>1634.3971428571431</v>
      </c>
      <c r="BW97">
        <v>-15.959899999999999</v>
      </c>
      <c r="BX97">
        <v>537.13871428571417</v>
      </c>
      <c r="BY97">
        <v>553.31014285714286</v>
      </c>
      <c r="BZ97">
        <v>0.68308142857142862</v>
      </c>
      <c r="CA97">
        <v>533.51371428571417</v>
      </c>
      <c r="CB97">
        <v>35.778500000000001</v>
      </c>
      <c r="CC97">
        <v>3.6940885714285718</v>
      </c>
      <c r="CD97">
        <v>3.6248814285714279</v>
      </c>
      <c r="CE97">
        <v>27.539200000000001</v>
      </c>
      <c r="CF97">
        <v>27.2163</v>
      </c>
      <c r="CG97">
        <v>1200.1357142857139</v>
      </c>
      <c r="CH97">
        <v>0.49998971428571432</v>
      </c>
      <c r="CI97">
        <v>0.50001028571428574</v>
      </c>
      <c r="CJ97">
        <v>0</v>
      </c>
      <c r="CK97">
        <v>1050.9100000000001</v>
      </c>
      <c r="CL97">
        <v>4.9990899999999998</v>
      </c>
      <c r="CM97">
        <v>12970.37142857143</v>
      </c>
      <c r="CN97">
        <v>9558.8828571428567</v>
      </c>
      <c r="CO97">
        <v>43.25</v>
      </c>
      <c r="CP97">
        <v>45.625</v>
      </c>
      <c r="CQ97">
        <v>44.061999999999998</v>
      </c>
      <c r="CR97">
        <v>44.436999999999998</v>
      </c>
      <c r="CS97">
        <v>44.75</v>
      </c>
      <c r="CT97">
        <v>597.55714285714294</v>
      </c>
      <c r="CU97">
        <v>597.58000000000004</v>
      </c>
      <c r="CV97">
        <v>0</v>
      </c>
      <c r="CW97">
        <v>1665765699.8</v>
      </c>
      <c r="CX97">
        <v>0</v>
      </c>
      <c r="CY97">
        <v>1665765113.0999999</v>
      </c>
      <c r="CZ97" t="s">
        <v>356</v>
      </c>
      <c r="DA97">
        <v>1665765113.0999999</v>
      </c>
      <c r="DB97">
        <v>1665765111.5999999</v>
      </c>
      <c r="DC97">
        <v>8</v>
      </c>
      <c r="DD97">
        <v>-0.245</v>
      </c>
      <c r="DE97">
        <v>-2.5999999999999999E-2</v>
      </c>
      <c r="DF97">
        <v>-1.129</v>
      </c>
      <c r="DG97">
        <v>0.20499999999999999</v>
      </c>
      <c r="DH97">
        <v>412</v>
      </c>
      <c r="DI97">
        <v>36</v>
      </c>
      <c r="DJ97">
        <v>0.91</v>
      </c>
      <c r="DK97">
        <v>0.26</v>
      </c>
      <c r="DL97">
        <v>-15.82504</v>
      </c>
      <c r="DM97">
        <v>-1.4845801125703679</v>
      </c>
      <c r="DN97">
        <v>0.16216576981595099</v>
      </c>
      <c r="DO97">
        <v>0</v>
      </c>
      <c r="DP97">
        <v>0.698709425</v>
      </c>
      <c r="DQ97">
        <v>6.9617572232643463E-2</v>
      </c>
      <c r="DR97">
        <v>1.5474512122983879E-2</v>
      </c>
      <c r="DS97">
        <v>1</v>
      </c>
      <c r="DT97">
        <v>0</v>
      </c>
      <c r="DU97">
        <v>0</v>
      </c>
      <c r="DV97">
        <v>0</v>
      </c>
      <c r="DW97">
        <v>-1</v>
      </c>
      <c r="DX97">
        <v>1</v>
      </c>
      <c r="DY97">
        <v>2</v>
      </c>
      <c r="DZ97" t="s">
        <v>357</v>
      </c>
      <c r="EA97">
        <v>3.29555</v>
      </c>
      <c r="EB97">
        <v>2.6252200000000001</v>
      </c>
      <c r="EC97">
        <v>0.119786</v>
      </c>
      <c r="ED97">
        <v>0.12130000000000001</v>
      </c>
      <c r="EE97">
        <v>0.14593400000000001</v>
      </c>
      <c r="EF97">
        <v>0.142677</v>
      </c>
      <c r="EG97">
        <v>26645.200000000001</v>
      </c>
      <c r="EH97">
        <v>27133.3</v>
      </c>
      <c r="EI97">
        <v>28167.7</v>
      </c>
      <c r="EJ97">
        <v>29727.4</v>
      </c>
      <c r="EK97">
        <v>33048.199999999997</v>
      </c>
      <c r="EL97">
        <v>35406.300000000003</v>
      </c>
      <c r="EM97">
        <v>39694.5</v>
      </c>
      <c r="EN97">
        <v>42521.3</v>
      </c>
      <c r="EO97">
        <v>2.1936800000000001</v>
      </c>
      <c r="EP97">
        <v>2.1404299999999998</v>
      </c>
      <c r="EQ97">
        <v>7.5958700000000004E-2</v>
      </c>
      <c r="ER97">
        <v>0</v>
      </c>
      <c r="ES97">
        <v>32.5749</v>
      </c>
      <c r="ET97">
        <v>999.9</v>
      </c>
      <c r="EU97">
        <v>56.8</v>
      </c>
      <c r="EV97">
        <v>40.200000000000003</v>
      </c>
      <c r="EW97">
        <v>42.009500000000003</v>
      </c>
      <c r="EX97">
        <v>56.874699999999997</v>
      </c>
      <c r="EY97">
        <v>-1.9230799999999999</v>
      </c>
      <c r="EZ97">
        <v>2</v>
      </c>
      <c r="FA97">
        <v>0.55010199999999998</v>
      </c>
      <c r="FB97">
        <v>0.99517199999999995</v>
      </c>
      <c r="FC97">
        <v>20.268699999999999</v>
      </c>
      <c r="FD97">
        <v>5.21624</v>
      </c>
      <c r="FE97">
        <v>12.004099999999999</v>
      </c>
      <c r="FF97">
        <v>4.9854500000000002</v>
      </c>
      <c r="FG97">
        <v>3.2844500000000001</v>
      </c>
      <c r="FH97">
        <v>7905.7</v>
      </c>
      <c r="FI97">
        <v>9999</v>
      </c>
      <c r="FJ97">
        <v>9999</v>
      </c>
      <c r="FK97">
        <v>561</v>
      </c>
      <c r="FL97">
        <v>1.8658399999999999</v>
      </c>
      <c r="FM97">
        <v>1.8622000000000001</v>
      </c>
      <c r="FN97">
        <v>1.8643000000000001</v>
      </c>
      <c r="FO97">
        <v>1.8603499999999999</v>
      </c>
      <c r="FP97">
        <v>1.86111</v>
      </c>
      <c r="FQ97">
        <v>1.86015</v>
      </c>
      <c r="FR97">
        <v>1.86188</v>
      </c>
      <c r="FS97">
        <v>1.8584799999999999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-1.117</v>
      </c>
      <c r="GH97">
        <v>0.2109</v>
      </c>
      <c r="GI97">
        <v>-1.070346792845744</v>
      </c>
      <c r="GJ97">
        <v>-4.1205714796583209E-4</v>
      </c>
      <c r="GK97">
        <v>7.7744911336874259E-7</v>
      </c>
      <c r="GL97">
        <v>-3.0144991668536769E-10</v>
      </c>
      <c r="GM97">
        <v>-0.1158602512650415</v>
      </c>
      <c r="GN97">
        <v>4.3598202540073173E-3</v>
      </c>
      <c r="GO97">
        <v>2.9285056325319391E-4</v>
      </c>
      <c r="GP97">
        <v>-4.5385929978810709E-6</v>
      </c>
      <c r="GQ97">
        <v>2</v>
      </c>
      <c r="GR97">
        <v>2069</v>
      </c>
      <c r="GS97">
        <v>4</v>
      </c>
      <c r="GT97">
        <v>38</v>
      </c>
      <c r="GU97">
        <v>9.6999999999999993</v>
      </c>
      <c r="GV97">
        <v>9.6999999999999993</v>
      </c>
      <c r="GW97">
        <v>1.71387</v>
      </c>
      <c r="GX97">
        <v>2.6135299999999999</v>
      </c>
      <c r="GY97">
        <v>2.04834</v>
      </c>
      <c r="GZ97">
        <v>2.6025399999999999</v>
      </c>
      <c r="HA97">
        <v>2.1972700000000001</v>
      </c>
      <c r="HB97">
        <v>2.3107899999999999</v>
      </c>
      <c r="HC97">
        <v>43.0199</v>
      </c>
      <c r="HD97">
        <v>13.886900000000001</v>
      </c>
      <c r="HE97">
        <v>18</v>
      </c>
      <c r="HF97">
        <v>690.76300000000003</v>
      </c>
      <c r="HG97">
        <v>718.43399999999997</v>
      </c>
      <c r="HH97">
        <v>31.001200000000001</v>
      </c>
      <c r="HI97">
        <v>34.265099999999997</v>
      </c>
      <c r="HJ97">
        <v>30.000399999999999</v>
      </c>
      <c r="HK97">
        <v>34.130600000000001</v>
      </c>
      <c r="HL97">
        <v>34.1203</v>
      </c>
      <c r="HM97">
        <v>34.363799999999998</v>
      </c>
      <c r="HN97">
        <v>19.821300000000001</v>
      </c>
      <c r="HO97">
        <v>73.858500000000006</v>
      </c>
      <c r="HP97">
        <v>31</v>
      </c>
      <c r="HQ97">
        <v>551.83699999999999</v>
      </c>
      <c r="HR97">
        <v>35.790999999999997</v>
      </c>
      <c r="HS97">
        <v>99.159599999999998</v>
      </c>
      <c r="HT97">
        <v>98.574200000000005</v>
      </c>
    </row>
    <row r="98" spans="1:228" x14ac:dyDescent="0.2">
      <c r="A98">
        <v>83</v>
      </c>
      <c r="B98">
        <v>1665765698.5999999</v>
      </c>
      <c r="C98">
        <v>327</v>
      </c>
      <c r="D98" t="s">
        <v>525</v>
      </c>
      <c r="E98" t="s">
        <v>526</v>
      </c>
      <c r="F98">
        <v>4</v>
      </c>
      <c r="G98">
        <v>1665765696.5999999</v>
      </c>
      <c r="H98">
        <f t="shared" si="34"/>
        <v>8.1567460277086334E-4</v>
      </c>
      <c r="I98">
        <f t="shared" si="35"/>
        <v>0.81567460277086334</v>
      </c>
      <c r="J98">
        <f t="shared" si="36"/>
        <v>6.5858599600898726</v>
      </c>
      <c r="K98">
        <f t="shared" si="37"/>
        <v>524.27185714285736</v>
      </c>
      <c r="L98">
        <f t="shared" si="38"/>
        <v>302.56088504556976</v>
      </c>
      <c r="M98">
        <f t="shared" si="39"/>
        <v>30.683830964759689</v>
      </c>
      <c r="N98">
        <f t="shared" si="40"/>
        <v>53.168369869519672</v>
      </c>
      <c r="O98">
        <f t="shared" si="41"/>
        <v>5.039371173678573E-2</v>
      </c>
      <c r="P98">
        <f t="shared" si="42"/>
        <v>2.7663513387043066</v>
      </c>
      <c r="Q98">
        <f t="shared" si="43"/>
        <v>4.9889219737211318E-2</v>
      </c>
      <c r="R98">
        <f t="shared" si="44"/>
        <v>3.1225667944495095E-2</v>
      </c>
      <c r="S98">
        <f t="shared" si="45"/>
        <v>226.12374643277658</v>
      </c>
      <c r="T98">
        <f t="shared" si="46"/>
        <v>35.017241146275779</v>
      </c>
      <c r="U98">
        <f t="shared" si="47"/>
        <v>33.802657142857143</v>
      </c>
      <c r="V98">
        <f t="shared" si="48"/>
        <v>5.2844759016051261</v>
      </c>
      <c r="W98">
        <f t="shared" si="49"/>
        <v>69.865576516822642</v>
      </c>
      <c r="X98">
        <f t="shared" si="50"/>
        <v>3.6998354663257249</v>
      </c>
      <c r="Y98">
        <f t="shared" si="51"/>
        <v>5.2956486595868242</v>
      </c>
      <c r="Z98">
        <f t="shared" si="52"/>
        <v>1.5846404352794012</v>
      </c>
      <c r="AA98">
        <f t="shared" si="53"/>
        <v>-35.971249982195076</v>
      </c>
      <c r="AB98">
        <f t="shared" si="54"/>
        <v>5.6396049262333339</v>
      </c>
      <c r="AC98">
        <f t="shared" si="55"/>
        <v>0.4706631461067618</v>
      </c>
      <c r="AD98">
        <f t="shared" si="56"/>
        <v>196.26276452292163</v>
      </c>
      <c r="AE98">
        <f t="shared" si="57"/>
        <v>17.091098297519242</v>
      </c>
      <c r="AF98">
        <f t="shared" si="58"/>
        <v>0.75798461903825964</v>
      </c>
      <c r="AG98">
        <f t="shared" si="59"/>
        <v>6.5858599600898726</v>
      </c>
      <c r="AH98">
        <v>559.93258270332728</v>
      </c>
      <c r="AI98">
        <v>546.68273939393941</v>
      </c>
      <c r="AJ98">
        <v>1.7071550860399241</v>
      </c>
      <c r="AK98">
        <v>66.616070625786293</v>
      </c>
      <c r="AL98">
        <f t="shared" si="60"/>
        <v>0.81567460277086334</v>
      </c>
      <c r="AM98">
        <v>35.79288850439324</v>
      </c>
      <c r="AN98">
        <v>36.490009117647048</v>
      </c>
      <c r="AO98">
        <v>5.3022695776150427E-3</v>
      </c>
      <c r="AP98">
        <v>87.478479371058</v>
      </c>
      <c r="AQ98">
        <v>7</v>
      </c>
      <c r="AR98">
        <v>1</v>
      </c>
      <c r="AS98">
        <f t="shared" si="61"/>
        <v>1</v>
      </c>
      <c r="AT98">
        <f t="shared" si="62"/>
        <v>0</v>
      </c>
      <c r="AU98">
        <f t="shared" si="63"/>
        <v>47173.163656728764</v>
      </c>
      <c r="AV98">
        <f t="shared" si="64"/>
        <v>1200.032857142857</v>
      </c>
      <c r="AW98">
        <f t="shared" si="65"/>
        <v>1025.9542851983297</v>
      </c>
      <c r="AX98">
        <f t="shared" si="66"/>
        <v>0.85493849530171295</v>
      </c>
      <c r="AY98">
        <f t="shared" si="67"/>
        <v>0.18843129593230618</v>
      </c>
      <c r="AZ98">
        <v>6</v>
      </c>
      <c r="BA98">
        <v>0.5</v>
      </c>
      <c r="BB98" t="s">
        <v>355</v>
      </c>
      <c r="BC98">
        <v>2</v>
      </c>
      <c r="BD98" t="b">
        <v>1</v>
      </c>
      <c r="BE98">
        <v>1665765696.5999999</v>
      </c>
      <c r="BF98">
        <v>524.27185714285736</v>
      </c>
      <c r="BG98">
        <v>540.41485714285704</v>
      </c>
      <c r="BH98">
        <v>36.482585714285719</v>
      </c>
      <c r="BI98">
        <v>35.808442857142857</v>
      </c>
      <c r="BJ98">
        <v>525.38800000000003</v>
      </c>
      <c r="BK98">
        <v>36.271614285714293</v>
      </c>
      <c r="BL98">
        <v>650.0088571428571</v>
      </c>
      <c r="BM98">
        <v>101.3137142857143</v>
      </c>
      <c r="BN98">
        <v>0.1000258285714286</v>
      </c>
      <c r="BO98">
        <v>33.840471428571433</v>
      </c>
      <c r="BP98">
        <v>33.802657142857143</v>
      </c>
      <c r="BQ98">
        <v>999.89999999999986</v>
      </c>
      <c r="BR98">
        <v>0</v>
      </c>
      <c r="BS98">
        <v>0</v>
      </c>
      <c r="BT98">
        <v>8979.4614285714288</v>
      </c>
      <c r="BU98">
        <v>0</v>
      </c>
      <c r="BV98">
        <v>1631.3085714285719</v>
      </c>
      <c r="BW98">
        <v>-16.142571428571429</v>
      </c>
      <c r="BX98">
        <v>544.12285714285724</v>
      </c>
      <c r="BY98">
        <v>560.48485714285721</v>
      </c>
      <c r="BZ98">
        <v>0.67412542857142854</v>
      </c>
      <c r="CA98">
        <v>540.41485714285704</v>
      </c>
      <c r="CB98">
        <v>35.808442857142857</v>
      </c>
      <c r="CC98">
        <v>3.696185714285714</v>
      </c>
      <c r="CD98">
        <v>3.6278871428571429</v>
      </c>
      <c r="CE98">
        <v>27.5489</v>
      </c>
      <c r="CF98">
        <v>27.230442857142862</v>
      </c>
      <c r="CG98">
        <v>1200.032857142857</v>
      </c>
      <c r="CH98">
        <v>0.49996814285714292</v>
      </c>
      <c r="CI98">
        <v>0.50003185714285714</v>
      </c>
      <c r="CJ98">
        <v>0</v>
      </c>
      <c r="CK98">
        <v>1050.4142857142861</v>
      </c>
      <c r="CL98">
        <v>4.9990899999999998</v>
      </c>
      <c r="CM98">
        <v>12949.657142857141</v>
      </c>
      <c r="CN98">
        <v>9558.0042857142853</v>
      </c>
      <c r="CO98">
        <v>43.25</v>
      </c>
      <c r="CP98">
        <v>45.625</v>
      </c>
      <c r="CQ98">
        <v>44.061999999999998</v>
      </c>
      <c r="CR98">
        <v>44.436999999999998</v>
      </c>
      <c r="CS98">
        <v>44.75</v>
      </c>
      <c r="CT98">
        <v>597.4785714285714</v>
      </c>
      <c r="CU98">
        <v>597.55714285714282</v>
      </c>
      <c r="CV98">
        <v>0</v>
      </c>
      <c r="CW98">
        <v>1665765704</v>
      </c>
      <c r="CX98">
        <v>0</v>
      </c>
      <c r="CY98">
        <v>1665765113.0999999</v>
      </c>
      <c r="CZ98" t="s">
        <v>356</v>
      </c>
      <c r="DA98">
        <v>1665765113.0999999</v>
      </c>
      <c r="DB98">
        <v>1665765111.5999999</v>
      </c>
      <c r="DC98">
        <v>8</v>
      </c>
      <c r="DD98">
        <v>-0.245</v>
      </c>
      <c r="DE98">
        <v>-2.5999999999999999E-2</v>
      </c>
      <c r="DF98">
        <v>-1.129</v>
      </c>
      <c r="DG98">
        <v>0.20499999999999999</v>
      </c>
      <c r="DH98">
        <v>412</v>
      </c>
      <c r="DI98">
        <v>36</v>
      </c>
      <c r="DJ98">
        <v>0.91</v>
      </c>
      <c r="DK98">
        <v>0.26</v>
      </c>
      <c r="DL98">
        <v>-15.937929268292679</v>
      </c>
      <c r="DM98">
        <v>-1.037868292682925</v>
      </c>
      <c r="DN98">
        <v>0.1158658649282097</v>
      </c>
      <c r="DO98">
        <v>0</v>
      </c>
      <c r="DP98">
        <v>0.69792526829268298</v>
      </c>
      <c r="DQ98">
        <v>-0.101990738675958</v>
      </c>
      <c r="DR98">
        <v>1.575827464404931E-2</v>
      </c>
      <c r="DS98">
        <v>0</v>
      </c>
      <c r="DT98">
        <v>0</v>
      </c>
      <c r="DU98">
        <v>0</v>
      </c>
      <c r="DV98">
        <v>0</v>
      </c>
      <c r="DW98">
        <v>-1</v>
      </c>
      <c r="DX98">
        <v>0</v>
      </c>
      <c r="DY98">
        <v>2</v>
      </c>
      <c r="DZ98" t="s">
        <v>374</v>
      </c>
      <c r="EA98">
        <v>3.2956500000000002</v>
      </c>
      <c r="EB98">
        <v>2.62513</v>
      </c>
      <c r="EC98">
        <v>0.120877</v>
      </c>
      <c r="ED98">
        <v>0.122405</v>
      </c>
      <c r="EE98">
        <v>0.145981</v>
      </c>
      <c r="EF98">
        <v>0.14272599999999999</v>
      </c>
      <c r="EG98">
        <v>26612.2</v>
      </c>
      <c r="EH98">
        <v>27098.799999999999</v>
      </c>
      <c r="EI98">
        <v>28167.8</v>
      </c>
      <c r="EJ98">
        <v>29727.1</v>
      </c>
      <c r="EK98">
        <v>33046.6</v>
      </c>
      <c r="EL98">
        <v>35403.9</v>
      </c>
      <c r="EM98">
        <v>39694.699999999997</v>
      </c>
      <c r="EN98">
        <v>42520.800000000003</v>
      </c>
      <c r="EO98">
        <v>2.1935500000000001</v>
      </c>
      <c r="EP98">
        <v>2.1404299999999998</v>
      </c>
      <c r="EQ98">
        <v>7.5511599999999998E-2</v>
      </c>
      <c r="ER98">
        <v>0</v>
      </c>
      <c r="ES98">
        <v>32.576500000000003</v>
      </c>
      <c r="ET98">
        <v>999.9</v>
      </c>
      <c r="EU98">
        <v>56.8</v>
      </c>
      <c r="EV98">
        <v>40.200000000000003</v>
      </c>
      <c r="EW98">
        <v>42.008299999999998</v>
      </c>
      <c r="EX98">
        <v>56.814700000000002</v>
      </c>
      <c r="EY98">
        <v>-1.9831700000000001</v>
      </c>
      <c r="EZ98">
        <v>2</v>
      </c>
      <c r="FA98">
        <v>0.55029499999999998</v>
      </c>
      <c r="FB98">
        <v>0.99975800000000004</v>
      </c>
      <c r="FC98">
        <v>20.268799999999999</v>
      </c>
      <c r="FD98">
        <v>5.21699</v>
      </c>
      <c r="FE98">
        <v>12.004</v>
      </c>
      <c r="FF98">
        <v>4.9858500000000001</v>
      </c>
      <c r="FG98">
        <v>3.2846500000000001</v>
      </c>
      <c r="FH98">
        <v>7906</v>
      </c>
      <c r="FI98">
        <v>9999</v>
      </c>
      <c r="FJ98">
        <v>9999</v>
      </c>
      <c r="FK98">
        <v>561</v>
      </c>
      <c r="FL98">
        <v>1.8658399999999999</v>
      </c>
      <c r="FM98">
        <v>1.8622099999999999</v>
      </c>
      <c r="FN98">
        <v>1.86429</v>
      </c>
      <c r="FO98">
        <v>1.8603499999999999</v>
      </c>
      <c r="FP98">
        <v>1.86111</v>
      </c>
      <c r="FQ98">
        <v>1.8601700000000001</v>
      </c>
      <c r="FR98">
        <v>1.86188</v>
      </c>
      <c r="FS98">
        <v>1.85849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-1.1160000000000001</v>
      </c>
      <c r="GH98">
        <v>0.21110000000000001</v>
      </c>
      <c r="GI98">
        <v>-1.070346792845744</v>
      </c>
      <c r="GJ98">
        <v>-4.1205714796583209E-4</v>
      </c>
      <c r="GK98">
        <v>7.7744911336874259E-7</v>
      </c>
      <c r="GL98">
        <v>-3.0144991668536769E-10</v>
      </c>
      <c r="GM98">
        <v>-0.1158602512650415</v>
      </c>
      <c r="GN98">
        <v>4.3598202540073173E-3</v>
      </c>
      <c r="GO98">
        <v>2.9285056325319391E-4</v>
      </c>
      <c r="GP98">
        <v>-4.5385929978810709E-6</v>
      </c>
      <c r="GQ98">
        <v>2</v>
      </c>
      <c r="GR98">
        <v>2069</v>
      </c>
      <c r="GS98">
        <v>4</v>
      </c>
      <c r="GT98">
        <v>38</v>
      </c>
      <c r="GU98">
        <v>9.8000000000000007</v>
      </c>
      <c r="GV98">
        <v>9.8000000000000007</v>
      </c>
      <c r="GW98">
        <v>1.7321800000000001</v>
      </c>
      <c r="GX98">
        <v>2.6147499999999999</v>
      </c>
      <c r="GY98">
        <v>2.04834</v>
      </c>
      <c r="GZ98">
        <v>2.6013199999999999</v>
      </c>
      <c r="HA98">
        <v>2.1972700000000001</v>
      </c>
      <c r="HB98">
        <v>2.34619</v>
      </c>
      <c r="HC98">
        <v>43.046900000000001</v>
      </c>
      <c r="HD98">
        <v>13.886900000000001</v>
      </c>
      <c r="HE98">
        <v>18</v>
      </c>
      <c r="HF98">
        <v>690.68499999999995</v>
      </c>
      <c r="HG98">
        <v>718.45299999999997</v>
      </c>
      <c r="HH98">
        <v>31.001300000000001</v>
      </c>
      <c r="HI98">
        <v>34.268300000000004</v>
      </c>
      <c r="HJ98">
        <v>30.000299999999999</v>
      </c>
      <c r="HK98">
        <v>34.133000000000003</v>
      </c>
      <c r="HL98">
        <v>34.121899999999997</v>
      </c>
      <c r="HM98">
        <v>34.671399999999998</v>
      </c>
      <c r="HN98">
        <v>19.821300000000001</v>
      </c>
      <c r="HO98">
        <v>73.858500000000006</v>
      </c>
      <c r="HP98">
        <v>31</v>
      </c>
      <c r="HQ98">
        <v>558.57000000000005</v>
      </c>
      <c r="HR98">
        <v>35.790999999999997</v>
      </c>
      <c r="HS98">
        <v>99.16</v>
      </c>
      <c r="HT98">
        <v>98.572999999999993</v>
      </c>
    </row>
    <row r="99" spans="1:228" x14ac:dyDescent="0.2">
      <c r="A99">
        <v>84</v>
      </c>
      <c r="B99">
        <v>1665765702.5999999</v>
      </c>
      <c r="C99">
        <v>331</v>
      </c>
      <c r="D99" t="s">
        <v>527</v>
      </c>
      <c r="E99" t="s">
        <v>528</v>
      </c>
      <c r="F99">
        <v>4</v>
      </c>
      <c r="G99">
        <v>1665765700.2874999</v>
      </c>
      <c r="H99">
        <f t="shared" si="34"/>
        <v>7.9740353155718089E-4</v>
      </c>
      <c r="I99">
        <f t="shared" si="35"/>
        <v>0.79740353155718091</v>
      </c>
      <c r="J99">
        <f t="shared" si="36"/>
        <v>6.5989261289379675</v>
      </c>
      <c r="K99">
        <f t="shared" si="37"/>
        <v>530.38387499999999</v>
      </c>
      <c r="L99">
        <f t="shared" si="38"/>
        <v>303.76808354550872</v>
      </c>
      <c r="M99">
        <f t="shared" si="39"/>
        <v>30.806145958298739</v>
      </c>
      <c r="N99">
        <f t="shared" si="40"/>
        <v>53.788017741930574</v>
      </c>
      <c r="O99">
        <f t="shared" si="41"/>
        <v>4.935533547798307E-2</v>
      </c>
      <c r="P99">
        <f t="shared" si="42"/>
        <v>2.7595671112436539</v>
      </c>
      <c r="Q99">
        <f t="shared" si="43"/>
        <v>4.8870134635309946E-2</v>
      </c>
      <c r="R99">
        <f t="shared" si="44"/>
        <v>3.0587029894294498E-2</v>
      </c>
      <c r="S99">
        <f t="shared" si="45"/>
        <v>226.12216074325354</v>
      </c>
      <c r="T99">
        <f t="shared" si="46"/>
        <v>35.022679266654528</v>
      </c>
      <c r="U99">
        <f t="shared" si="47"/>
        <v>33.798137500000003</v>
      </c>
      <c r="V99">
        <f t="shared" si="48"/>
        <v>5.2831418826793364</v>
      </c>
      <c r="W99">
        <f t="shared" si="49"/>
        <v>69.909523064450781</v>
      </c>
      <c r="X99">
        <f t="shared" si="50"/>
        <v>3.7017034717555228</v>
      </c>
      <c r="Y99">
        <f t="shared" si="51"/>
        <v>5.2949917400278341</v>
      </c>
      <c r="Z99">
        <f t="shared" si="52"/>
        <v>1.5814384109238135</v>
      </c>
      <c r="AA99">
        <f t="shared" si="53"/>
        <v>-35.165495741671677</v>
      </c>
      <c r="AB99">
        <f t="shared" si="54"/>
        <v>5.9676883345410197</v>
      </c>
      <c r="AC99">
        <f t="shared" si="55"/>
        <v>0.49925188101993573</v>
      </c>
      <c r="AD99">
        <f t="shared" si="56"/>
        <v>197.42360521714281</v>
      </c>
      <c r="AE99">
        <f t="shared" si="57"/>
        <v>17.187355061022519</v>
      </c>
      <c r="AF99">
        <f t="shared" si="58"/>
        <v>0.77162692210106398</v>
      </c>
      <c r="AG99">
        <f t="shared" si="59"/>
        <v>6.5989261289379675</v>
      </c>
      <c r="AH99">
        <v>566.93954342033055</v>
      </c>
      <c r="AI99">
        <v>553.60446666666667</v>
      </c>
      <c r="AJ99">
        <v>1.7250808633245569</v>
      </c>
      <c r="AK99">
        <v>66.616070625786293</v>
      </c>
      <c r="AL99">
        <f t="shared" si="60"/>
        <v>0.79740353155718091</v>
      </c>
      <c r="AM99">
        <v>35.814058750405927</v>
      </c>
      <c r="AN99">
        <v>36.510696176470567</v>
      </c>
      <c r="AO99">
        <v>2.345559013703538E-3</v>
      </c>
      <c r="AP99">
        <v>87.478479371058</v>
      </c>
      <c r="AQ99">
        <v>7</v>
      </c>
      <c r="AR99">
        <v>1</v>
      </c>
      <c r="AS99">
        <f t="shared" si="61"/>
        <v>1</v>
      </c>
      <c r="AT99">
        <f t="shared" si="62"/>
        <v>0</v>
      </c>
      <c r="AU99">
        <f t="shared" si="63"/>
        <v>46987.454052597852</v>
      </c>
      <c r="AV99">
        <f t="shared" si="64"/>
        <v>1200.0225</v>
      </c>
      <c r="AW99">
        <f t="shared" si="65"/>
        <v>1025.9456200742245</v>
      </c>
      <c r="AX99">
        <f t="shared" si="66"/>
        <v>0.85493865329543783</v>
      </c>
      <c r="AY99">
        <f t="shared" si="67"/>
        <v>0.18843160086019514</v>
      </c>
      <c r="AZ99">
        <v>6</v>
      </c>
      <c r="BA99">
        <v>0.5</v>
      </c>
      <c r="BB99" t="s">
        <v>355</v>
      </c>
      <c r="BC99">
        <v>2</v>
      </c>
      <c r="BD99" t="b">
        <v>1</v>
      </c>
      <c r="BE99">
        <v>1665765700.2874999</v>
      </c>
      <c r="BF99">
        <v>530.38387499999999</v>
      </c>
      <c r="BG99">
        <v>546.62637499999994</v>
      </c>
      <c r="BH99">
        <v>36.501137499999999</v>
      </c>
      <c r="BI99">
        <v>35.814887499999998</v>
      </c>
      <c r="BJ99">
        <v>531.498875</v>
      </c>
      <c r="BK99">
        <v>36.290012500000003</v>
      </c>
      <c r="BL99">
        <v>650.02112499999998</v>
      </c>
      <c r="BM99">
        <v>101.313125</v>
      </c>
      <c r="BN99">
        <v>0.1002479875</v>
      </c>
      <c r="BO99">
        <v>33.838250000000002</v>
      </c>
      <c r="BP99">
        <v>33.798137500000003</v>
      </c>
      <c r="BQ99">
        <v>999.9</v>
      </c>
      <c r="BR99">
        <v>0</v>
      </c>
      <c r="BS99">
        <v>0</v>
      </c>
      <c r="BT99">
        <v>8943.59375</v>
      </c>
      <c r="BU99">
        <v>0</v>
      </c>
      <c r="BV99">
        <v>1618.1025</v>
      </c>
      <c r="BW99">
        <v>-16.242574999999999</v>
      </c>
      <c r="BX99">
        <v>550.47687500000006</v>
      </c>
      <c r="BY99">
        <v>566.93100000000004</v>
      </c>
      <c r="BZ99">
        <v>0.68623837499999996</v>
      </c>
      <c r="CA99">
        <v>546.62637499999994</v>
      </c>
      <c r="CB99">
        <v>35.814887499999998</v>
      </c>
      <c r="CC99">
        <v>3.6980412500000002</v>
      </c>
      <c r="CD99">
        <v>3.62851875</v>
      </c>
      <c r="CE99">
        <v>27.557500000000001</v>
      </c>
      <c r="CF99">
        <v>27.2334125</v>
      </c>
      <c r="CG99">
        <v>1200.0225</v>
      </c>
      <c r="CH99">
        <v>0.49996237500000001</v>
      </c>
      <c r="CI99">
        <v>0.50003762500000004</v>
      </c>
      <c r="CJ99">
        <v>0</v>
      </c>
      <c r="CK99">
        <v>1049.9075</v>
      </c>
      <c r="CL99">
        <v>4.9990899999999998</v>
      </c>
      <c r="CM99">
        <v>12929.075000000001</v>
      </c>
      <c r="CN99">
        <v>9557.91</v>
      </c>
      <c r="CO99">
        <v>43.25</v>
      </c>
      <c r="CP99">
        <v>45.625</v>
      </c>
      <c r="CQ99">
        <v>44.061999999999998</v>
      </c>
      <c r="CR99">
        <v>44.468499999999999</v>
      </c>
      <c r="CS99">
        <v>44.75</v>
      </c>
      <c r="CT99">
        <v>597.46749999999997</v>
      </c>
      <c r="CU99">
        <v>597.55875000000003</v>
      </c>
      <c r="CV99">
        <v>0</v>
      </c>
      <c r="CW99">
        <v>1665765708.2</v>
      </c>
      <c r="CX99">
        <v>0</v>
      </c>
      <c r="CY99">
        <v>1665765113.0999999</v>
      </c>
      <c r="CZ99" t="s">
        <v>356</v>
      </c>
      <c r="DA99">
        <v>1665765113.0999999</v>
      </c>
      <c r="DB99">
        <v>1665765111.5999999</v>
      </c>
      <c r="DC99">
        <v>8</v>
      </c>
      <c r="DD99">
        <v>-0.245</v>
      </c>
      <c r="DE99">
        <v>-2.5999999999999999E-2</v>
      </c>
      <c r="DF99">
        <v>-1.129</v>
      </c>
      <c r="DG99">
        <v>0.20499999999999999</v>
      </c>
      <c r="DH99">
        <v>412</v>
      </c>
      <c r="DI99">
        <v>36</v>
      </c>
      <c r="DJ99">
        <v>0.91</v>
      </c>
      <c r="DK99">
        <v>0.26</v>
      </c>
      <c r="DL99">
        <v>-16.031285365853659</v>
      </c>
      <c r="DM99">
        <v>-1.145262020905909</v>
      </c>
      <c r="DN99">
        <v>0.12592591620158111</v>
      </c>
      <c r="DO99">
        <v>0</v>
      </c>
      <c r="DP99">
        <v>0.69490329268292694</v>
      </c>
      <c r="DQ99">
        <v>-0.1358932055749108</v>
      </c>
      <c r="DR99">
        <v>1.6749523518878349E-2</v>
      </c>
      <c r="DS99">
        <v>0</v>
      </c>
      <c r="DT99">
        <v>0</v>
      </c>
      <c r="DU99">
        <v>0</v>
      </c>
      <c r="DV99">
        <v>0</v>
      </c>
      <c r="DW99">
        <v>-1</v>
      </c>
      <c r="DX99">
        <v>0</v>
      </c>
      <c r="DY99">
        <v>2</v>
      </c>
      <c r="DZ99" t="s">
        <v>374</v>
      </c>
      <c r="EA99">
        <v>3.29556</v>
      </c>
      <c r="EB99">
        <v>2.6251699999999998</v>
      </c>
      <c r="EC99">
        <v>0.12196899999999999</v>
      </c>
      <c r="ED99">
        <v>0.123471</v>
      </c>
      <c r="EE99">
        <v>0.14604</v>
      </c>
      <c r="EF99">
        <v>0.14272099999999999</v>
      </c>
      <c r="EG99">
        <v>26578.799999999999</v>
      </c>
      <c r="EH99">
        <v>27066.3</v>
      </c>
      <c r="EI99">
        <v>28167.5</v>
      </c>
      <c r="EJ99">
        <v>29727.599999999999</v>
      </c>
      <c r="EK99">
        <v>33044.199999999997</v>
      </c>
      <c r="EL99">
        <v>35405</v>
      </c>
      <c r="EM99">
        <v>39694.5</v>
      </c>
      <c r="EN99">
        <v>42521.7</v>
      </c>
      <c r="EO99">
        <v>2.1935500000000001</v>
      </c>
      <c r="EP99">
        <v>2.1404000000000001</v>
      </c>
      <c r="EQ99">
        <v>7.5027300000000005E-2</v>
      </c>
      <c r="ER99">
        <v>0</v>
      </c>
      <c r="ES99">
        <v>32.579300000000003</v>
      </c>
      <c r="ET99">
        <v>999.9</v>
      </c>
      <c r="EU99">
        <v>56.8</v>
      </c>
      <c r="EV99">
        <v>40.200000000000003</v>
      </c>
      <c r="EW99">
        <v>42.009</v>
      </c>
      <c r="EX99">
        <v>56.934699999999999</v>
      </c>
      <c r="EY99">
        <v>-1.9351</v>
      </c>
      <c r="EZ99">
        <v>2</v>
      </c>
      <c r="FA99">
        <v>0.55047999999999997</v>
      </c>
      <c r="FB99">
        <v>1.00403</v>
      </c>
      <c r="FC99">
        <v>20.2685</v>
      </c>
      <c r="FD99">
        <v>5.2165400000000002</v>
      </c>
      <c r="FE99">
        <v>12.004</v>
      </c>
      <c r="FF99">
        <v>4.9853500000000004</v>
      </c>
      <c r="FG99">
        <v>3.28443</v>
      </c>
      <c r="FH99">
        <v>7906</v>
      </c>
      <c r="FI99">
        <v>9999</v>
      </c>
      <c r="FJ99">
        <v>9999</v>
      </c>
      <c r="FK99">
        <v>561</v>
      </c>
      <c r="FL99">
        <v>1.8658399999999999</v>
      </c>
      <c r="FM99">
        <v>1.8622000000000001</v>
      </c>
      <c r="FN99">
        <v>1.86429</v>
      </c>
      <c r="FO99">
        <v>1.86036</v>
      </c>
      <c r="FP99">
        <v>1.86111</v>
      </c>
      <c r="FQ99">
        <v>1.86019</v>
      </c>
      <c r="FR99">
        <v>1.86188</v>
      </c>
      <c r="FS99">
        <v>1.85849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-1.1140000000000001</v>
      </c>
      <c r="GH99">
        <v>0.2112</v>
      </c>
      <c r="GI99">
        <v>-1.070346792845744</v>
      </c>
      <c r="GJ99">
        <v>-4.1205714796583209E-4</v>
      </c>
      <c r="GK99">
        <v>7.7744911336874259E-7</v>
      </c>
      <c r="GL99">
        <v>-3.0144991668536769E-10</v>
      </c>
      <c r="GM99">
        <v>-0.1158602512650415</v>
      </c>
      <c r="GN99">
        <v>4.3598202540073173E-3</v>
      </c>
      <c r="GO99">
        <v>2.9285056325319391E-4</v>
      </c>
      <c r="GP99">
        <v>-4.5385929978810709E-6</v>
      </c>
      <c r="GQ99">
        <v>2</v>
      </c>
      <c r="GR99">
        <v>2069</v>
      </c>
      <c r="GS99">
        <v>4</v>
      </c>
      <c r="GT99">
        <v>38</v>
      </c>
      <c r="GU99">
        <v>9.8000000000000007</v>
      </c>
      <c r="GV99">
        <v>9.8000000000000007</v>
      </c>
      <c r="GW99">
        <v>1.7480500000000001</v>
      </c>
      <c r="GX99">
        <v>2.6049799999999999</v>
      </c>
      <c r="GY99">
        <v>2.04834</v>
      </c>
      <c r="GZ99">
        <v>2.6013199999999999</v>
      </c>
      <c r="HA99">
        <v>2.1972700000000001</v>
      </c>
      <c r="HB99">
        <v>2.34985</v>
      </c>
      <c r="HC99">
        <v>43.0199</v>
      </c>
      <c r="HD99">
        <v>13.8956</v>
      </c>
      <c r="HE99">
        <v>18</v>
      </c>
      <c r="HF99">
        <v>690.71799999999996</v>
      </c>
      <c r="HG99">
        <v>718.45600000000002</v>
      </c>
      <c r="HH99">
        <v>31.001200000000001</v>
      </c>
      <c r="HI99">
        <v>34.271299999999997</v>
      </c>
      <c r="HJ99">
        <v>30.000299999999999</v>
      </c>
      <c r="HK99">
        <v>34.136000000000003</v>
      </c>
      <c r="HL99">
        <v>34.124099999999999</v>
      </c>
      <c r="HM99">
        <v>35.012099999999997</v>
      </c>
      <c r="HN99">
        <v>19.821300000000001</v>
      </c>
      <c r="HO99">
        <v>73.858500000000006</v>
      </c>
      <c r="HP99">
        <v>31</v>
      </c>
      <c r="HQ99">
        <v>565.25699999999995</v>
      </c>
      <c r="HR99">
        <v>35.790999999999997</v>
      </c>
      <c r="HS99">
        <v>99.159300000000002</v>
      </c>
      <c r="HT99">
        <v>98.575000000000003</v>
      </c>
    </row>
    <row r="100" spans="1:228" x14ac:dyDescent="0.2">
      <c r="A100">
        <v>85</v>
      </c>
      <c r="B100">
        <v>1665765706.5999999</v>
      </c>
      <c r="C100">
        <v>335</v>
      </c>
      <c r="D100" t="s">
        <v>529</v>
      </c>
      <c r="E100" t="s">
        <v>530</v>
      </c>
      <c r="F100">
        <v>4</v>
      </c>
      <c r="G100">
        <v>1665765704.5999999</v>
      </c>
      <c r="H100">
        <f t="shared" si="34"/>
        <v>8.330020748392508E-4</v>
      </c>
      <c r="I100">
        <f t="shared" si="35"/>
        <v>0.83300207483925082</v>
      </c>
      <c r="J100">
        <f t="shared" si="36"/>
        <v>6.7110762945272002</v>
      </c>
      <c r="K100">
        <f t="shared" si="37"/>
        <v>537.41057142857142</v>
      </c>
      <c r="L100">
        <f t="shared" si="38"/>
        <v>316.80310279802143</v>
      </c>
      <c r="M100">
        <f t="shared" si="39"/>
        <v>32.127903176618588</v>
      </c>
      <c r="N100">
        <f t="shared" si="40"/>
        <v>54.500333653475323</v>
      </c>
      <c r="O100">
        <f t="shared" si="41"/>
        <v>5.1707611500573986E-2</v>
      </c>
      <c r="P100">
        <f t="shared" si="42"/>
        <v>2.7760617516784643</v>
      </c>
      <c r="Q100">
        <f t="shared" si="43"/>
        <v>5.117845600474167E-2</v>
      </c>
      <c r="R100">
        <f t="shared" si="44"/>
        <v>3.2033626150053084E-2</v>
      </c>
      <c r="S100">
        <f t="shared" si="45"/>
        <v>226.14053233528423</v>
      </c>
      <c r="T100">
        <f t="shared" si="46"/>
        <v>35.007674762904713</v>
      </c>
      <c r="U100">
        <f t="shared" si="47"/>
        <v>33.791328571428572</v>
      </c>
      <c r="V100">
        <f t="shared" si="48"/>
        <v>5.2811327105825896</v>
      </c>
      <c r="W100">
        <f t="shared" si="49"/>
        <v>69.94145516196231</v>
      </c>
      <c r="X100">
        <f t="shared" si="50"/>
        <v>3.7036143942021496</v>
      </c>
      <c r="Y100">
        <f t="shared" si="51"/>
        <v>5.2953064611334568</v>
      </c>
      <c r="Z100">
        <f t="shared" si="52"/>
        <v>1.57751831638044</v>
      </c>
      <c r="AA100">
        <f t="shared" si="53"/>
        <v>-36.735391500410962</v>
      </c>
      <c r="AB100">
        <f t="shared" si="54"/>
        <v>7.1816879320665992</v>
      </c>
      <c r="AC100">
        <f t="shared" si="55"/>
        <v>0.59722743135987066</v>
      </c>
      <c r="AD100">
        <f t="shared" si="56"/>
        <v>197.18405619829974</v>
      </c>
      <c r="AE100">
        <f t="shared" si="57"/>
        <v>17.188441278900459</v>
      </c>
      <c r="AF100">
        <f t="shared" si="58"/>
        <v>0.79846000989604982</v>
      </c>
      <c r="AG100">
        <f t="shared" si="59"/>
        <v>6.7110762945272002</v>
      </c>
      <c r="AH100">
        <v>573.6902883041721</v>
      </c>
      <c r="AI100">
        <v>560.33915151515146</v>
      </c>
      <c r="AJ100">
        <v>1.702584350467448</v>
      </c>
      <c r="AK100">
        <v>66.616070625786293</v>
      </c>
      <c r="AL100">
        <f t="shared" si="60"/>
        <v>0.83300207483925082</v>
      </c>
      <c r="AM100">
        <v>35.813615312515367</v>
      </c>
      <c r="AN100">
        <v>36.525134411764711</v>
      </c>
      <c r="AO100">
        <v>5.4868546401715132E-3</v>
      </c>
      <c r="AP100">
        <v>87.478479371058</v>
      </c>
      <c r="AQ100">
        <v>7</v>
      </c>
      <c r="AR100">
        <v>1</v>
      </c>
      <c r="AS100">
        <f t="shared" si="61"/>
        <v>1</v>
      </c>
      <c r="AT100">
        <f t="shared" si="62"/>
        <v>0</v>
      </c>
      <c r="AU100">
        <f t="shared" si="63"/>
        <v>47440.042551156832</v>
      </c>
      <c r="AV100">
        <f t="shared" si="64"/>
        <v>1200.1300000000001</v>
      </c>
      <c r="AW100">
        <f t="shared" si="65"/>
        <v>1026.0365493965203</v>
      </c>
      <c r="AX100">
        <f t="shared" si="66"/>
        <v>0.85493783956448066</v>
      </c>
      <c r="AY100">
        <f t="shared" si="67"/>
        <v>0.18843003035944791</v>
      </c>
      <c r="AZ100">
        <v>6</v>
      </c>
      <c r="BA100">
        <v>0.5</v>
      </c>
      <c r="BB100" t="s">
        <v>355</v>
      </c>
      <c r="BC100">
        <v>2</v>
      </c>
      <c r="BD100" t="b">
        <v>1</v>
      </c>
      <c r="BE100">
        <v>1665765704.5999999</v>
      </c>
      <c r="BF100">
        <v>537.41057142857142</v>
      </c>
      <c r="BG100">
        <v>553.67271428571428</v>
      </c>
      <c r="BH100">
        <v>36.52017142857143</v>
      </c>
      <c r="BI100">
        <v>35.81005714285714</v>
      </c>
      <c r="BJ100">
        <v>538.52457142857145</v>
      </c>
      <c r="BK100">
        <v>36.308899999999987</v>
      </c>
      <c r="BL100">
        <v>650.00814285714284</v>
      </c>
      <c r="BM100">
        <v>101.31314285714291</v>
      </c>
      <c r="BN100">
        <v>9.9699671428571432E-2</v>
      </c>
      <c r="BO100">
        <v>33.839314285714288</v>
      </c>
      <c r="BP100">
        <v>33.791328571428572</v>
      </c>
      <c r="BQ100">
        <v>999.89999999999986</v>
      </c>
      <c r="BR100">
        <v>0</v>
      </c>
      <c r="BS100">
        <v>0</v>
      </c>
      <c r="BT100">
        <v>9031.0714285714294</v>
      </c>
      <c r="BU100">
        <v>0</v>
      </c>
      <c r="BV100">
        <v>1594.001428571429</v>
      </c>
      <c r="BW100">
        <v>-16.262228571428569</v>
      </c>
      <c r="BX100">
        <v>557.78100000000006</v>
      </c>
      <c r="BY100">
        <v>574.23628571428571</v>
      </c>
      <c r="BZ100">
        <v>0.71011214285714286</v>
      </c>
      <c r="CA100">
        <v>553.67271428571428</v>
      </c>
      <c r="CB100">
        <v>35.81005714285714</v>
      </c>
      <c r="CC100">
        <v>3.6999685714285708</v>
      </c>
      <c r="CD100">
        <v>3.628024285714285</v>
      </c>
      <c r="CE100">
        <v>27.566400000000002</v>
      </c>
      <c r="CF100">
        <v>27.231071428571429</v>
      </c>
      <c r="CG100">
        <v>1200.1300000000001</v>
      </c>
      <c r="CH100">
        <v>0.49998971428571432</v>
      </c>
      <c r="CI100">
        <v>0.50001028571428574</v>
      </c>
      <c r="CJ100">
        <v>0</v>
      </c>
      <c r="CK100">
        <v>1049.54</v>
      </c>
      <c r="CL100">
        <v>4.9990899999999998</v>
      </c>
      <c r="CM100">
        <v>12898.242857142861</v>
      </c>
      <c r="CN100">
        <v>9558.8328571428592</v>
      </c>
      <c r="CO100">
        <v>43.25</v>
      </c>
      <c r="CP100">
        <v>45.625</v>
      </c>
      <c r="CQ100">
        <v>44.061999999999998</v>
      </c>
      <c r="CR100">
        <v>44.5</v>
      </c>
      <c r="CS100">
        <v>44.75</v>
      </c>
      <c r="CT100">
        <v>597.55285714285708</v>
      </c>
      <c r="CU100">
        <v>597.57857142857142</v>
      </c>
      <c r="CV100">
        <v>0</v>
      </c>
      <c r="CW100">
        <v>1665765711.8</v>
      </c>
      <c r="CX100">
        <v>0</v>
      </c>
      <c r="CY100">
        <v>1665765113.0999999</v>
      </c>
      <c r="CZ100" t="s">
        <v>356</v>
      </c>
      <c r="DA100">
        <v>1665765113.0999999</v>
      </c>
      <c r="DB100">
        <v>1665765111.5999999</v>
      </c>
      <c r="DC100">
        <v>8</v>
      </c>
      <c r="DD100">
        <v>-0.245</v>
      </c>
      <c r="DE100">
        <v>-2.5999999999999999E-2</v>
      </c>
      <c r="DF100">
        <v>-1.129</v>
      </c>
      <c r="DG100">
        <v>0.20499999999999999</v>
      </c>
      <c r="DH100">
        <v>412</v>
      </c>
      <c r="DI100">
        <v>36</v>
      </c>
      <c r="DJ100">
        <v>0.91</v>
      </c>
      <c r="DK100">
        <v>0.26</v>
      </c>
      <c r="DL100">
        <v>-16.095031707317069</v>
      </c>
      <c r="DM100">
        <v>-1.3149951219512379</v>
      </c>
      <c r="DN100">
        <v>0.13790379898731531</v>
      </c>
      <c r="DO100">
        <v>0</v>
      </c>
      <c r="DP100">
        <v>0.69409248780487809</v>
      </c>
      <c r="DQ100">
        <v>-3.7278271777003769E-2</v>
      </c>
      <c r="DR100">
        <v>1.6224122065197761E-2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357</v>
      </c>
      <c r="EA100">
        <v>3.2956400000000001</v>
      </c>
      <c r="EB100">
        <v>2.6252300000000002</v>
      </c>
      <c r="EC100">
        <v>0.12303699999999999</v>
      </c>
      <c r="ED100">
        <v>0.124531</v>
      </c>
      <c r="EE100">
        <v>0.14607100000000001</v>
      </c>
      <c r="EF100">
        <v>0.142709</v>
      </c>
      <c r="EG100">
        <v>26546.2</v>
      </c>
      <c r="EH100">
        <v>27033.3</v>
      </c>
      <c r="EI100">
        <v>28167.3</v>
      </c>
      <c r="EJ100">
        <v>29727.5</v>
      </c>
      <c r="EK100">
        <v>33042.9</v>
      </c>
      <c r="EL100">
        <v>35405.4</v>
      </c>
      <c r="EM100">
        <v>39694.300000000003</v>
      </c>
      <c r="EN100">
        <v>42521.5</v>
      </c>
      <c r="EO100">
        <v>2.1938</v>
      </c>
      <c r="EP100">
        <v>2.1404000000000001</v>
      </c>
      <c r="EQ100">
        <v>7.4729299999999999E-2</v>
      </c>
      <c r="ER100">
        <v>0</v>
      </c>
      <c r="ES100">
        <v>32.581499999999998</v>
      </c>
      <c r="ET100">
        <v>999.9</v>
      </c>
      <c r="EU100">
        <v>56.9</v>
      </c>
      <c r="EV100">
        <v>40.200000000000003</v>
      </c>
      <c r="EW100">
        <v>42.082799999999999</v>
      </c>
      <c r="EX100">
        <v>56.934699999999999</v>
      </c>
      <c r="EY100">
        <v>-1.95513</v>
      </c>
      <c r="EZ100">
        <v>2</v>
      </c>
      <c r="FA100">
        <v>0.55086599999999997</v>
      </c>
      <c r="FB100">
        <v>1.00902</v>
      </c>
      <c r="FC100">
        <v>20.268599999999999</v>
      </c>
      <c r="FD100">
        <v>5.2166899999999998</v>
      </c>
      <c r="FE100">
        <v>12.004</v>
      </c>
      <c r="FF100">
        <v>4.9855499999999999</v>
      </c>
      <c r="FG100">
        <v>3.2845</v>
      </c>
      <c r="FH100">
        <v>7906</v>
      </c>
      <c r="FI100">
        <v>9999</v>
      </c>
      <c r="FJ100">
        <v>9999</v>
      </c>
      <c r="FK100">
        <v>561</v>
      </c>
      <c r="FL100">
        <v>1.86585</v>
      </c>
      <c r="FM100">
        <v>1.8622000000000001</v>
      </c>
      <c r="FN100">
        <v>1.86429</v>
      </c>
      <c r="FO100">
        <v>1.8603499999999999</v>
      </c>
      <c r="FP100">
        <v>1.86111</v>
      </c>
      <c r="FQ100">
        <v>1.86019</v>
      </c>
      <c r="FR100">
        <v>1.86189</v>
      </c>
      <c r="FS100">
        <v>1.8584799999999999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-1.113</v>
      </c>
      <c r="GH100">
        <v>0.21129999999999999</v>
      </c>
      <c r="GI100">
        <v>-1.070346792845744</v>
      </c>
      <c r="GJ100">
        <v>-4.1205714796583209E-4</v>
      </c>
      <c r="GK100">
        <v>7.7744911336874259E-7</v>
      </c>
      <c r="GL100">
        <v>-3.0144991668536769E-10</v>
      </c>
      <c r="GM100">
        <v>-0.1158602512650415</v>
      </c>
      <c r="GN100">
        <v>4.3598202540073173E-3</v>
      </c>
      <c r="GO100">
        <v>2.9285056325319391E-4</v>
      </c>
      <c r="GP100">
        <v>-4.5385929978810709E-6</v>
      </c>
      <c r="GQ100">
        <v>2</v>
      </c>
      <c r="GR100">
        <v>2069</v>
      </c>
      <c r="GS100">
        <v>4</v>
      </c>
      <c r="GT100">
        <v>38</v>
      </c>
      <c r="GU100">
        <v>9.9</v>
      </c>
      <c r="GV100">
        <v>9.9</v>
      </c>
      <c r="GW100">
        <v>1.7663599999999999</v>
      </c>
      <c r="GX100">
        <v>2.5939899999999998</v>
      </c>
      <c r="GY100">
        <v>2.04834</v>
      </c>
      <c r="GZ100">
        <v>2.6013199999999999</v>
      </c>
      <c r="HA100">
        <v>2.1972700000000001</v>
      </c>
      <c r="HB100">
        <v>2.3791500000000001</v>
      </c>
      <c r="HC100">
        <v>43.046900000000001</v>
      </c>
      <c r="HD100">
        <v>13.8956</v>
      </c>
      <c r="HE100">
        <v>18</v>
      </c>
      <c r="HF100">
        <v>690.95</v>
      </c>
      <c r="HG100">
        <v>718.48500000000001</v>
      </c>
      <c r="HH100">
        <v>31.001300000000001</v>
      </c>
      <c r="HI100">
        <v>34.2744</v>
      </c>
      <c r="HJ100">
        <v>30.000499999999999</v>
      </c>
      <c r="HK100">
        <v>34.138300000000001</v>
      </c>
      <c r="HL100">
        <v>34.126600000000003</v>
      </c>
      <c r="HM100">
        <v>35.339799999999997</v>
      </c>
      <c r="HN100">
        <v>19.821300000000001</v>
      </c>
      <c r="HO100">
        <v>73.858500000000006</v>
      </c>
      <c r="HP100">
        <v>31</v>
      </c>
      <c r="HQ100">
        <v>571.93600000000004</v>
      </c>
      <c r="HR100">
        <v>35.790799999999997</v>
      </c>
      <c r="HS100">
        <v>99.158600000000007</v>
      </c>
      <c r="HT100">
        <v>98.5745</v>
      </c>
    </row>
    <row r="101" spans="1:228" x14ac:dyDescent="0.2">
      <c r="A101">
        <v>86</v>
      </c>
      <c r="B101">
        <v>1665765710.5999999</v>
      </c>
      <c r="C101">
        <v>339</v>
      </c>
      <c r="D101" t="s">
        <v>531</v>
      </c>
      <c r="E101" t="s">
        <v>532</v>
      </c>
      <c r="F101">
        <v>4</v>
      </c>
      <c r="G101">
        <v>1665765708.2874999</v>
      </c>
      <c r="H101">
        <f t="shared" si="34"/>
        <v>8.211594008213644E-4</v>
      </c>
      <c r="I101">
        <f t="shared" si="35"/>
        <v>0.8211594008213644</v>
      </c>
      <c r="J101">
        <f t="shared" si="36"/>
        <v>6.9269922451732029</v>
      </c>
      <c r="K101">
        <f t="shared" si="37"/>
        <v>543.46975000000009</v>
      </c>
      <c r="L101">
        <f t="shared" si="38"/>
        <v>313.03975005747071</v>
      </c>
      <c r="M101">
        <f t="shared" si="39"/>
        <v>31.745860793898089</v>
      </c>
      <c r="N101">
        <f t="shared" si="40"/>
        <v>55.114134949402271</v>
      </c>
      <c r="O101">
        <f t="shared" si="41"/>
        <v>5.098175742069401E-2</v>
      </c>
      <c r="P101">
        <f t="shared" si="42"/>
        <v>2.7704366560538323</v>
      </c>
      <c r="Q101">
        <f t="shared" si="43"/>
        <v>5.0466240919520962E-2</v>
      </c>
      <c r="R101">
        <f t="shared" si="44"/>
        <v>3.1587283170251453E-2</v>
      </c>
      <c r="S101">
        <f t="shared" si="45"/>
        <v>226.12620519751121</v>
      </c>
      <c r="T101">
        <f t="shared" si="46"/>
        <v>35.012489768732578</v>
      </c>
      <c r="U101">
        <f t="shared" si="47"/>
        <v>33.7922875</v>
      </c>
      <c r="V101">
        <f t="shared" si="48"/>
        <v>5.2814156300934654</v>
      </c>
      <c r="W101">
        <f t="shared" si="49"/>
        <v>69.958435507510629</v>
      </c>
      <c r="X101">
        <f t="shared" si="50"/>
        <v>3.7044071613292302</v>
      </c>
      <c r="Y101">
        <f t="shared" si="51"/>
        <v>5.2951543791049058</v>
      </c>
      <c r="Z101">
        <f t="shared" si="52"/>
        <v>1.5770084687642352</v>
      </c>
      <c r="AA101">
        <f t="shared" si="53"/>
        <v>-36.213129576222173</v>
      </c>
      <c r="AB101">
        <f t="shared" si="54"/>
        <v>6.9470968138190337</v>
      </c>
      <c r="AC101">
        <f t="shared" si="55"/>
        <v>0.57889314955925575</v>
      </c>
      <c r="AD101">
        <f t="shared" si="56"/>
        <v>197.43906558466733</v>
      </c>
      <c r="AE101">
        <f t="shared" si="57"/>
        <v>17.186111897533618</v>
      </c>
      <c r="AF101">
        <f t="shared" si="58"/>
        <v>0.80846486284354024</v>
      </c>
      <c r="AG101">
        <f t="shared" si="59"/>
        <v>6.9269922451732029</v>
      </c>
      <c r="AH101">
        <v>580.54199061675899</v>
      </c>
      <c r="AI101">
        <v>567.10972727272735</v>
      </c>
      <c r="AJ101">
        <v>1.6717103844088961</v>
      </c>
      <c r="AK101">
        <v>66.616070625786293</v>
      </c>
      <c r="AL101">
        <f t="shared" si="60"/>
        <v>0.8211594008213644</v>
      </c>
      <c r="AM101">
        <v>35.809851482245413</v>
      </c>
      <c r="AN101">
        <v>36.530655294117651</v>
      </c>
      <c r="AO101">
        <v>1.77775586170204E-3</v>
      </c>
      <c r="AP101">
        <v>87.478479371058</v>
      </c>
      <c r="AQ101">
        <v>7</v>
      </c>
      <c r="AR101">
        <v>1</v>
      </c>
      <c r="AS101">
        <f t="shared" si="61"/>
        <v>1</v>
      </c>
      <c r="AT101">
        <f t="shared" si="62"/>
        <v>0</v>
      </c>
      <c r="AU101">
        <f t="shared" si="63"/>
        <v>47285.552591796557</v>
      </c>
      <c r="AV101">
        <f t="shared" si="64"/>
        <v>1200.0487499999999</v>
      </c>
      <c r="AW101">
        <f t="shared" si="65"/>
        <v>1025.9675949209902</v>
      </c>
      <c r="AX101">
        <f t="shared" si="66"/>
        <v>0.85493826390052097</v>
      </c>
      <c r="AY101">
        <f t="shared" si="67"/>
        <v>0.18843084932800541</v>
      </c>
      <c r="AZ101">
        <v>6</v>
      </c>
      <c r="BA101">
        <v>0.5</v>
      </c>
      <c r="BB101" t="s">
        <v>355</v>
      </c>
      <c r="BC101">
        <v>2</v>
      </c>
      <c r="BD101" t="b">
        <v>1</v>
      </c>
      <c r="BE101">
        <v>1665765708.2874999</v>
      </c>
      <c r="BF101">
        <v>543.46975000000009</v>
      </c>
      <c r="BG101">
        <v>559.739375</v>
      </c>
      <c r="BH101">
        <v>36.528437500000003</v>
      </c>
      <c r="BI101">
        <v>35.809424999999997</v>
      </c>
      <c r="BJ101">
        <v>544.58249999999998</v>
      </c>
      <c r="BK101">
        <v>36.317137500000001</v>
      </c>
      <c r="BL101">
        <v>650.00225</v>
      </c>
      <c r="BM101">
        <v>101.3115</v>
      </c>
      <c r="BN101">
        <v>0.1000964125</v>
      </c>
      <c r="BO101">
        <v>33.838800000000013</v>
      </c>
      <c r="BP101">
        <v>33.7922875</v>
      </c>
      <c r="BQ101">
        <v>999.9</v>
      </c>
      <c r="BR101">
        <v>0</v>
      </c>
      <c r="BS101">
        <v>0</v>
      </c>
      <c r="BT101">
        <v>9001.3287500000006</v>
      </c>
      <c r="BU101">
        <v>0</v>
      </c>
      <c r="BV101">
        <v>1569.8150000000001</v>
      </c>
      <c r="BW101">
        <v>-16.269562499999999</v>
      </c>
      <c r="BX101">
        <v>564.07437499999992</v>
      </c>
      <c r="BY101">
        <v>580.52762499999994</v>
      </c>
      <c r="BZ101">
        <v>0.71897887500000002</v>
      </c>
      <c r="CA101">
        <v>559.739375</v>
      </c>
      <c r="CB101">
        <v>35.809424999999997</v>
      </c>
      <c r="CC101">
        <v>3.7007500000000002</v>
      </c>
      <c r="CD101">
        <v>3.62790875</v>
      </c>
      <c r="CE101">
        <v>27.570025000000001</v>
      </c>
      <c r="CF101">
        <v>27.230525</v>
      </c>
      <c r="CG101">
        <v>1200.0487499999999</v>
      </c>
      <c r="CH101">
        <v>0.49997449999999999</v>
      </c>
      <c r="CI101">
        <v>0.50002550000000001</v>
      </c>
      <c r="CJ101">
        <v>0</v>
      </c>
      <c r="CK101">
        <v>1049.1575</v>
      </c>
      <c r="CL101">
        <v>4.9990899999999998</v>
      </c>
      <c r="CM101">
        <v>12864.4</v>
      </c>
      <c r="CN101">
        <v>9558.1649999999991</v>
      </c>
      <c r="CO101">
        <v>43.25</v>
      </c>
      <c r="CP101">
        <v>45.671499999999988</v>
      </c>
      <c r="CQ101">
        <v>44.061999999999998</v>
      </c>
      <c r="CR101">
        <v>44.5</v>
      </c>
      <c r="CS101">
        <v>44.75</v>
      </c>
      <c r="CT101">
        <v>597.495</v>
      </c>
      <c r="CU101">
        <v>597.55500000000006</v>
      </c>
      <c r="CV101">
        <v>0</v>
      </c>
      <c r="CW101">
        <v>1665765716</v>
      </c>
      <c r="CX101">
        <v>0</v>
      </c>
      <c r="CY101">
        <v>1665765113.0999999</v>
      </c>
      <c r="CZ101" t="s">
        <v>356</v>
      </c>
      <c r="DA101">
        <v>1665765113.0999999</v>
      </c>
      <c r="DB101">
        <v>1665765111.5999999</v>
      </c>
      <c r="DC101">
        <v>8</v>
      </c>
      <c r="DD101">
        <v>-0.245</v>
      </c>
      <c r="DE101">
        <v>-2.5999999999999999E-2</v>
      </c>
      <c r="DF101">
        <v>-1.129</v>
      </c>
      <c r="DG101">
        <v>0.20499999999999999</v>
      </c>
      <c r="DH101">
        <v>412</v>
      </c>
      <c r="DI101">
        <v>36</v>
      </c>
      <c r="DJ101">
        <v>0.91</v>
      </c>
      <c r="DK101">
        <v>0.26</v>
      </c>
      <c r="DL101">
        <v>-16.160121951219509</v>
      </c>
      <c r="DM101">
        <v>-1.168678745644594</v>
      </c>
      <c r="DN101">
        <v>0.12828994506955271</v>
      </c>
      <c r="DO101">
        <v>0</v>
      </c>
      <c r="DP101">
        <v>0.69449809756097569</v>
      </c>
      <c r="DQ101">
        <v>0.1189282160278753</v>
      </c>
      <c r="DR101">
        <v>1.6803590913856432E-2</v>
      </c>
      <c r="DS101">
        <v>0</v>
      </c>
      <c r="DT101">
        <v>0</v>
      </c>
      <c r="DU101">
        <v>0</v>
      </c>
      <c r="DV101">
        <v>0</v>
      </c>
      <c r="DW101">
        <v>-1</v>
      </c>
      <c r="DX101">
        <v>0</v>
      </c>
      <c r="DY101">
        <v>2</v>
      </c>
      <c r="DZ101" t="s">
        <v>374</v>
      </c>
      <c r="EA101">
        <v>3.2956599999999998</v>
      </c>
      <c r="EB101">
        <v>2.6253700000000002</v>
      </c>
      <c r="EC101">
        <v>0.124096</v>
      </c>
      <c r="ED101">
        <v>0.12556400000000001</v>
      </c>
      <c r="EE101">
        <v>0.146094</v>
      </c>
      <c r="EF101">
        <v>0.142703</v>
      </c>
      <c r="EG101">
        <v>26513.9</v>
      </c>
      <c r="EH101">
        <v>27001.5</v>
      </c>
      <c r="EI101">
        <v>28167.1</v>
      </c>
      <c r="EJ101">
        <v>29727.599999999999</v>
      </c>
      <c r="EK101">
        <v>33041.5</v>
      </c>
      <c r="EL101">
        <v>35406</v>
      </c>
      <c r="EM101">
        <v>39693.599999999999</v>
      </c>
      <c r="EN101">
        <v>42521.9</v>
      </c>
      <c r="EO101">
        <v>2.1937000000000002</v>
      </c>
      <c r="EP101">
        <v>2.1403500000000002</v>
      </c>
      <c r="EQ101">
        <v>7.4587799999999996E-2</v>
      </c>
      <c r="ER101">
        <v>0</v>
      </c>
      <c r="ES101">
        <v>32.586100000000002</v>
      </c>
      <c r="ET101">
        <v>999.9</v>
      </c>
      <c r="EU101">
        <v>56.9</v>
      </c>
      <c r="EV101">
        <v>40.200000000000003</v>
      </c>
      <c r="EW101">
        <v>42.079700000000003</v>
      </c>
      <c r="EX101">
        <v>56.724699999999999</v>
      </c>
      <c r="EY101">
        <v>-1.9992000000000001</v>
      </c>
      <c r="EZ101">
        <v>2</v>
      </c>
      <c r="FA101">
        <v>0.55101100000000003</v>
      </c>
      <c r="FB101">
        <v>1.01383</v>
      </c>
      <c r="FC101">
        <v>20.268599999999999</v>
      </c>
      <c r="FD101">
        <v>5.2171399999999997</v>
      </c>
      <c r="FE101">
        <v>12.004</v>
      </c>
      <c r="FF101">
        <v>4.9854000000000003</v>
      </c>
      <c r="FG101">
        <v>3.2845</v>
      </c>
      <c r="FH101">
        <v>7906.3</v>
      </c>
      <c r="FI101">
        <v>9999</v>
      </c>
      <c r="FJ101">
        <v>9999</v>
      </c>
      <c r="FK101">
        <v>561</v>
      </c>
      <c r="FL101">
        <v>1.8658399999999999</v>
      </c>
      <c r="FM101">
        <v>1.8622000000000001</v>
      </c>
      <c r="FN101">
        <v>1.86429</v>
      </c>
      <c r="FO101">
        <v>1.8603499999999999</v>
      </c>
      <c r="FP101">
        <v>1.86111</v>
      </c>
      <c r="FQ101">
        <v>1.86019</v>
      </c>
      <c r="FR101">
        <v>1.86188</v>
      </c>
      <c r="FS101">
        <v>1.85846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-1.1120000000000001</v>
      </c>
      <c r="GH101">
        <v>0.2114</v>
      </c>
      <c r="GI101">
        <v>-1.070346792845744</v>
      </c>
      <c r="GJ101">
        <v>-4.1205714796583209E-4</v>
      </c>
      <c r="GK101">
        <v>7.7744911336874259E-7</v>
      </c>
      <c r="GL101">
        <v>-3.0144991668536769E-10</v>
      </c>
      <c r="GM101">
        <v>-0.1158602512650415</v>
      </c>
      <c r="GN101">
        <v>4.3598202540073173E-3</v>
      </c>
      <c r="GO101">
        <v>2.9285056325319391E-4</v>
      </c>
      <c r="GP101">
        <v>-4.5385929978810709E-6</v>
      </c>
      <c r="GQ101">
        <v>2</v>
      </c>
      <c r="GR101">
        <v>2069</v>
      </c>
      <c r="GS101">
        <v>4</v>
      </c>
      <c r="GT101">
        <v>38</v>
      </c>
      <c r="GU101">
        <v>10</v>
      </c>
      <c r="GV101">
        <v>10</v>
      </c>
      <c r="GW101">
        <v>1.78345</v>
      </c>
      <c r="GX101">
        <v>2.5915499999999998</v>
      </c>
      <c r="GY101">
        <v>2.04834</v>
      </c>
      <c r="GZ101">
        <v>2.6013199999999999</v>
      </c>
      <c r="HA101">
        <v>2.1972700000000001</v>
      </c>
      <c r="HB101">
        <v>2.34985</v>
      </c>
      <c r="HC101">
        <v>43.046900000000001</v>
      </c>
      <c r="HD101">
        <v>13.886900000000001</v>
      </c>
      <c r="HE101">
        <v>18</v>
      </c>
      <c r="HF101">
        <v>690.89400000000001</v>
      </c>
      <c r="HG101">
        <v>718.46600000000001</v>
      </c>
      <c r="HH101">
        <v>31.0014</v>
      </c>
      <c r="HI101">
        <v>34.277999999999999</v>
      </c>
      <c r="HJ101">
        <v>30.000299999999999</v>
      </c>
      <c r="HK101">
        <v>34.140799999999999</v>
      </c>
      <c r="HL101">
        <v>34.128999999999998</v>
      </c>
      <c r="HM101">
        <v>35.676400000000001</v>
      </c>
      <c r="HN101">
        <v>19.821300000000001</v>
      </c>
      <c r="HO101">
        <v>74.230500000000006</v>
      </c>
      <c r="HP101">
        <v>31</v>
      </c>
      <c r="HQ101">
        <v>578.61599999999999</v>
      </c>
      <c r="HR101">
        <v>35.781100000000002</v>
      </c>
      <c r="HS101">
        <v>99.157300000000006</v>
      </c>
      <c r="HT101">
        <v>98.575299999999999</v>
      </c>
    </row>
    <row r="102" spans="1:228" x14ac:dyDescent="0.2">
      <c r="A102">
        <v>87</v>
      </c>
      <c r="B102">
        <v>1665765714.5999999</v>
      </c>
      <c r="C102">
        <v>343</v>
      </c>
      <c r="D102" t="s">
        <v>533</v>
      </c>
      <c r="E102" t="s">
        <v>534</v>
      </c>
      <c r="F102">
        <v>4</v>
      </c>
      <c r="G102">
        <v>1665765712.5999999</v>
      </c>
      <c r="H102">
        <f t="shared" si="34"/>
        <v>8.2559376982417978E-4</v>
      </c>
      <c r="I102">
        <f t="shared" si="35"/>
        <v>0.82559376982417976</v>
      </c>
      <c r="J102">
        <f t="shared" si="36"/>
        <v>6.9737750583605669</v>
      </c>
      <c r="K102">
        <f t="shared" si="37"/>
        <v>550.39714285714285</v>
      </c>
      <c r="L102">
        <f t="shared" si="38"/>
        <v>319.48603675500453</v>
      </c>
      <c r="M102">
        <f t="shared" si="39"/>
        <v>32.400149658059554</v>
      </c>
      <c r="N102">
        <f t="shared" si="40"/>
        <v>55.817618763773623</v>
      </c>
      <c r="O102">
        <f t="shared" si="41"/>
        <v>5.1257435051272199E-2</v>
      </c>
      <c r="P102">
        <f t="shared" si="42"/>
        <v>2.7664794597905829</v>
      </c>
      <c r="Q102">
        <f t="shared" si="43"/>
        <v>5.0735621863306296E-2</v>
      </c>
      <c r="R102">
        <f t="shared" si="44"/>
        <v>3.1756203713728504E-2</v>
      </c>
      <c r="S102">
        <f t="shared" si="45"/>
        <v>226.11602190695174</v>
      </c>
      <c r="T102">
        <f t="shared" si="46"/>
        <v>35.017119406325271</v>
      </c>
      <c r="U102">
        <f t="shared" si="47"/>
        <v>33.795342857142863</v>
      </c>
      <c r="V102">
        <f t="shared" si="48"/>
        <v>5.282317161735298</v>
      </c>
      <c r="W102">
        <f t="shared" si="49"/>
        <v>69.9563123006712</v>
      </c>
      <c r="X102">
        <f t="shared" si="50"/>
        <v>3.7051961863844345</v>
      </c>
      <c r="Y102">
        <f t="shared" si="51"/>
        <v>5.296442972093149</v>
      </c>
      <c r="Z102">
        <f t="shared" si="52"/>
        <v>1.5771209753508635</v>
      </c>
      <c r="AA102">
        <f t="shared" si="53"/>
        <v>-36.408685249246325</v>
      </c>
      <c r="AB102">
        <f t="shared" si="54"/>
        <v>7.1313305258477433</v>
      </c>
      <c r="AC102">
        <f t="shared" si="55"/>
        <v>0.59511670089032931</v>
      </c>
      <c r="AD102">
        <f t="shared" si="56"/>
        <v>197.43378388444347</v>
      </c>
      <c r="AE102">
        <f t="shared" si="57"/>
        <v>17.296617665475683</v>
      </c>
      <c r="AF102">
        <f t="shared" si="58"/>
        <v>0.80323510154406019</v>
      </c>
      <c r="AG102">
        <f t="shared" si="59"/>
        <v>6.9737750583605669</v>
      </c>
      <c r="AH102">
        <v>587.28407398842614</v>
      </c>
      <c r="AI102">
        <v>573.78687878787855</v>
      </c>
      <c r="AJ102">
        <v>1.6768966653072459</v>
      </c>
      <c r="AK102">
        <v>66.616070625786293</v>
      </c>
      <c r="AL102">
        <f t="shared" si="60"/>
        <v>0.82559376982417976</v>
      </c>
      <c r="AM102">
        <v>35.806281156096567</v>
      </c>
      <c r="AN102">
        <v>36.538594411764699</v>
      </c>
      <c r="AO102">
        <v>3.4961544570965728E-4</v>
      </c>
      <c r="AP102">
        <v>87.478479371058</v>
      </c>
      <c r="AQ102">
        <v>7</v>
      </c>
      <c r="AR102">
        <v>1</v>
      </c>
      <c r="AS102">
        <f t="shared" si="61"/>
        <v>1</v>
      </c>
      <c r="AT102">
        <f t="shared" si="62"/>
        <v>0</v>
      </c>
      <c r="AU102">
        <f t="shared" si="63"/>
        <v>47176.263592063195</v>
      </c>
      <c r="AV102">
        <f t="shared" si="64"/>
        <v>1200.002857142857</v>
      </c>
      <c r="AW102">
        <f t="shared" si="65"/>
        <v>1025.9275636823584</v>
      </c>
      <c r="AX102">
        <f t="shared" si="66"/>
        <v>0.85493760083624915</v>
      </c>
      <c r="AY102">
        <f t="shared" si="67"/>
        <v>0.18842956961396073</v>
      </c>
      <c r="AZ102">
        <v>6</v>
      </c>
      <c r="BA102">
        <v>0.5</v>
      </c>
      <c r="BB102" t="s">
        <v>355</v>
      </c>
      <c r="BC102">
        <v>2</v>
      </c>
      <c r="BD102" t="b">
        <v>1</v>
      </c>
      <c r="BE102">
        <v>1665765712.5999999</v>
      </c>
      <c r="BF102">
        <v>550.39714285714285</v>
      </c>
      <c r="BG102">
        <v>566.77</v>
      </c>
      <c r="BH102">
        <v>36.535585714285723</v>
      </c>
      <c r="BI102">
        <v>35.821285714285708</v>
      </c>
      <c r="BJ102">
        <v>551.50900000000001</v>
      </c>
      <c r="BK102">
        <v>36.324214285714277</v>
      </c>
      <c r="BL102">
        <v>650.05328571428583</v>
      </c>
      <c r="BM102">
        <v>101.3132857142857</v>
      </c>
      <c r="BN102">
        <v>0.10006551428571429</v>
      </c>
      <c r="BO102">
        <v>33.843157142857137</v>
      </c>
      <c r="BP102">
        <v>33.795342857142863</v>
      </c>
      <c r="BQ102">
        <v>999.89999999999986</v>
      </c>
      <c r="BR102">
        <v>0</v>
      </c>
      <c r="BS102">
        <v>0</v>
      </c>
      <c r="BT102">
        <v>8980.1785714285706</v>
      </c>
      <c r="BU102">
        <v>0</v>
      </c>
      <c r="BV102">
        <v>1542.225714285714</v>
      </c>
      <c r="BW102">
        <v>-16.372728571428571</v>
      </c>
      <c r="BX102">
        <v>571.2688571428572</v>
      </c>
      <c r="BY102">
        <v>587.82671428571427</v>
      </c>
      <c r="BZ102">
        <v>0.7143031428571428</v>
      </c>
      <c r="CA102">
        <v>566.77</v>
      </c>
      <c r="CB102">
        <v>35.821285714285708</v>
      </c>
      <c r="CC102">
        <v>3.7015442857142862</v>
      </c>
      <c r="CD102">
        <v>3.6291728571428572</v>
      </c>
      <c r="CE102">
        <v>27.57367142857143</v>
      </c>
      <c r="CF102">
        <v>27.23648571428572</v>
      </c>
      <c r="CG102">
        <v>1200.002857142857</v>
      </c>
      <c r="CH102">
        <v>0.49999785714285711</v>
      </c>
      <c r="CI102">
        <v>0.50000214285714284</v>
      </c>
      <c r="CJ102">
        <v>0</v>
      </c>
      <c r="CK102">
        <v>1048.5999999999999</v>
      </c>
      <c r="CL102">
        <v>4.9990899999999998</v>
      </c>
      <c r="CM102">
        <v>12822.38571428572</v>
      </c>
      <c r="CN102">
        <v>9557.8685714285712</v>
      </c>
      <c r="CO102">
        <v>43.25</v>
      </c>
      <c r="CP102">
        <v>45.686999999999998</v>
      </c>
      <c r="CQ102">
        <v>44.061999999999998</v>
      </c>
      <c r="CR102">
        <v>44.5</v>
      </c>
      <c r="CS102">
        <v>44.75</v>
      </c>
      <c r="CT102">
        <v>597.49857142857138</v>
      </c>
      <c r="CU102">
        <v>597.50571428571425</v>
      </c>
      <c r="CV102">
        <v>0</v>
      </c>
      <c r="CW102">
        <v>1665765720.2</v>
      </c>
      <c r="CX102">
        <v>0</v>
      </c>
      <c r="CY102">
        <v>1665765113.0999999</v>
      </c>
      <c r="CZ102" t="s">
        <v>356</v>
      </c>
      <c r="DA102">
        <v>1665765113.0999999</v>
      </c>
      <c r="DB102">
        <v>1665765111.5999999</v>
      </c>
      <c r="DC102">
        <v>8</v>
      </c>
      <c r="DD102">
        <v>-0.245</v>
      </c>
      <c r="DE102">
        <v>-2.5999999999999999E-2</v>
      </c>
      <c r="DF102">
        <v>-1.129</v>
      </c>
      <c r="DG102">
        <v>0.20499999999999999</v>
      </c>
      <c r="DH102">
        <v>412</v>
      </c>
      <c r="DI102">
        <v>36</v>
      </c>
      <c r="DJ102">
        <v>0.91</v>
      </c>
      <c r="DK102">
        <v>0.26</v>
      </c>
      <c r="DL102">
        <v>-16.235770731707319</v>
      </c>
      <c r="DM102">
        <v>-0.83211010452961642</v>
      </c>
      <c r="DN102">
        <v>9.5338514327100582E-2</v>
      </c>
      <c r="DO102">
        <v>0</v>
      </c>
      <c r="DP102">
        <v>0.69982529268292692</v>
      </c>
      <c r="DQ102">
        <v>0.17546316376306781</v>
      </c>
      <c r="DR102">
        <v>1.8889287425060061E-2</v>
      </c>
      <c r="DS102">
        <v>0</v>
      </c>
      <c r="DT102">
        <v>0</v>
      </c>
      <c r="DU102">
        <v>0</v>
      </c>
      <c r="DV102">
        <v>0</v>
      </c>
      <c r="DW102">
        <v>-1</v>
      </c>
      <c r="DX102">
        <v>0</v>
      </c>
      <c r="DY102">
        <v>2</v>
      </c>
      <c r="DZ102" t="s">
        <v>374</v>
      </c>
      <c r="EA102">
        <v>3.29562</v>
      </c>
      <c r="EB102">
        <v>2.6252200000000001</v>
      </c>
      <c r="EC102">
        <v>0.125136</v>
      </c>
      <c r="ED102">
        <v>0.126611</v>
      </c>
      <c r="EE102">
        <v>0.14611399999999999</v>
      </c>
      <c r="EF102">
        <v>0.14280899999999999</v>
      </c>
      <c r="EG102">
        <v>26482.3</v>
      </c>
      <c r="EH102">
        <v>26969.1</v>
      </c>
      <c r="EI102">
        <v>28167</v>
      </c>
      <c r="EJ102">
        <v>29727.599999999999</v>
      </c>
      <c r="EK102">
        <v>33040.9</v>
      </c>
      <c r="EL102">
        <v>35401.4</v>
      </c>
      <c r="EM102">
        <v>39693.699999999997</v>
      </c>
      <c r="EN102">
        <v>42521.5</v>
      </c>
      <c r="EO102">
        <v>2.1936800000000001</v>
      </c>
      <c r="EP102">
        <v>2.1407799999999999</v>
      </c>
      <c r="EQ102">
        <v>7.4647400000000003E-2</v>
      </c>
      <c r="ER102">
        <v>0</v>
      </c>
      <c r="ES102">
        <v>32.592300000000002</v>
      </c>
      <c r="ET102">
        <v>999.9</v>
      </c>
      <c r="EU102">
        <v>56.9</v>
      </c>
      <c r="EV102">
        <v>40.200000000000003</v>
      </c>
      <c r="EW102">
        <v>42.085900000000002</v>
      </c>
      <c r="EX102">
        <v>56.874699999999997</v>
      </c>
      <c r="EY102">
        <v>-1.97115</v>
      </c>
      <c r="EZ102">
        <v>2</v>
      </c>
      <c r="FA102">
        <v>0.55155500000000002</v>
      </c>
      <c r="FB102">
        <v>1.02115</v>
      </c>
      <c r="FC102">
        <v>20.2685</v>
      </c>
      <c r="FD102">
        <v>5.21699</v>
      </c>
      <c r="FE102">
        <v>12.004</v>
      </c>
      <c r="FF102">
        <v>4.9855499999999999</v>
      </c>
      <c r="FG102">
        <v>3.2845</v>
      </c>
      <c r="FH102">
        <v>7906.3</v>
      </c>
      <c r="FI102">
        <v>9999</v>
      </c>
      <c r="FJ102">
        <v>9999</v>
      </c>
      <c r="FK102">
        <v>561</v>
      </c>
      <c r="FL102">
        <v>1.8658399999999999</v>
      </c>
      <c r="FM102">
        <v>1.8621799999999999</v>
      </c>
      <c r="FN102">
        <v>1.8643000000000001</v>
      </c>
      <c r="FO102">
        <v>1.8603499999999999</v>
      </c>
      <c r="FP102">
        <v>1.86111</v>
      </c>
      <c r="FQ102">
        <v>1.8601799999999999</v>
      </c>
      <c r="FR102">
        <v>1.86188</v>
      </c>
      <c r="FS102">
        <v>1.8584499999999999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-1.111</v>
      </c>
      <c r="GH102">
        <v>0.2114</v>
      </c>
      <c r="GI102">
        <v>-1.070346792845744</v>
      </c>
      <c r="GJ102">
        <v>-4.1205714796583209E-4</v>
      </c>
      <c r="GK102">
        <v>7.7744911336874259E-7</v>
      </c>
      <c r="GL102">
        <v>-3.0144991668536769E-10</v>
      </c>
      <c r="GM102">
        <v>-0.1158602512650415</v>
      </c>
      <c r="GN102">
        <v>4.3598202540073173E-3</v>
      </c>
      <c r="GO102">
        <v>2.9285056325319391E-4</v>
      </c>
      <c r="GP102">
        <v>-4.5385929978810709E-6</v>
      </c>
      <c r="GQ102">
        <v>2</v>
      </c>
      <c r="GR102">
        <v>2069</v>
      </c>
      <c r="GS102">
        <v>4</v>
      </c>
      <c r="GT102">
        <v>38</v>
      </c>
      <c r="GU102">
        <v>10</v>
      </c>
      <c r="GV102">
        <v>10.1</v>
      </c>
      <c r="GW102">
        <v>1.80054</v>
      </c>
      <c r="GX102">
        <v>2.6135299999999999</v>
      </c>
      <c r="GY102">
        <v>2.04834</v>
      </c>
      <c r="GZ102">
        <v>2.6025399999999999</v>
      </c>
      <c r="HA102">
        <v>2.1972700000000001</v>
      </c>
      <c r="HB102">
        <v>2.323</v>
      </c>
      <c r="HC102">
        <v>43.046900000000001</v>
      </c>
      <c r="HD102">
        <v>13.8781</v>
      </c>
      <c r="HE102">
        <v>18</v>
      </c>
      <c r="HF102">
        <v>690.89700000000005</v>
      </c>
      <c r="HG102">
        <v>718.89800000000002</v>
      </c>
      <c r="HH102">
        <v>31.001799999999999</v>
      </c>
      <c r="HI102">
        <v>34.282299999999999</v>
      </c>
      <c r="HJ102">
        <v>30.000599999999999</v>
      </c>
      <c r="HK102">
        <v>34.143000000000001</v>
      </c>
      <c r="HL102">
        <v>34.131900000000002</v>
      </c>
      <c r="HM102">
        <v>36.015599999999999</v>
      </c>
      <c r="HN102">
        <v>19.821300000000001</v>
      </c>
      <c r="HO102">
        <v>74.230500000000006</v>
      </c>
      <c r="HP102">
        <v>31</v>
      </c>
      <c r="HQ102">
        <v>585.29499999999996</v>
      </c>
      <c r="HR102">
        <v>35.768099999999997</v>
      </c>
      <c r="HS102">
        <v>99.157300000000006</v>
      </c>
      <c r="HT102">
        <v>98.574799999999996</v>
      </c>
    </row>
    <row r="103" spans="1:228" x14ac:dyDescent="0.2">
      <c r="A103">
        <v>88</v>
      </c>
      <c r="B103">
        <v>1665765718.5999999</v>
      </c>
      <c r="C103">
        <v>347</v>
      </c>
      <c r="D103" t="s">
        <v>535</v>
      </c>
      <c r="E103" t="s">
        <v>536</v>
      </c>
      <c r="F103">
        <v>4</v>
      </c>
      <c r="G103">
        <v>1665765716.2874999</v>
      </c>
      <c r="H103">
        <f t="shared" si="34"/>
        <v>8.1550349852364042E-4</v>
      </c>
      <c r="I103">
        <f t="shared" si="35"/>
        <v>0.81550349852364046</v>
      </c>
      <c r="J103">
        <f t="shared" si="36"/>
        <v>7.2701750627214805</v>
      </c>
      <c r="K103">
        <f t="shared" si="37"/>
        <v>556.29562499999997</v>
      </c>
      <c r="L103">
        <f t="shared" si="38"/>
        <v>312.77273144088241</v>
      </c>
      <c r="M103">
        <f t="shared" si="39"/>
        <v>31.719096752917665</v>
      </c>
      <c r="N103">
        <f t="shared" si="40"/>
        <v>56.415387208826878</v>
      </c>
      <c r="O103">
        <f t="shared" si="41"/>
        <v>5.0529290580273396E-2</v>
      </c>
      <c r="P103">
        <f t="shared" si="42"/>
        <v>2.7702369257571311</v>
      </c>
      <c r="Q103">
        <f t="shared" si="43"/>
        <v>5.0022798813051605E-2</v>
      </c>
      <c r="R103">
        <f t="shared" si="44"/>
        <v>3.1309332333624776E-2</v>
      </c>
      <c r="S103">
        <f t="shared" si="45"/>
        <v>226.12435948467325</v>
      </c>
      <c r="T103">
        <f t="shared" si="46"/>
        <v>35.02551295669933</v>
      </c>
      <c r="U103">
        <f t="shared" si="47"/>
        <v>33.810575</v>
      </c>
      <c r="V103">
        <f t="shared" si="48"/>
        <v>5.2868136444849565</v>
      </c>
      <c r="W103">
        <f t="shared" si="49"/>
        <v>69.959559487992578</v>
      </c>
      <c r="X103">
        <f t="shared" si="50"/>
        <v>3.7068309190322317</v>
      </c>
      <c r="Y103">
        <f t="shared" si="51"/>
        <v>5.2985338189106939</v>
      </c>
      <c r="Z103">
        <f t="shared" si="52"/>
        <v>1.5799827254527248</v>
      </c>
      <c r="AA103">
        <f t="shared" si="53"/>
        <v>-35.963704284892543</v>
      </c>
      <c r="AB103">
        <f t="shared" si="54"/>
        <v>5.9216883710553789</v>
      </c>
      <c r="AC103">
        <f t="shared" si="55"/>
        <v>0.49355437202531804</v>
      </c>
      <c r="AD103">
        <f t="shared" si="56"/>
        <v>196.57589794286142</v>
      </c>
      <c r="AE103">
        <f t="shared" si="57"/>
        <v>17.457522432207263</v>
      </c>
      <c r="AF103">
        <f t="shared" si="58"/>
        <v>0.78760103474877396</v>
      </c>
      <c r="AG103">
        <f t="shared" si="59"/>
        <v>7.2701750627214805</v>
      </c>
      <c r="AH103">
        <v>594.10038677641853</v>
      </c>
      <c r="AI103">
        <v>580.40226060606039</v>
      </c>
      <c r="AJ103">
        <v>1.6562199195009319</v>
      </c>
      <c r="AK103">
        <v>66.616070625786293</v>
      </c>
      <c r="AL103">
        <f t="shared" si="60"/>
        <v>0.81550349852364046</v>
      </c>
      <c r="AM103">
        <v>35.840288572095623</v>
      </c>
      <c r="AN103">
        <v>36.564324705882342</v>
      </c>
      <c r="AO103">
        <v>2.2828693250152149E-4</v>
      </c>
      <c r="AP103">
        <v>87.478479371058</v>
      </c>
      <c r="AQ103">
        <v>7</v>
      </c>
      <c r="AR103">
        <v>1</v>
      </c>
      <c r="AS103">
        <f t="shared" si="61"/>
        <v>1</v>
      </c>
      <c r="AT103">
        <f t="shared" si="62"/>
        <v>0</v>
      </c>
      <c r="AU103">
        <f t="shared" si="63"/>
        <v>47278.316209921446</v>
      </c>
      <c r="AV103">
        <f t="shared" si="64"/>
        <v>1200.0487499999999</v>
      </c>
      <c r="AW103">
        <f t="shared" si="65"/>
        <v>1025.966638593095</v>
      </c>
      <c r="AX103">
        <f t="shared" si="66"/>
        <v>0.85493746699298256</v>
      </c>
      <c r="AY103">
        <f t="shared" si="67"/>
        <v>0.18842931129645629</v>
      </c>
      <c r="AZ103">
        <v>6</v>
      </c>
      <c r="BA103">
        <v>0.5</v>
      </c>
      <c r="BB103" t="s">
        <v>355</v>
      </c>
      <c r="BC103">
        <v>2</v>
      </c>
      <c r="BD103" t="b">
        <v>1</v>
      </c>
      <c r="BE103">
        <v>1665765716.2874999</v>
      </c>
      <c r="BF103">
        <v>556.29562499999997</v>
      </c>
      <c r="BG103">
        <v>572.81487500000003</v>
      </c>
      <c r="BH103">
        <v>36.551974999999999</v>
      </c>
      <c r="BI103">
        <v>35.851525000000002</v>
      </c>
      <c r="BJ103">
        <v>557.40637500000003</v>
      </c>
      <c r="BK103">
        <v>36.340474999999998</v>
      </c>
      <c r="BL103">
        <v>649.99299999999994</v>
      </c>
      <c r="BM103">
        <v>101.31274999999999</v>
      </c>
      <c r="BN103">
        <v>9.9852712499999996E-2</v>
      </c>
      <c r="BO103">
        <v>33.850224999999988</v>
      </c>
      <c r="BP103">
        <v>33.810575</v>
      </c>
      <c r="BQ103">
        <v>999.9</v>
      </c>
      <c r="BR103">
        <v>0</v>
      </c>
      <c r="BS103">
        <v>0</v>
      </c>
      <c r="BT103">
        <v>9000.1575000000012</v>
      </c>
      <c r="BU103">
        <v>0</v>
      </c>
      <c r="BV103">
        <v>1501.4349999999999</v>
      </c>
      <c r="BW103">
        <v>-16.519237499999999</v>
      </c>
      <c r="BX103">
        <v>577.40087499999993</v>
      </c>
      <c r="BY103">
        <v>594.11474999999996</v>
      </c>
      <c r="BZ103">
        <v>0.700440375</v>
      </c>
      <c r="CA103">
        <v>572.81487500000003</v>
      </c>
      <c r="CB103">
        <v>35.851525000000002</v>
      </c>
      <c r="CC103">
        <v>3.7031800000000001</v>
      </c>
      <c r="CD103">
        <v>3.632215</v>
      </c>
      <c r="CE103">
        <v>27.5812375</v>
      </c>
      <c r="CF103">
        <v>27.250775000000001</v>
      </c>
      <c r="CG103">
        <v>1200.0487499999999</v>
      </c>
      <c r="CH103">
        <v>0.50000224999999998</v>
      </c>
      <c r="CI103">
        <v>0.49999762499999989</v>
      </c>
      <c r="CJ103">
        <v>0</v>
      </c>
      <c r="CK103">
        <v>1048.11375</v>
      </c>
      <c r="CL103">
        <v>4.9990899999999998</v>
      </c>
      <c r="CM103">
        <v>12726.5</v>
      </c>
      <c r="CN103">
        <v>9558.2487499999988</v>
      </c>
      <c r="CO103">
        <v>43.265500000000003</v>
      </c>
      <c r="CP103">
        <v>45.686999999999998</v>
      </c>
      <c r="CQ103">
        <v>44.093499999999999</v>
      </c>
      <c r="CR103">
        <v>44.5</v>
      </c>
      <c r="CS103">
        <v>44.765500000000003</v>
      </c>
      <c r="CT103">
        <v>597.52624999999989</v>
      </c>
      <c r="CU103">
        <v>597.52250000000004</v>
      </c>
      <c r="CV103">
        <v>0</v>
      </c>
      <c r="CW103">
        <v>1665765723.8</v>
      </c>
      <c r="CX103">
        <v>0</v>
      </c>
      <c r="CY103">
        <v>1665765113.0999999</v>
      </c>
      <c r="CZ103" t="s">
        <v>356</v>
      </c>
      <c r="DA103">
        <v>1665765113.0999999</v>
      </c>
      <c r="DB103">
        <v>1665765111.5999999</v>
      </c>
      <c r="DC103">
        <v>8</v>
      </c>
      <c r="DD103">
        <v>-0.245</v>
      </c>
      <c r="DE103">
        <v>-2.5999999999999999E-2</v>
      </c>
      <c r="DF103">
        <v>-1.129</v>
      </c>
      <c r="DG103">
        <v>0.20499999999999999</v>
      </c>
      <c r="DH103">
        <v>412</v>
      </c>
      <c r="DI103">
        <v>36</v>
      </c>
      <c r="DJ103">
        <v>0.91</v>
      </c>
      <c r="DK103">
        <v>0.26</v>
      </c>
      <c r="DL103">
        <v>-16.318300000000001</v>
      </c>
      <c r="DM103">
        <v>-0.88840766550526751</v>
      </c>
      <c r="DN103">
        <v>0.1022439025553902</v>
      </c>
      <c r="DO103">
        <v>0</v>
      </c>
      <c r="DP103">
        <v>0.70434946341463411</v>
      </c>
      <c r="DQ103">
        <v>7.264992334494888E-2</v>
      </c>
      <c r="DR103">
        <v>1.4909693232841579E-2</v>
      </c>
      <c r="DS103">
        <v>1</v>
      </c>
      <c r="DT103">
        <v>0</v>
      </c>
      <c r="DU103">
        <v>0</v>
      </c>
      <c r="DV103">
        <v>0</v>
      </c>
      <c r="DW103">
        <v>-1</v>
      </c>
      <c r="DX103">
        <v>1</v>
      </c>
      <c r="DY103">
        <v>2</v>
      </c>
      <c r="DZ103" t="s">
        <v>357</v>
      </c>
      <c r="EA103">
        <v>3.2955299999999998</v>
      </c>
      <c r="EB103">
        <v>2.6251199999999999</v>
      </c>
      <c r="EC103">
        <v>0.126162</v>
      </c>
      <c r="ED103">
        <v>0.12764800000000001</v>
      </c>
      <c r="EE103">
        <v>0.146179</v>
      </c>
      <c r="EF103">
        <v>0.142821</v>
      </c>
      <c r="EG103">
        <v>26450.9</v>
      </c>
      <c r="EH103">
        <v>26936.400000000001</v>
      </c>
      <c r="EI103">
        <v>28166.7</v>
      </c>
      <c r="EJ103">
        <v>29727</v>
      </c>
      <c r="EK103">
        <v>33038.5</v>
      </c>
      <c r="EL103">
        <v>35400.400000000001</v>
      </c>
      <c r="EM103">
        <v>39693.699999999997</v>
      </c>
      <c r="EN103">
        <v>42520.9</v>
      </c>
      <c r="EO103">
        <v>2.1935500000000001</v>
      </c>
      <c r="EP103">
        <v>2.1406499999999999</v>
      </c>
      <c r="EQ103">
        <v>7.54967E-2</v>
      </c>
      <c r="ER103">
        <v>0</v>
      </c>
      <c r="ES103">
        <v>32.600200000000001</v>
      </c>
      <c r="ET103">
        <v>999.9</v>
      </c>
      <c r="EU103">
        <v>56.9</v>
      </c>
      <c r="EV103">
        <v>40.200000000000003</v>
      </c>
      <c r="EW103">
        <v>42.084899999999998</v>
      </c>
      <c r="EX103">
        <v>57.024700000000003</v>
      </c>
      <c r="EY103">
        <v>-1.97516</v>
      </c>
      <c r="EZ103">
        <v>2</v>
      </c>
      <c r="FA103">
        <v>0.55210599999999999</v>
      </c>
      <c r="FB103">
        <v>1.0299700000000001</v>
      </c>
      <c r="FC103">
        <v>20.2683</v>
      </c>
      <c r="FD103">
        <v>5.21699</v>
      </c>
      <c r="FE103">
        <v>12.004</v>
      </c>
      <c r="FF103">
        <v>4.9856999999999996</v>
      </c>
      <c r="FG103">
        <v>3.2845</v>
      </c>
      <c r="FH103">
        <v>7906.3</v>
      </c>
      <c r="FI103">
        <v>9999</v>
      </c>
      <c r="FJ103">
        <v>9999</v>
      </c>
      <c r="FK103">
        <v>561</v>
      </c>
      <c r="FL103">
        <v>1.8658399999999999</v>
      </c>
      <c r="FM103">
        <v>1.8622099999999999</v>
      </c>
      <c r="FN103">
        <v>1.86429</v>
      </c>
      <c r="FO103">
        <v>1.8603499999999999</v>
      </c>
      <c r="FP103">
        <v>1.86111</v>
      </c>
      <c r="FQ103">
        <v>1.8601799999999999</v>
      </c>
      <c r="FR103">
        <v>1.86188</v>
      </c>
      <c r="FS103">
        <v>1.8584700000000001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-1.111</v>
      </c>
      <c r="GH103">
        <v>0.21160000000000001</v>
      </c>
      <c r="GI103">
        <v>-1.070346792845744</v>
      </c>
      <c r="GJ103">
        <v>-4.1205714796583209E-4</v>
      </c>
      <c r="GK103">
        <v>7.7744911336874259E-7</v>
      </c>
      <c r="GL103">
        <v>-3.0144991668536769E-10</v>
      </c>
      <c r="GM103">
        <v>-0.1158602512650415</v>
      </c>
      <c r="GN103">
        <v>4.3598202540073173E-3</v>
      </c>
      <c r="GO103">
        <v>2.9285056325319391E-4</v>
      </c>
      <c r="GP103">
        <v>-4.5385929978810709E-6</v>
      </c>
      <c r="GQ103">
        <v>2</v>
      </c>
      <c r="GR103">
        <v>2069</v>
      </c>
      <c r="GS103">
        <v>4</v>
      </c>
      <c r="GT103">
        <v>38</v>
      </c>
      <c r="GU103">
        <v>10.1</v>
      </c>
      <c r="GV103">
        <v>10.1</v>
      </c>
      <c r="GW103">
        <v>1.8164100000000001</v>
      </c>
      <c r="GX103">
        <v>2.6159699999999999</v>
      </c>
      <c r="GY103">
        <v>2.04834</v>
      </c>
      <c r="GZ103">
        <v>2.6025399999999999</v>
      </c>
      <c r="HA103">
        <v>2.1972700000000001</v>
      </c>
      <c r="HB103">
        <v>2.3071299999999999</v>
      </c>
      <c r="HC103">
        <v>43.0199</v>
      </c>
      <c r="HD103">
        <v>13.8781</v>
      </c>
      <c r="HE103">
        <v>18</v>
      </c>
      <c r="HF103">
        <v>690.83500000000004</v>
      </c>
      <c r="HG103">
        <v>718.82600000000002</v>
      </c>
      <c r="HH103">
        <v>31.002199999999998</v>
      </c>
      <c r="HI103">
        <v>34.285400000000003</v>
      </c>
      <c r="HJ103">
        <v>30.000599999999999</v>
      </c>
      <c r="HK103">
        <v>34.146900000000002</v>
      </c>
      <c r="HL103">
        <v>34.1357</v>
      </c>
      <c r="HM103">
        <v>36.356099999999998</v>
      </c>
      <c r="HN103">
        <v>19.821300000000001</v>
      </c>
      <c r="HO103">
        <v>74.230500000000006</v>
      </c>
      <c r="HP103">
        <v>31</v>
      </c>
      <c r="HQ103">
        <v>591.97500000000002</v>
      </c>
      <c r="HR103">
        <v>35.737099999999998</v>
      </c>
      <c r="HS103">
        <v>99.156999999999996</v>
      </c>
      <c r="HT103">
        <v>98.572900000000004</v>
      </c>
    </row>
    <row r="104" spans="1:228" x14ac:dyDescent="0.2">
      <c r="A104">
        <v>89</v>
      </c>
      <c r="B104">
        <v>1665765722.5999999</v>
      </c>
      <c r="C104">
        <v>351</v>
      </c>
      <c r="D104" t="s">
        <v>537</v>
      </c>
      <c r="E104" t="s">
        <v>538</v>
      </c>
      <c r="F104">
        <v>4</v>
      </c>
      <c r="G104">
        <v>1665765720.5999999</v>
      </c>
      <c r="H104">
        <f t="shared" si="34"/>
        <v>8.6253086808048274E-4</v>
      </c>
      <c r="I104">
        <f t="shared" si="35"/>
        <v>0.86253086808048274</v>
      </c>
      <c r="J104">
        <f t="shared" si="36"/>
        <v>7.1224757365019986</v>
      </c>
      <c r="K104">
        <f t="shared" si="37"/>
        <v>563.25299999999993</v>
      </c>
      <c r="L104">
        <f t="shared" si="38"/>
        <v>336.07885202944465</v>
      </c>
      <c r="M104">
        <f t="shared" si="39"/>
        <v>34.08281352513616</v>
      </c>
      <c r="N104">
        <f t="shared" si="40"/>
        <v>57.121258450357956</v>
      </c>
      <c r="O104">
        <f t="shared" si="41"/>
        <v>5.3379356151522402E-2</v>
      </c>
      <c r="P104">
        <f t="shared" si="42"/>
        <v>2.7747036444862352</v>
      </c>
      <c r="Q104">
        <f t="shared" si="43"/>
        <v>5.2815360014900108E-2</v>
      </c>
      <c r="R104">
        <f t="shared" si="44"/>
        <v>3.3059776145774863E-2</v>
      </c>
      <c r="S104">
        <f t="shared" si="45"/>
        <v>226.11542062114839</v>
      </c>
      <c r="T104">
        <f t="shared" si="46"/>
        <v>35.021563866858678</v>
      </c>
      <c r="U104">
        <f t="shared" si="47"/>
        <v>33.827642857142862</v>
      </c>
      <c r="V104">
        <f t="shared" si="48"/>
        <v>5.2918559789632047</v>
      </c>
      <c r="W104">
        <f t="shared" si="49"/>
        <v>69.962043135436019</v>
      </c>
      <c r="X104">
        <f t="shared" si="50"/>
        <v>3.7091698608335619</v>
      </c>
      <c r="Y104">
        <f t="shared" si="51"/>
        <v>5.3016888795731214</v>
      </c>
      <c r="Z104">
        <f t="shared" si="52"/>
        <v>1.5826861181296428</v>
      </c>
      <c r="AA104">
        <f t="shared" si="53"/>
        <v>-38.037611282349289</v>
      </c>
      <c r="AB104">
        <f t="shared" si="54"/>
        <v>4.9727931120746049</v>
      </c>
      <c r="AC104">
        <f t="shared" si="55"/>
        <v>0.4138557795353574</v>
      </c>
      <c r="AD104">
        <f t="shared" si="56"/>
        <v>193.46445823040909</v>
      </c>
      <c r="AE104">
        <f t="shared" si="57"/>
        <v>17.631692010659673</v>
      </c>
      <c r="AF104">
        <f t="shared" si="58"/>
        <v>0.81347433560533644</v>
      </c>
      <c r="AG104">
        <f t="shared" si="59"/>
        <v>7.1224757365019986</v>
      </c>
      <c r="AH104">
        <v>600.9626473350844</v>
      </c>
      <c r="AI104">
        <v>587.19936969696926</v>
      </c>
      <c r="AJ104">
        <v>1.706981334268614</v>
      </c>
      <c r="AK104">
        <v>66.616070625786293</v>
      </c>
      <c r="AL104">
        <f t="shared" si="60"/>
        <v>0.86253086808048274</v>
      </c>
      <c r="AM104">
        <v>35.852466641389697</v>
      </c>
      <c r="AN104">
        <v>36.579047352941153</v>
      </c>
      <c r="AO104">
        <v>7.5816481657960044E-3</v>
      </c>
      <c r="AP104">
        <v>87.478479371058</v>
      </c>
      <c r="AQ104">
        <v>7</v>
      </c>
      <c r="AR104">
        <v>1</v>
      </c>
      <c r="AS104">
        <f t="shared" si="61"/>
        <v>1</v>
      </c>
      <c r="AT104">
        <f t="shared" si="62"/>
        <v>0</v>
      </c>
      <c r="AU104">
        <f t="shared" si="63"/>
        <v>47399.380353685112</v>
      </c>
      <c r="AV104">
        <f t="shared" si="64"/>
        <v>1199.9985714285719</v>
      </c>
      <c r="AW104">
        <f t="shared" si="65"/>
        <v>1025.9240065394556</v>
      </c>
      <c r="AX104">
        <f t="shared" si="66"/>
        <v>0.85493768989917673</v>
      </c>
      <c r="AY104">
        <f t="shared" si="67"/>
        <v>0.18842974150541109</v>
      </c>
      <c r="AZ104">
        <v>6</v>
      </c>
      <c r="BA104">
        <v>0.5</v>
      </c>
      <c r="BB104" t="s">
        <v>355</v>
      </c>
      <c r="BC104">
        <v>2</v>
      </c>
      <c r="BD104" t="b">
        <v>1</v>
      </c>
      <c r="BE104">
        <v>1665765720.5999999</v>
      </c>
      <c r="BF104">
        <v>563.25299999999993</v>
      </c>
      <c r="BG104">
        <v>579.95185714285719</v>
      </c>
      <c r="BH104">
        <v>36.574842857142862</v>
      </c>
      <c r="BI104">
        <v>35.851385714285712</v>
      </c>
      <c r="BJ104">
        <v>564.36242857142861</v>
      </c>
      <c r="BK104">
        <v>36.363157142857141</v>
      </c>
      <c r="BL104">
        <v>649.98042857142866</v>
      </c>
      <c r="BM104">
        <v>101.3132857142857</v>
      </c>
      <c r="BN104">
        <v>9.9859799999999985E-2</v>
      </c>
      <c r="BO104">
        <v>33.860885714285708</v>
      </c>
      <c r="BP104">
        <v>33.827642857142862</v>
      </c>
      <c r="BQ104">
        <v>999.89999999999986</v>
      </c>
      <c r="BR104">
        <v>0</v>
      </c>
      <c r="BS104">
        <v>0</v>
      </c>
      <c r="BT104">
        <v>9023.8371428571445</v>
      </c>
      <c r="BU104">
        <v>0</v>
      </c>
      <c r="BV104">
        <v>1327.18</v>
      </c>
      <c r="BW104">
        <v>-16.698642857142861</v>
      </c>
      <c r="BX104">
        <v>584.63599999999997</v>
      </c>
      <c r="BY104">
        <v>601.51685714285725</v>
      </c>
      <c r="BZ104">
        <v>0.72343514285714272</v>
      </c>
      <c r="CA104">
        <v>579.95185714285719</v>
      </c>
      <c r="CB104">
        <v>35.851385714285712</v>
      </c>
      <c r="CC104">
        <v>3.7055085714285712</v>
      </c>
      <c r="CD104">
        <v>3.6322157142857141</v>
      </c>
      <c r="CE104">
        <v>27.591999999999999</v>
      </c>
      <c r="CF104">
        <v>27.25075714285714</v>
      </c>
      <c r="CG104">
        <v>1199.9985714285719</v>
      </c>
      <c r="CH104">
        <v>0.49999371428571432</v>
      </c>
      <c r="CI104">
        <v>0.50000628571428574</v>
      </c>
      <c r="CJ104">
        <v>0</v>
      </c>
      <c r="CK104">
        <v>1047.5771428571429</v>
      </c>
      <c r="CL104">
        <v>4.9990899999999998</v>
      </c>
      <c r="CM104">
        <v>12533.685714285721</v>
      </c>
      <c r="CN104">
        <v>9557.8357142857149</v>
      </c>
      <c r="CO104">
        <v>43.294285714285721</v>
      </c>
      <c r="CP104">
        <v>45.686999999999998</v>
      </c>
      <c r="CQ104">
        <v>44.107000000000014</v>
      </c>
      <c r="CR104">
        <v>44.561999999999998</v>
      </c>
      <c r="CS104">
        <v>44.803142857142859</v>
      </c>
      <c r="CT104">
        <v>597.49285714285725</v>
      </c>
      <c r="CU104">
        <v>597.50714285714287</v>
      </c>
      <c r="CV104">
        <v>0</v>
      </c>
      <c r="CW104">
        <v>1665765728</v>
      </c>
      <c r="CX104">
        <v>0</v>
      </c>
      <c r="CY104">
        <v>1665765113.0999999</v>
      </c>
      <c r="CZ104" t="s">
        <v>356</v>
      </c>
      <c r="DA104">
        <v>1665765113.0999999</v>
      </c>
      <c r="DB104">
        <v>1665765111.5999999</v>
      </c>
      <c r="DC104">
        <v>8</v>
      </c>
      <c r="DD104">
        <v>-0.245</v>
      </c>
      <c r="DE104">
        <v>-2.5999999999999999E-2</v>
      </c>
      <c r="DF104">
        <v>-1.129</v>
      </c>
      <c r="DG104">
        <v>0.20499999999999999</v>
      </c>
      <c r="DH104">
        <v>412</v>
      </c>
      <c r="DI104">
        <v>36</v>
      </c>
      <c r="DJ104">
        <v>0.91</v>
      </c>
      <c r="DK104">
        <v>0.26</v>
      </c>
      <c r="DL104">
        <v>-16.40374878048781</v>
      </c>
      <c r="DM104">
        <v>-1.555128919860582</v>
      </c>
      <c r="DN104">
        <v>0.1643888491292064</v>
      </c>
      <c r="DO104">
        <v>0</v>
      </c>
      <c r="DP104">
        <v>0.71195756097560958</v>
      </c>
      <c r="DQ104">
        <v>2.284858536585457E-2</v>
      </c>
      <c r="DR104">
        <v>1.0540439510549379E-2</v>
      </c>
      <c r="DS104">
        <v>1</v>
      </c>
      <c r="DT104">
        <v>0</v>
      </c>
      <c r="DU104">
        <v>0</v>
      </c>
      <c r="DV104">
        <v>0</v>
      </c>
      <c r="DW104">
        <v>-1</v>
      </c>
      <c r="DX104">
        <v>1</v>
      </c>
      <c r="DY104">
        <v>2</v>
      </c>
      <c r="DZ104" t="s">
        <v>357</v>
      </c>
      <c r="EA104">
        <v>3.2956799999999999</v>
      </c>
      <c r="EB104">
        <v>2.6254599999999999</v>
      </c>
      <c r="EC104">
        <v>0.12721399999999999</v>
      </c>
      <c r="ED104">
        <v>0.12870000000000001</v>
      </c>
      <c r="EE104">
        <v>0.14621100000000001</v>
      </c>
      <c r="EF104">
        <v>0.142821</v>
      </c>
      <c r="EG104">
        <v>26418.7</v>
      </c>
      <c r="EH104">
        <v>26903.599999999999</v>
      </c>
      <c r="EI104">
        <v>28166.400000000001</v>
      </c>
      <c r="EJ104">
        <v>29726.7</v>
      </c>
      <c r="EK104">
        <v>33036.5</v>
      </c>
      <c r="EL104">
        <v>35400.1</v>
      </c>
      <c r="EM104">
        <v>39692.800000000003</v>
      </c>
      <c r="EN104">
        <v>42520.4</v>
      </c>
      <c r="EO104">
        <v>2.1935500000000001</v>
      </c>
      <c r="EP104">
        <v>2.14053</v>
      </c>
      <c r="EQ104">
        <v>7.5526499999999996E-2</v>
      </c>
      <c r="ER104">
        <v>0</v>
      </c>
      <c r="ES104">
        <v>32.6096</v>
      </c>
      <c r="ET104">
        <v>999.9</v>
      </c>
      <c r="EU104">
        <v>57</v>
      </c>
      <c r="EV104">
        <v>40.200000000000003</v>
      </c>
      <c r="EW104">
        <v>42.1554</v>
      </c>
      <c r="EX104">
        <v>57.114699999999999</v>
      </c>
      <c r="EY104">
        <v>-1.93109</v>
      </c>
      <c r="EZ104">
        <v>2</v>
      </c>
      <c r="FA104">
        <v>0.55268499999999998</v>
      </c>
      <c r="FB104">
        <v>1.03817</v>
      </c>
      <c r="FC104">
        <v>20.2683</v>
      </c>
      <c r="FD104">
        <v>5.2166899999999998</v>
      </c>
      <c r="FE104">
        <v>12.004</v>
      </c>
      <c r="FF104">
        <v>4.9851000000000001</v>
      </c>
      <c r="FG104">
        <v>3.2844799999999998</v>
      </c>
      <c r="FH104">
        <v>7906.7</v>
      </c>
      <c r="FI104">
        <v>9999</v>
      </c>
      <c r="FJ104">
        <v>9999</v>
      </c>
      <c r="FK104">
        <v>561</v>
      </c>
      <c r="FL104">
        <v>1.8658399999999999</v>
      </c>
      <c r="FM104">
        <v>1.8622099999999999</v>
      </c>
      <c r="FN104">
        <v>1.8643099999999999</v>
      </c>
      <c r="FO104">
        <v>1.86036</v>
      </c>
      <c r="FP104">
        <v>1.86111</v>
      </c>
      <c r="FQ104">
        <v>1.86019</v>
      </c>
      <c r="FR104">
        <v>1.86188</v>
      </c>
      <c r="FS104">
        <v>1.8584799999999999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-1.109</v>
      </c>
      <c r="GH104">
        <v>0.2117</v>
      </c>
      <c r="GI104">
        <v>-1.070346792845744</v>
      </c>
      <c r="GJ104">
        <v>-4.1205714796583209E-4</v>
      </c>
      <c r="GK104">
        <v>7.7744911336874259E-7</v>
      </c>
      <c r="GL104">
        <v>-3.0144991668536769E-10</v>
      </c>
      <c r="GM104">
        <v>-0.1158602512650415</v>
      </c>
      <c r="GN104">
        <v>4.3598202540073173E-3</v>
      </c>
      <c r="GO104">
        <v>2.9285056325319391E-4</v>
      </c>
      <c r="GP104">
        <v>-4.5385929978810709E-6</v>
      </c>
      <c r="GQ104">
        <v>2</v>
      </c>
      <c r="GR104">
        <v>2069</v>
      </c>
      <c r="GS104">
        <v>4</v>
      </c>
      <c r="GT104">
        <v>38</v>
      </c>
      <c r="GU104">
        <v>10.199999999999999</v>
      </c>
      <c r="GV104">
        <v>10.199999999999999</v>
      </c>
      <c r="GW104">
        <v>1.8334999999999999</v>
      </c>
      <c r="GX104">
        <v>2.6122999999999998</v>
      </c>
      <c r="GY104">
        <v>2.04834</v>
      </c>
      <c r="GZ104">
        <v>2.6013199999999999</v>
      </c>
      <c r="HA104">
        <v>2.1972700000000001</v>
      </c>
      <c r="HB104">
        <v>2.3535200000000001</v>
      </c>
      <c r="HC104">
        <v>43.046900000000001</v>
      </c>
      <c r="HD104">
        <v>13.886900000000001</v>
      </c>
      <c r="HE104">
        <v>18</v>
      </c>
      <c r="HF104">
        <v>690.86800000000005</v>
      </c>
      <c r="HG104">
        <v>718.75300000000004</v>
      </c>
      <c r="HH104">
        <v>31.002199999999998</v>
      </c>
      <c r="HI104">
        <v>34.290100000000002</v>
      </c>
      <c r="HJ104">
        <v>30.000699999999998</v>
      </c>
      <c r="HK104">
        <v>34.149900000000002</v>
      </c>
      <c r="HL104">
        <v>34.139499999999998</v>
      </c>
      <c r="HM104">
        <v>36.697200000000002</v>
      </c>
      <c r="HN104">
        <v>20.095400000000001</v>
      </c>
      <c r="HO104">
        <v>74.230500000000006</v>
      </c>
      <c r="HP104">
        <v>31</v>
      </c>
      <c r="HQ104">
        <v>598.66800000000001</v>
      </c>
      <c r="HR104">
        <v>35.720300000000002</v>
      </c>
      <c r="HS104">
        <v>99.155100000000004</v>
      </c>
      <c r="HT104">
        <v>98.571799999999996</v>
      </c>
    </row>
    <row r="105" spans="1:228" x14ac:dyDescent="0.2">
      <c r="A105">
        <v>90</v>
      </c>
      <c r="B105">
        <v>1665765726.5999999</v>
      </c>
      <c r="C105">
        <v>355</v>
      </c>
      <c r="D105" t="s">
        <v>539</v>
      </c>
      <c r="E105" t="s">
        <v>540</v>
      </c>
      <c r="F105">
        <v>4</v>
      </c>
      <c r="G105">
        <v>1665765724.2874999</v>
      </c>
      <c r="H105">
        <f t="shared" si="34"/>
        <v>8.4028084614574657E-4</v>
      </c>
      <c r="I105">
        <f t="shared" si="35"/>
        <v>0.84028084614574661</v>
      </c>
      <c r="J105">
        <f t="shared" si="36"/>
        <v>7.1412970047851161</v>
      </c>
      <c r="K105">
        <f t="shared" si="37"/>
        <v>569.35425000000009</v>
      </c>
      <c r="L105">
        <f t="shared" si="38"/>
        <v>335.39700429595024</v>
      </c>
      <c r="M105">
        <f t="shared" si="39"/>
        <v>34.01395497994104</v>
      </c>
      <c r="N105">
        <f t="shared" si="40"/>
        <v>57.740497318365378</v>
      </c>
      <c r="O105">
        <f t="shared" si="41"/>
        <v>5.1895632303035684E-2</v>
      </c>
      <c r="P105">
        <f t="shared" si="42"/>
        <v>2.7722417310552379</v>
      </c>
      <c r="Q105">
        <f t="shared" si="43"/>
        <v>5.1361916658370706E-2</v>
      </c>
      <c r="R105">
        <f t="shared" si="44"/>
        <v>3.2148692625041164E-2</v>
      </c>
      <c r="S105">
        <f t="shared" si="45"/>
        <v>226.11681482263589</v>
      </c>
      <c r="T105">
        <f t="shared" si="46"/>
        <v>35.035729836036147</v>
      </c>
      <c r="U105">
        <f t="shared" si="47"/>
        <v>33.840425000000003</v>
      </c>
      <c r="V105">
        <f t="shared" si="48"/>
        <v>5.2956349290316318</v>
      </c>
      <c r="W105">
        <f t="shared" si="49"/>
        <v>69.952957459288896</v>
      </c>
      <c r="X105">
        <f t="shared" si="50"/>
        <v>3.7101694214766821</v>
      </c>
      <c r="Y105">
        <f t="shared" si="51"/>
        <v>5.3038063810753391</v>
      </c>
      <c r="Z105">
        <f t="shared" si="52"/>
        <v>1.5854655075549497</v>
      </c>
      <c r="AA105">
        <f t="shared" si="53"/>
        <v>-37.056385315027427</v>
      </c>
      <c r="AB105">
        <f t="shared" si="54"/>
        <v>4.126884068950373</v>
      </c>
      <c r="AC105">
        <f t="shared" si="55"/>
        <v>0.34379434558679772</v>
      </c>
      <c r="AD105">
        <f t="shared" si="56"/>
        <v>193.53110792214562</v>
      </c>
      <c r="AE105">
        <f t="shared" si="57"/>
        <v>17.732817648207934</v>
      </c>
      <c r="AF105">
        <f t="shared" si="58"/>
        <v>0.80937665816560467</v>
      </c>
      <c r="AG105">
        <f t="shared" si="59"/>
        <v>7.1412970047851161</v>
      </c>
      <c r="AH105">
        <v>607.96332509041133</v>
      </c>
      <c r="AI105">
        <v>594.10405454545435</v>
      </c>
      <c r="AJ105">
        <v>1.7265380699607391</v>
      </c>
      <c r="AK105">
        <v>66.616070625786293</v>
      </c>
      <c r="AL105">
        <f t="shared" si="60"/>
        <v>0.84028084614574661</v>
      </c>
      <c r="AM105">
        <v>35.848806361267442</v>
      </c>
      <c r="AN105">
        <v>36.591166176470601</v>
      </c>
      <c r="AO105">
        <v>9.0632804658553E-4</v>
      </c>
      <c r="AP105">
        <v>87.478479371058</v>
      </c>
      <c r="AQ105">
        <v>7</v>
      </c>
      <c r="AR105">
        <v>1</v>
      </c>
      <c r="AS105">
        <f t="shared" si="61"/>
        <v>1</v>
      </c>
      <c r="AT105">
        <f t="shared" si="62"/>
        <v>0</v>
      </c>
      <c r="AU105">
        <f t="shared" si="63"/>
        <v>47330.638804381044</v>
      </c>
      <c r="AV105">
        <f t="shared" si="64"/>
        <v>1200.00125</v>
      </c>
      <c r="AW105">
        <f t="shared" si="65"/>
        <v>1025.9267574210548</v>
      </c>
      <c r="AX105">
        <f t="shared" si="66"/>
        <v>0.85493807395705201</v>
      </c>
      <c r="AY105">
        <f t="shared" si="67"/>
        <v>0.18843048273711038</v>
      </c>
      <c r="AZ105">
        <v>6</v>
      </c>
      <c r="BA105">
        <v>0.5</v>
      </c>
      <c r="BB105" t="s">
        <v>355</v>
      </c>
      <c r="BC105">
        <v>2</v>
      </c>
      <c r="BD105" t="b">
        <v>1</v>
      </c>
      <c r="BE105">
        <v>1665765724.2874999</v>
      </c>
      <c r="BF105">
        <v>569.35425000000009</v>
      </c>
      <c r="BG105">
        <v>586.14699999999993</v>
      </c>
      <c r="BH105">
        <v>36.584387500000012</v>
      </c>
      <c r="BI105">
        <v>35.864662499999987</v>
      </c>
      <c r="BJ105">
        <v>570.46287499999994</v>
      </c>
      <c r="BK105">
        <v>36.372624999999999</v>
      </c>
      <c r="BL105">
        <v>650.05337499999996</v>
      </c>
      <c r="BM105">
        <v>101.313875</v>
      </c>
      <c r="BN105">
        <v>0.1001345</v>
      </c>
      <c r="BO105">
        <v>33.8680375</v>
      </c>
      <c r="BP105">
        <v>33.840425000000003</v>
      </c>
      <c r="BQ105">
        <v>999.9</v>
      </c>
      <c r="BR105">
        <v>0</v>
      </c>
      <c r="BS105">
        <v>0</v>
      </c>
      <c r="BT105">
        <v>9010.7025000000012</v>
      </c>
      <c r="BU105">
        <v>0</v>
      </c>
      <c r="BV105">
        <v>1321.1187500000001</v>
      </c>
      <c r="BW105">
        <v>-16.792549999999999</v>
      </c>
      <c r="BX105">
        <v>590.974875</v>
      </c>
      <c r="BY105">
        <v>607.95100000000002</v>
      </c>
      <c r="BZ105">
        <v>0.71971700000000005</v>
      </c>
      <c r="CA105">
        <v>586.14699999999993</v>
      </c>
      <c r="CB105">
        <v>35.864662499999987</v>
      </c>
      <c r="CC105">
        <v>3.7064974999999998</v>
      </c>
      <c r="CD105">
        <v>3.6335812500000002</v>
      </c>
      <c r="CE105">
        <v>27.596550000000001</v>
      </c>
      <c r="CF105">
        <v>27.257175</v>
      </c>
      <c r="CG105">
        <v>1200.00125</v>
      </c>
      <c r="CH105">
        <v>0.49998087499999999</v>
      </c>
      <c r="CI105">
        <v>0.50001912500000001</v>
      </c>
      <c r="CJ105">
        <v>0</v>
      </c>
      <c r="CK105">
        <v>1047.25875</v>
      </c>
      <c r="CL105">
        <v>4.9990899999999998</v>
      </c>
      <c r="CM105">
        <v>12636.512500000001</v>
      </c>
      <c r="CN105">
        <v>9557.8062499999996</v>
      </c>
      <c r="CO105">
        <v>43.311999999999998</v>
      </c>
      <c r="CP105">
        <v>45.686999999999998</v>
      </c>
      <c r="CQ105">
        <v>44.125</v>
      </c>
      <c r="CR105">
        <v>44.561999999999998</v>
      </c>
      <c r="CS105">
        <v>44.811999999999998</v>
      </c>
      <c r="CT105">
        <v>597.47874999999999</v>
      </c>
      <c r="CU105">
        <v>597.52374999999995</v>
      </c>
      <c r="CV105">
        <v>0</v>
      </c>
      <c r="CW105">
        <v>1665765732.2</v>
      </c>
      <c r="CX105">
        <v>0</v>
      </c>
      <c r="CY105">
        <v>1665765113.0999999</v>
      </c>
      <c r="CZ105" t="s">
        <v>356</v>
      </c>
      <c r="DA105">
        <v>1665765113.0999999</v>
      </c>
      <c r="DB105">
        <v>1665765111.5999999</v>
      </c>
      <c r="DC105">
        <v>8</v>
      </c>
      <c r="DD105">
        <v>-0.245</v>
      </c>
      <c r="DE105">
        <v>-2.5999999999999999E-2</v>
      </c>
      <c r="DF105">
        <v>-1.129</v>
      </c>
      <c r="DG105">
        <v>0.20499999999999999</v>
      </c>
      <c r="DH105">
        <v>412</v>
      </c>
      <c r="DI105">
        <v>36</v>
      </c>
      <c r="DJ105">
        <v>0.91</v>
      </c>
      <c r="DK105">
        <v>0.26</v>
      </c>
      <c r="DL105">
        <v>-16.509241463414639</v>
      </c>
      <c r="DM105">
        <v>-2.0048341463414339</v>
      </c>
      <c r="DN105">
        <v>0.20225949521032741</v>
      </c>
      <c r="DO105">
        <v>0</v>
      </c>
      <c r="DP105">
        <v>0.71572329268292678</v>
      </c>
      <c r="DQ105">
        <v>1.4982271777004031E-2</v>
      </c>
      <c r="DR105">
        <v>1.0484006658794809E-2</v>
      </c>
      <c r="DS105">
        <v>1</v>
      </c>
      <c r="DT105">
        <v>0</v>
      </c>
      <c r="DU105">
        <v>0</v>
      </c>
      <c r="DV105">
        <v>0</v>
      </c>
      <c r="DW105">
        <v>-1</v>
      </c>
      <c r="DX105">
        <v>1</v>
      </c>
      <c r="DY105">
        <v>2</v>
      </c>
      <c r="DZ105" t="s">
        <v>357</v>
      </c>
      <c r="EA105">
        <v>3.29575</v>
      </c>
      <c r="EB105">
        <v>2.6254</v>
      </c>
      <c r="EC105">
        <v>0.128274</v>
      </c>
      <c r="ED105">
        <v>0.12973699999999999</v>
      </c>
      <c r="EE105">
        <v>0.14626</v>
      </c>
      <c r="EF105">
        <v>0.14296200000000001</v>
      </c>
      <c r="EG105">
        <v>26386.2</v>
      </c>
      <c r="EH105">
        <v>26870.6</v>
      </c>
      <c r="EI105">
        <v>28166</v>
      </c>
      <c r="EJ105">
        <v>29725.7</v>
      </c>
      <c r="EK105">
        <v>33034.1</v>
      </c>
      <c r="EL105">
        <v>35393.699999999997</v>
      </c>
      <c r="EM105">
        <v>39692.199999999997</v>
      </c>
      <c r="EN105">
        <v>42519.7</v>
      </c>
      <c r="EO105">
        <v>2.1938</v>
      </c>
      <c r="EP105">
        <v>2.1405500000000002</v>
      </c>
      <c r="EQ105">
        <v>7.5522800000000001E-2</v>
      </c>
      <c r="ER105">
        <v>0</v>
      </c>
      <c r="ES105">
        <v>32.621200000000002</v>
      </c>
      <c r="ET105">
        <v>999.9</v>
      </c>
      <c r="EU105">
        <v>57</v>
      </c>
      <c r="EV105">
        <v>40.200000000000003</v>
      </c>
      <c r="EW105">
        <v>42.157299999999999</v>
      </c>
      <c r="EX105">
        <v>57.114699999999999</v>
      </c>
      <c r="EY105">
        <v>-1.8990400000000001</v>
      </c>
      <c r="EZ105">
        <v>2</v>
      </c>
      <c r="FA105">
        <v>0.55325500000000005</v>
      </c>
      <c r="FB105">
        <v>1.04592</v>
      </c>
      <c r="FC105">
        <v>20.2683</v>
      </c>
      <c r="FD105">
        <v>5.2171399999999997</v>
      </c>
      <c r="FE105">
        <v>12.004</v>
      </c>
      <c r="FF105">
        <v>4.9852999999999996</v>
      </c>
      <c r="FG105">
        <v>3.2844500000000001</v>
      </c>
      <c r="FH105">
        <v>7906.7</v>
      </c>
      <c r="FI105">
        <v>9999</v>
      </c>
      <c r="FJ105">
        <v>9999</v>
      </c>
      <c r="FK105">
        <v>561</v>
      </c>
      <c r="FL105">
        <v>1.8658399999999999</v>
      </c>
      <c r="FM105">
        <v>1.8622399999999999</v>
      </c>
      <c r="FN105">
        <v>1.86432</v>
      </c>
      <c r="FO105">
        <v>1.8603799999999999</v>
      </c>
      <c r="FP105">
        <v>1.86111</v>
      </c>
      <c r="FQ105">
        <v>1.86019</v>
      </c>
      <c r="FR105">
        <v>1.86189</v>
      </c>
      <c r="FS105">
        <v>1.85849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-1.1080000000000001</v>
      </c>
      <c r="GH105">
        <v>0.21179999999999999</v>
      </c>
      <c r="GI105">
        <v>-1.070346792845744</v>
      </c>
      <c r="GJ105">
        <v>-4.1205714796583209E-4</v>
      </c>
      <c r="GK105">
        <v>7.7744911336874259E-7</v>
      </c>
      <c r="GL105">
        <v>-3.0144991668536769E-10</v>
      </c>
      <c r="GM105">
        <v>-0.1158602512650415</v>
      </c>
      <c r="GN105">
        <v>4.3598202540073173E-3</v>
      </c>
      <c r="GO105">
        <v>2.9285056325319391E-4</v>
      </c>
      <c r="GP105">
        <v>-4.5385929978810709E-6</v>
      </c>
      <c r="GQ105">
        <v>2</v>
      </c>
      <c r="GR105">
        <v>2069</v>
      </c>
      <c r="GS105">
        <v>4</v>
      </c>
      <c r="GT105">
        <v>38</v>
      </c>
      <c r="GU105">
        <v>10.199999999999999</v>
      </c>
      <c r="GV105">
        <v>10.199999999999999</v>
      </c>
      <c r="GW105">
        <v>1.85059</v>
      </c>
      <c r="GX105">
        <v>2.5988799999999999</v>
      </c>
      <c r="GY105">
        <v>2.04834</v>
      </c>
      <c r="GZ105">
        <v>2.6025399999999999</v>
      </c>
      <c r="HA105">
        <v>2.1972700000000001</v>
      </c>
      <c r="HB105">
        <v>2.3767100000000001</v>
      </c>
      <c r="HC105">
        <v>43.0199</v>
      </c>
      <c r="HD105">
        <v>13.8956</v>
      </c>
      <c r="HE105">
        <v>18</v>
      </c>
      <c r="HF105">
        <v>691.11599999999999</v>
      </c>
      <c r="HG105">
        <v>718.82299999999998</v>
      </c>
      <c r="HH105">
        <v>31.002199999999998</v>
      </c>
      <c r="HI105">
        <v>34.294699999999999</v>
      </c>
      <c r="HJ105">
        <v>30.000800000000002</v>
      </c>
      <c r="HK105">
        <v>34.153799999999997</v>
      </c>
      <c r="HL105">
        <v>34.1434</v>
      </c>
      <c r="HM105">
        <v>37.040900000000001</v>
      </c>
      <c r="HN105">
        <v>20.395700000000001</v>
      </c>
      <c r="HO105">
        <v>74.230500000000006</v>
      </c>
      <c r="HP105">
        <v>31</v>
      </c>
      <c r="HQ105">
        <v>605.35</v>
      </c>
      <c r="HR105">
        <v>35.675899999999999</v>
      </c>
      <c r="HS105">
        <v>99.153599999999997</v>
      </c>
      <c r="HT105">
        <v>98.569599999999994</v>
      </c>
    </row>
    <row r="106" spans="1:228" x14ac:dyDescent="0.2">
      <c r="A106">
        <v>91</v>
      </c>
      <c r="B106">
        <v>1665765730.5999999</v>
      </c>
      <c r="C106">
        <v>359</v>
      </c>
      <c r="D106" t="s">
        <v>541</v>
      </c>
      <c r="E106" t="s">
        <v>542</v>
      </c>
      <c r="F106">
        <v>4</v>
      </c>
      <c r="G106">
        <v>1665765728.5999999</v>
      </c>
      <c r="H106">
        <f t="shared" si="34"/>
        <v>8.1917540361441891E-4</v>
      </c>
      <c r="I106">
        <f t="shared" si="35"/>
        <v>0.81917540361441887</v>
      </c>
      <c r="J106">
        <f t="shared" si="36"/>
        <v>7.410603737460935</v>
      </c>
      <c r="K106">
        <f t="shared" si="37"/>
        <v>576.50914285714293</v>
      </c>
      <c r="L106">
        <f t="shared" si="38"/>
        <v>328.36677992796353</v>
      </c>
      <c r="M106">
        <f t="shared" si="39"/>
        <v>33.3002609682121</v>
      </c>
      <c r="N106">
        <f t="shared" si="40"/>
        <v>58.464820685925453</v>
      </c>
      <c r="O106">
        <f t="shared" si="41"/>
        <v>5.0608284598793705E-2</v>
      </c>
      <c r="P106">
        <f t="shared" si="42"/>
        <v>2.7709318143258432</v>
      </c>
      <c r="Q106">
        <f t="shared" si="43"/>
        <v>5.0100342586888093E-2</v>
      </c>
      <c r="R106">
        <f t="shared" si="44"/>
        <v>3.1357925729577879E-2</v>
      </c>
      <c r="S106">
        <f t="shared" si="45"/>
        <v>226.11017537904755</v>
      </c>
      <c r="T106">
        <f t="shared" si="46"/>
        <v>35.050989663157225</v>
      </c>
      <c r="U106">
        <f t="shared" si="47"/>
        <v>33.845614285714277</v>
      </c>
      <c r="V106">
        <f t="shared" si="48"/>
        <v>5.2971697742957682</v>
      </c>
      <c r="W106">
        <f t="shared" si="49"/>
        <v>69.964850004104335</v>
      </c>
      <c r="X106">
        <f t="shared" si="50"/>
        <v>3.7126752721075995</v>
      </c>
      <c r="Y106">
        <f t="shared" si="51"/>
        <v>5.3064864312434086</v>
      </c>
      <c r="Z106">
        <f t="shared" si="52"/>
        <v>1.5844945021881687</v>
      </c>
      <c r="AA106">
        <f t="shared" si="53"/>
        <v>-36.125635299395874</v>
      </c>
      <c r="AB106">
        <f t="shared" si="54"/>
        <v>4.7014058081522192</v>
      </c>
      <c r="AC106">
        <f t="shared" si="55"/>
        <v>0.39186789450752829</v>
      </c>
      <c r="AD106">
        <f t="shared" si="56"/>
        <v>195.07781378231144</v>
      </c>
      <c r="AE106">
        <f t="shared" si="57"/>
        <v>17.795939281364934</v>
      </c>
      <c r="AF106">
        <f t="shared" si="58"/>
        <v>0.80308239684219829</v>
      </c>
      <c r="AG106">
        <f t="shared" si="59"/>
        <v>7.410603737460935</v>
      </c>
      <c r="AH106">
        <v>614.89893508908915</v>
      </c>
      <c r="AI106">
        <v>600.94115151515155</v>
      </c>
      <c r="AJ106">
        <v>1.6871686348125789</v>
      </c>
      <c r="AK106">
        <v>66.616070625786293</v>
      </c>
      <c r="AL106">
        <f t="shared" si="60"/>
        <v>0.81917540361441887</v>
      </c>
      <c r="AM106">
        <v>35.897945223855203</v>
      </c>
      <c r="AN106">
        <v>36.620152647058831</v>
      </c>
      <c r="AO106">
        <v>1.170666368359094E-3</v>
      </c>
      <c r="AP106">
        <v>87.478479371058</v>
      </c>
      <c r="AQ106">
        <v>7</v>
      </c>
      <c r="AR106">
        <v>1</v>
      </c>
      <c r="AS106">
        <f t="shared" si="61"/>
        <v>1</v>
      </c>
      <c r="AT106">
        <f t="shared" si="62"/>
        <v>0</v>
      </c>
      <c r="AU106">
        <f t="shared" si="63"/>
        <v>47293.25270152124</v>
      </c>
      <c r="AV106">
        <f t="shared" si="64"/>
        <v>1199.962857142857</v>
      </c>
      <c r="AW106">
        <f t="shared" si="65"/>
        <v>1025.8942421653096</v>
      </c>
      <c r="AX106">
        <f t="shared" si="66"/>
        <v>0.85493833084799853</v>
      </c>
      <c r="AY106">
        <f t="shared" si="67"/>
        <v>0.18843097853663721</v>
      </c>
      <c r="AZ106">
        <v>6</v>
      </c>
      <c r="BA106">
        <v>0.5</v>
      </c>
      <c r="BB106" t="s">
        <v>355</v>
      </c>
      <c r="BC106">
        <v>2</v>
      </c>
      <c r="BD106" t="b">
        <v>1</v>
      </c>
      <c r="BE106">
        <v>1665765728.5999999</v>
      </c>
      <c r="BF106">
        <v>576.50914285714293</v>
      </c>
      <c r="BG106">
        <v>593.36328571428567</v>
      </c>
      <c r="BH106">
        <v>36.609900000000003</v>
      </c>
      <c r="BI106">
        <v>35.895742857142857</v>
      </c>
      <c r="BJ106">
        <v>577.6160000000001</v>
      </c>
      <c r="BK106">
        <v>36.397957142857138</v>
      </c>
      <c r="BL106">
        <v>650.00957142857146</v>
      </c>
      <c r="BM106">
        <v>101.31185714285721</v>
      </c>
      <c r="BN106">
        <v>9.9926885714285735E-2</v>
      </c>
      <c r="BO106">
        <v>33.877085714285712</v>
      </c>
      <c r="BP106">
        <v>33.845614285714277</v>
      </c>
      <c r="BQ106">
        <v>999.89999999999986</v>
      </c>
      <c r="BR106">
        <v>0</v>
      </c>
      <c r="BS106">
        <v>0</v>
      </c>
      <c r="BT106">
        <v>9003.925714285715</v>
      </c>
      <c r="BU106">
        <v>0</v>
      </c>
      <c r="BV106">
        <v>1348.288571428571</v>
      </c>
      <c r="BW106">
        <v>-16.854185714285709</v>
      </c>
      <c r="BX106">
        <v>598.41728571428575</v>
      </c>
      <c r="BY106">
        <v>615.45542857142857</v>
      </c>
      <c r="BZ106">
        <v>0.71414571428571427</v>
      </c>
      <c r="CA106">
        <v>593.36328571428567</v>
      </c>
      <c r="CB106">
        <v>35.895742857142857</v>
      </c>
      <c r="CC106">
        <v>3.7090200000000002</v>
      </c>
      <c r="CD106">
        <v>3.6366671428571431</v>
      </c>
      <c r="CE106">
        <v>27.6082</v>
      </c>
      <c r="CF106">
        <v>27.271657142857141</v>
      </c>
      <c r="CG106">
        <v>1199.962857142857</v>
      </c>
      <c r="CH106">
        <v>0.49997357142857152</v>
      </c>
      <c r="CI106">
        <v>0.50002642857142854</v>
      </c>
      <c r="CJ106">
        <v>0</v>
      </c>
      <c r="CK106">
        <v>1046.5985714285709</v>
      </c>
      <c r="CL106">
        <v>4.9990899999999998</v>
      </c>
      <c r="CM106">
        <v>12570.37142857143</v>
      </c>
      <c r="CN106">
        <v>9557.4671428571437</v>
      </c>
      <c r="CO106">
        <v>43.311999999999998</v>
      </c>
      <c r="CP106">
        <v>45.722999999999999</v>
      </c>
      <c r="CQ106">
        <v>44.125</v>
      </c>
      <c r="CR106">
        <v>44.561999999999998</v>
      </c>
      <c r="CS106">
        <v>44.811999999999998</v>
      </c>
      <c r="CT106">
        <v>597.44857142857143</v>
      </c>
      <c r="CU106">
        <v>597.51428571428573</v>
      </c>
      <c r="CV106">
        <v>0</v>
      </c>
      <c r="CW106">
        <v>1665765736.4000001</v>
      </c>
      <c r="CX106">
        <v>0</v>
      </c>
      <c r="CY106">
        <v>1665765113.0999999</v>
      </c>
      <c r="CZ106" t="s">
        <v>356</v>
      </c>
      <c r="DA106">
        <v>1665765113.0999999</v>
      </c>
      <c r="DB106">
        <v>1665765111.5999999</v>
      </c>
      <c r="DC106">
        <v>8</v>
      </c>
      <c r="DD106">
        <v>-0.245</v>
      </c>
      <c r="DE106">
        <v>-2.5999999999999999E-2</v>
      </c>
      <c r="DF106">
        <v>-1.129</v>
      </c>
      <c r="DG106">
        <v>0.20499999999999999</v>
      </c>
      <c r="DH106">
        <v>412</v>
      </c>
      <c r="DI106">
        <v>36</v>
      </c>
      <c r="DJ106">
        <v>0.91</v>
      </c>
      <c r="DK106">
        <v>0.26</v>
      </c>
      <c r="DL106">
        <v>-16.615212195121948</v>
      </c>
      <c r="DM106">
        <v>-1.892000696864059</v>
      </c>
      <c r="DN106">
        <v>0.19324060598771259</v>
      </c>
      <c r="DO106">
        <v>0</v>
      </c>
      <c r="DP106">
        <v>0.71308202439024382</v>
      </c>
      <c r="DQ106">
        <v>-8.3568710801382156E-3</v>
      </c>
      <c r="DR106">
        <v>1.395489200609751E-2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1</v>
      </c>
      <c r="DY106">
        <v>2</v>
      </c>
      <c r="DZ106" t="s">
        <v>357</v>
      </c>
      <c r="EA106">
        <v>3.2955100000000002</v>
      </c>
      <c r="EB106">
        <v>2.62527</v>
      </c>
      <c r="EC106">
        <v>0.129304</v>
      </c>
      <c r="ED106">
        <v>0.13079399999999999</v>
      </c>
      <c r="EE106">
        <v>0.146317</v>
      </c>
      <c r="EF106">
        <v>0.14277400000000001</v>
      </c>
      <c r="EG106">
        <v>26354.2</v>
      </c>
      <c r="EH106">
        <v>26837.4</v>
      </c>
      <c r="EI106">
        <v>28165.200000000001</v>
      </c>
      <c r="EJ106">
        <v>29725.200000000001</v>
      </c>
      <c r="EK106">
        <v>33030.800000000003</v>
      </c>
      <c r="EL106">
        <v>35401</v>
      </c>
      <c r="EM106">
        <v>39690.800000000003</v>
      </c>
      <c r="EN106">
        <v>42518.9</v>
      </c>
      <c r="EO106">
        <v>2.1934200000000001</v>
      </c>
      <c r="EP106">
        <v>2.1405699999999999</v>
      </c>
      <c r="EQ106">
        <v>7.5407299999999997E-2</v>
      </c>
      <c r="ER106">
        <v>0</v>
      </c>
      <c r="ES106">
        <v>32.632800000000003</v>
      </c>
      <c r="ET106">
        <v>999.9</v>
      </c>
      <c r="EU106">
        <v>57</v>
      </c>
      <c r="EV106">
        <v>40.200000000000003</v>
      </c>
      <c r="EW106">
        <v>42.154499999999999</v>
      </c>
      <c r="EX106">
        <v>57.054699999999997</v>
      </c>
      <c r="EY106">
        <v>-1.9471099999999999</v>
      </c>
      <c r="EZ106">
        <v>2</v>
      </c>
      <c r="FA106">
        <v>0.55391500000000005</v>
      </c>
      <c r="FB106">
        <v>1.0520700000000001</v>
      </c>
      <c r="FC106">
        <v>20.2682</v>
      </c>
      <c r="FD106">
        <v>5.2174399999999999</v>
      </c>
      <c r="FE106">
        <v>12.004</v>
      </c>
      <c r="FF106">
        <v>4.9855999999999998</v>
      </c>
      <c r="FG106">
        <v>3.2845800000000001</v>
      </c>
      <c r="FH106">
        <v>7907</v>
      </c>
      <c r="FI106">
        <v>9999</v>
      </c>
      <c r="FJ106">
        <v>9999</v>
      </c>
      <c r="FK106">
        <v>561.1</v>
      </c>
      <c r="FL106">
        <v>1.8658399999999999</v>
      </c>
      <c r="FM106">
        <v>1.8622000000000001</v>
      </c>
      <c r="FN106">
        <v>1.8643099999999999</v>
      </c>
      <c r="FO106">
        <v>1.8603700000000001</v>
      </c>
      <c r="FP106">
        <v>1.86111</v>
      </c>
      <c r="FQ106">
        <v>1.86019</v>
      </c>
      <c r="FR106">
        <v>1.86188</v>
      </c>
      <c r="FS106">
        <v>1.8585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-1.107</v>
      </c>
      <c r="GH106">
        <v>0.21199999999999999</v>
      </c>
      <c r="GI106">
        <v>-1.070346792845744</v>
      </c>
      <c r="GJ106">
        <v>-4.1205714796583209E-4</v>
      </c>
      <c r="GK106">
        <v>7.7744911336874259E-7</v>
      </c>
      <c r="GL106">
        <v>-3.0144991668536769E-10</v>
      </c>
      <c r="GM106">
        <v>-0.1158602512650415</v>
      </c>
      <c r="GN106">
        <v>4.3598202540073173E-3</v>
      </c>
      <c r="GO106">
        <v>2.9285056325319391E-4</v>
      </c>
      <c r="GP106">
        <v>-4.5385929978810709E-6</v>
      </c>
      <c r="GQ106">
        <v>2</v>
      </c>
      <c r="GR106">
        <v>2069</v>
      </c>
      <c r="GS106">
        <v>4</v>
      </c>
      <c r="GT106">
        <v>38</v>
      </c>
      <c r="GU106">
        <v>10.3</v>
      </c>
      <c r="GV106">
        <v>10.3</v>
      </c>
      <c r="GW106">
        <v>1.86768</v>
      </c>
      <c r="GX106">
        <v>2.5854499999999998</v>
      </c>
      <c r="GY106">
        <v>2.04834</v>
      </c>
      <c r="GZ106">
        <v>2.6013199999999999</v>
      </c>
      <c r="HA106">
        <v>2.1972700000000001</v>
      </c>
      <c r="HB106">
        <v>2.3864700000000001</v>
      </c>
      <c r="HC106">
        <v>43.0199</v>
      </c>
      <c r="HD106">
        <v>13.886900000000001</v>
      </c>
      <c r="HE106">
        <v>18</v>
      </c>
      <c r="HF106">
        <v>690.84699999999998</v>
      </c>
      <c r="HG106">
        <v>718.89099999999996</v>
      </c>
      <c r="HH106">
        <v>31.001899999999999</v>
      </c>
      <c r="HI106">
        <v>34.299399999999999</v>
      </c>
      <c r="HJ106">
        <v>30.000800000000002</v>
      </c>
      <c r="HK106">
        <v>34.157600000000002</v>
      </c>
      <c r="HL106">
        <v>34.147199999999998</v>
      </c>
      <c r="HM106">
        <v>37.380099999999999</v>
      </c>
      <c r="HN106">
        <v>20.667200000000001</v>
      </c>
      <c r="HO106">
        <v>74.230500000000006</v>
      </c>
      <c r="HP106">
        <v>31</v>
      </c>
      <c r="HQ106">
        <v>612.07600000000002</v>
      </c>
      <c r="HR106">
        <v>35.632100000000001</v>
      </c>
      <c r="HS106">
        <v>99.150400000000005</v>
      </c>
      <c r="HT106">
        <v>98.567899999999995</v>
      </c>
    </row>
    <row r="107" spans="1:228" x14ac:dyDescent="0.2">
      <c r="A107">
        <v>92</v>
      </c>
      <c r="B107">
        <v>1665765734.5999999</v>
      </c>
      <c r="C107">
        <v>363</v>
      </c>
      <c r="D107" t="s">
        <v>543</v>
      </c>
      <c r="E107" t="s">
        <v>544</v>
      </c>
      <c r="F107">
        <v>4</v>
      </c>
      <c r="G107">
        <v>1665765732.2874999</v>
      </c>
      <c r="H107">
        <f t="shared" si="34"/>
        <v>8.8397424276429948E-4</v>
      </c>
      <c r="I107">
        <f t="shared" si="35"/>
        <v>0.88397424276429948</v>
      </c>
      <c r="J107">
        <f t="shared" si="36"/>
        <v>7.2611636586114106</v>
      </c>
      <c r="K107">
        <f t="shared" si="37"/>
        <v>582.54725000000008</v>
      </c>
      <c r="L107">
        <f t="shared" si="38"/>
        <v>355.16683700707807</v>
      </c>
      <c r="M107">
        <f t="shared" si="39"/>
        <v>36.018540115189033</v>
      </c>
      <c r="N107">
        <f t="shared" si="40"/>
        <v>59.077873570442328</v>
      </c>
      <c r="O107">
        <f t="shared" si="41"/>
        <v>5.4516650757116959E-2</v>
      </c>
      <c r="P107">
        <f t="shared" si="42"/>
        <v>2.7667923571999822</v>
      </c>
      <c r="Q107">
        <f t="shared" si="43"/>
        <v>5.3926846460147025E-2</v>
      </c>
      <c r="R107">
        <f t="shared" si="44"/>
        <v>3.3756738795465605E-2</v>
      </c>
      <c r="S107">
        <f t="shared" si="45"/>
        <v>226.11768519765619</v>
      </c>
      <c r="T107">
        <f t="shared" si="46"/>
        <v>35.045930310404032</v>
      </c>
      <c r="U107">
        <f t="shared" si="47"/>
        <v>33.859074999999997</v>
      </c>
      <c r="V107">
        <f t="shared" si="48"/>
        <v>5.3011528797389049</v>
      </c>
      <c r="W107">
        <f t="shared" si="49"/>
        <v>69.921716303169177</v>
      </c>
      <c r="X107">
        <f t="shared" si="50"/>
        <v>3.712658258070868</v>
      </c>
      <c r="Y107">
        <f t="shared" si="51"/>
        <v>5.3097355934076136</v>
      </c>
      <c r="Z107">
        <f t="shared" si="52"/>
        <v>1.5884946216680369</v>
      </c>
      <c r="AA107">
        <f t="shared" si="53"/>
        <v>-38.983264105905604</v>
      </c>
      <c r="AB107">
        <f t="shared" si="54"/>
        <v>4.3220068945420174</v>
      </c>
      <c r="AC107">
        <f t="shared" si="55"/>
        <v>0.36082658003455359</v>
      </c>
      <c r="AD107">
        <f t="shared" si="56"/>
        <v>191.81725456632716</v>
      </c>
      <c r="AE107">
        <f t="shared" si="57"/>
        <v>18.032432376427064</v>
      </c>
      <c r="AF107">
        <f t="shared" si="58"/>
        <v>0.95685759999833619</v>
      </c>
      <c r="AG107">
        <f t="shared" si="59"/>
        <v>7.2611636586114106</v>
      </c>
      <c r="AH107">
        <v>621.92632423258101</v>
      </c>
      <c r="AI107">
        <v>607.85176969696965</v>
      </c>
      <c r="AJ107">
        <v>1.751311635851668</v>
      </c>
      <c r="AK107">
        <v>66.616070625786293</v>
      </c>
      <c r="AL107">
        <f t="shared" si="60"/>
        <v>0.88397424276429948</v>
      </c>
      <c r="AM107">
        <v>35.856577012639519</v>
      </c>
      <c r="AN107">
        <v>36.594484999999992</v>
      </c>
      <c r="AO107">
        <v>9.0245737814783015E-3</v>
      </c>
      <c r="AP107">
        <v>87.478479371058</v>
      </c>
      <c r="AQ107">
        <v>7</v>
      </c>
      <c r="AR107">
        <v>1</v>
      </c>
      <c r="AS107">
        <f t="shared" si="61"/>
        <v>1</v>
      </c>
      <c r="AT107">
        <f t="shared" si="62"/>
        <v>0</v>
      </c>
      <c r="AU107">
        <f t="shared" si="63"/>
        <v>47177.944896176137</v>
      </c>
      <c r="AV107">
        <f t="shared" si="64"/>
        <v>1200.0062499999999</v>
      </c>
      <c r="AW107">
        <f t="shared" si="65"/>
        <v>1025.9309949210653</v>
      </c>
      <c r="AX107">
        <f t="shared" si="66"/>
        <v>0.85493804296524734</v>
      </c>
      <c r="AY107">
        <f t="shared" si="67"/>
        <v>0.18843042292292744</v>
      </c>
      <c r="AZ107">
        <v>6</v>
      </c>
      <c r="BA107">
        <v>0.5</v>
      </c>
      <c r="BB107" t="s">
        <v>355</v>
      </c>
      <c r="BC107">
        <v>2</v>
      </c>
      <c r="BD107" t="b">
        <v>1</v>
      </c>
      <c r="BE107">
        <v>1665765732.2874999</v>
      </c>
      <c r="BF107">
        <v>582.54725000000008</v>
      </c>
      <c r="BG107">
        <v>599.70699999999999</v>
      </c>
      <c r="BH107">
        <v>36.609287500000001</v>
      </c>
      <c r="BI107">
        <v>35.758375000000001</v>
      </c>
      <c r="BJ107">
        <v>583.65300000000002</v>
      </c>
      <c r="BK107">
        <v>36.397350000000003</v>
      </c>
      <c r="BL107">
        <v>650.00412500000004</v>
      </c>
      <c r="BM107">
        <v>101.31287500000001</v>
      </c>
      <c r="BN107">
        <v>0.10014097499999999</v>
      </c>
      <c r="BO107">
        <v>33.888050000000007</v>
      </c>
      <c r="BP107">
        <v>33.859074999999997</v>
      </c>
      <c r="BQ107">
        <v>999.9</v>
      </c>
      <c r="BR107">
        <v>0</v>
      </c>
      <c r="BS107">
        <v>0</v>
      </c>
      <c r="BT107">
        <v>8981.8737500000007</v>
      </c>
      <c r="BU107">
        <v>0</v>
      </c>
      <c r="BV107">
        <v>1287.115</v>
      </c>
      <c r="BW107">
        <v>-17.159974999999999</v>
      </c>
      <c r="BX107">
        <v>604.68412499999999</v>
      </c>
      <c r="BY107">
        <v>621.94687500000009</v>
      </c>
      <c r="BZ107">
        <v>0.85092112499999994</v>
      </c>
      <c r="CA107">
        <v>599.70699999999999</v>
      </c>
      <c r="CB107">
        <v>35.758375000000001</v>
      </c>
      <c r="CC107">
        <v>3.7089962500000002</v>
      </c>
      <c r="CD107">
        <v>3.6227849999999999</v>
      </c>
      <c r="CE107">
        <v>27.6080875</v>
      </c>
      <c r="CF107">
        <v>27.206412499999999</v>
      </c>
      <c r="CG107">
        <v>1200.0062499999999</v>
      </c>
      <c r="CH107">
        <v>0.49998112500000003</v>
      </c>
      <c r="CI107">
        <v>0.50001887499999997</v>
      </c>
      <c r="CJ107">
        <v>0</v>
      </c>
      <c r="CK107">
        <v>1046.2825</v>
      </c>
      <c r="CL107">
        <v>4.9990899999999998</v>
      </c>
      <c r="CM107">
        <v>12526.7</v>
      </c>
      <c r="CN107">
        <v>9557.8462500000005</v>
      </c>
      <c r="CO107">
        <v>43.311999999999998</v>
      </c>
      <c r="CP107">
        <v>45.75</v>
      </c>
      <c r="CQ107">
        <v>44.125</v>
      </c>
      <c r="CR107">
        <v>44.561999999999998</v>
      </c>
      <c r="CS107">
        <v>44.811999999999998</v>
      </c>
      <c r="CT107">
        <v>597.48250000000007</v>
      </c>
      <c r="CU107">
        <v>597.52500000000009</v>
      </c>
      <c r="CV107">
        <v>0</v>
      </c>
      <c r="CW107">
        <v>1665765740</v>
      </c>
      <c r="CX107">
        <v>0</v>
      </c>
      <c r="CY107">
        <v>1665765113.0999999</v>
      </c>
      <c r="CZ107" t="s">
        <v>356</v>
      </c>
      <c r="DA107">
        <v>1665765113.0999999</v>
      </c>
      <c r="DB107">
        <v>1665765111.5999999</v>
      </c>
      <c r="DC107">
        <v>8</v>
      </c>
      <c r="DD107">
        <v>-0.245</v>
      </c>
      <c r="DE107">
        <v>-2.5999999999999999E-2</v>
      </c>
      <c r="DF107">
        <v>-1.129</v>
      </c>
      <c r="DG107">
        <v>0.20499999999999999</v>
      </c>
      <c r="DH107">
        <v>412</v>
      </c>
      <c r="DI107">
        <v>36</v>
      </c>
      <c r="DJ107">
        <v>0.91</v>
      </c>
      <c r="DK107">
        <v>0.26</v>
      </c>
      <c r="DL107">
        <v>-16.773348780487801</v>
      </c>
      <c r="DM107">
        <v>-2.1383226480836179</v>
      </c>
      <c r="DN107">
        <v>0.22103573833311221</v>
      </c>
      <c r="DO107">
        <v>0</v>
      </c>
      <c r="DP107">
        <v>0.73493095121951213</v>
      </c>
      <c r="DQ107">
        <v>0.37532109407665581</v>
      </c>
      <c r="DR107">
        <v>5.4386505702556452E-2</v>
      </c>
      <c r="DS107">
        <v>0</v>
      </c>
      <c r="DT107">
        <v>0</v>
      </c>
      <c r="DU107">
        <v>0</v>
      </c>
      <c r="DV107">
        <v>0</v>
      </c>
      <c r="DW107">
        <v>-1</v>
      </c>
      <c r="DX107">
        <v>0</v>
      </c>
      <c r="DY107">
        <v>2</v>
      </c>
      <c r="DZ107" t="s">
        <v>374</v>
      </c>
      <c r="EA107">
        <v>3.2956400000000001</v>
      </c>
      <c r="EB107">
        <v>2.6253299999999999</v>
      </c>
      <c r="EC107">
        <v>0.13036400000000001</v>
      </c>
      <c r="ED107">
        <v>0.13186100000000001</v>
      </c>
      <c r="EE107">
        <v>0.14623</v>
      </c>
      <c r="EF107">
        <v>0.14225699999999999</v>
      </c>
      <c r="EG107">
        <v>26321.5</v>
      </c>
      <c r="EH107">
        <v>26804.400000000001</v>
      </c>
      <c r="EI107">
        <v>28164.6</v>
      </c>
      <c r="EJ107">
        <v>29725.200000000001</v>
      </c>
      <c r="EK107">
        <v>33033</v>
      </c>
      <c r="EL107">
        <v>35422</v>
      </c>
      <c r="EM107">
        <v>39689.199999999997</v>
      </c>
      <c r="EN107">
        <v>42518.5</v>
      </c>
      <c r="EO107">
        <v>2.19373</v>
      </c>
      <c r="EP107">
        <v>2.14005</v>
      </c>
      <c r="EQ107">
        <v>7.5764999999999999E-2</v>
      </c>
      <c r="ER107">
        <v>0</v>
      </c>
      <c r="ES107">
        <v>32.6477</v>
      </c>
      <c r="ET107">
        <v>999.9</v>
      </c>
      <c r="EU107">
        <v>57</v>
      </c>
      <c r="EV107">
        <v>40.200000000000003</v>
      </c>
      <c r="EW107">
        <v>42.158900000000003</v>
      </c>
      <c r="EX107">
        <v>56.784700000000001</v>
      </c>
      <c r="EY107">
        <v>-1.99519</v>
      </c>
      <c r="EZ107">
        <v>2</v>
      </c>
      <c r="FA107">
        <v>0.55463700000000005</v>
      </c>
      <c r="FB107">
        <v>1.05897</v>
      </c>
      <c r="FC107">
        <v>20.2682</v>
      </c>
      <c r="FD107">
        <v>5.21774</v>
      </c>
      <c r="FE107">
        <v>12.004</v>
      </c>
      <c r="FF107">
        <v>4.9851000000000001</v>
      </c>
      <c r="FG107">
        <v>3.2846000000000002</v>
      </c>
      <c r="FH107">
        <v>7907</v>
      </c>
      <c r="FI107">
        <v>9999</v>
      </c>
      <c r="FJ107">
        <v>9999</v>
      </c>
      <c r="FK107">
        <v>561.1</v>
      </c>
      <c r="FL107">
        <v>1.86585</v>
      </c>
      <c r="FM107">
        <v>1.8622300000000001</v>
      </c>
      <c r="FN107">
        <v>1.8643099999999999</v>
      </c>
      <c r="FO107">
        <v>1.86036</v>
      </c>
      <c r="FP107">
        <v>1.86111</v>
      </c>
      <c r="FQ107">
        <v>1.86019</v>
      </c>
      <c r="FR107">
        <v>1.86188</v>
      </c>
      <c r="FS107">
        <v>1.8584799999999999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-1.1060000000000001</v>
      </c>
      <c r="GH107">
        <v>0.21179999999999999</v>
      </c>
      <c r="GI107">
        <v>-1.070346792845744</v>
      </c>
      <c r="GJ107">
        <v>-4.1205714796583209E-4</v>
      </c>
      <c r="GK107">
        <v>7.7744911336874259E-7</v>
      </c>
      <c r="GL107">
        <v>-3.0144991668536769E-10</v>
      </c>
      <c r="GM107">
        <v>-0.1158602512650415</v>
      </c>
      <c r="GN107">
        <v>4.3598202540073173E-3</v>
      </c>
      <c r="GO107">
        <v>2.9285056325319391E-4</v>
      </c>
      <c r="GP107">
        <v>-4.5385929978810709E-6</v>
      </c>
      <c r="GQ107">
        <v>2</v>
      </c>
      <c r="GR107">
        <v>2069</v>
      </c>
      <c r="GS107">
        <v>4</v>
      </c>
      <c r="GT107">
        <v>38</v>
      </c>
      <c r="GU107">
        <v>10.4</v>
      </c>
      <c r="GV107">
        <v>10.4</v>
      </c>
      <c r="GW107">
        <v>1.8847700000000001</v>
      </c>
      <c r="GX107">
        <v>2.5903299999999998</v>
      </c>
      <c r="GY107">
        <v>2.04834</v>
      </c>
      <c r="GZ107">
        <v>2.6013199999999999</v>
      </c>
      <c r="HA107">
        <v>2.1972700000000001</v>
      </c>
      <c r="HB107">
        <v>2.3596200000000001</v>
      </c>
      <c r="HC107">
        <v>43.0199</v>
      </c>
      <c r="HD107">
        <v>13.8781</v>
      </c>
      <c r="HE107">
        <v>18</v>
      </c>
      <c r="HF107">
        <v>691.14</v>
      </c>
      <c r="HG107">
        <v>718.42</v>
      </c>
      <c r="HH107">
        <v>31.001899999999999</v>
      </c>
      <c r="HI107">
        <v>34.305300000000003</v>
      </c>
      <c r="HJ107">
        <v>30.000900000000001</v>
      </c>
      <c r="HK107">
        <v>34.161700000000003</v>
      </c>
      <c r="HL107">
        <v>34.149000000000001</v>
      </c>
      <c r="HM107">
        <v>37.709499999999998</v>
      </c>
      <c r="HN107">
        <v>20.667200000000001</v>
      </c>
      <c r="HO107">
        <v>74.230500000000006</v>
      </c>
      <c r="HP107">
        <v>31</v>
      </c>
      <c r="HQ107">
        <v>618.755</v>
      </c>
      <c r="HR107">
        <v>35.649000000000001</v>
      </c>
      <c r="HS107">
        <v>99.147300000000001</v>
      </c>
      <c r="HT107">
        <v>98.567300000000003</v>
      </c>
    </row>
    <row r="108" spans="1:228" x14ac:dyDescent="0.2">
      <c r="A108">
        <v>93</v>
      </c>
      <c r="B108">
        <v>1665765738.5999999</v>
      </c>
      <c r="C108">
        <v>367</v>
      </c>
      <c r="D108" t="s">
        <v>545</v>
      </c>
      <c r="E108" t="s">
        <v>546</v>
      </c>
      <c r="F108">
        <v>4</v>
      </c>
      <c r="G108">
        <v>1665765736.5999999</v>
      </c>
      <c r="H108">
        <f t="shared" si="34"/>
        <v>9.1984248998465065E-4</v>
      </c>
      <c r="I108">
        <f t="shared" si="35"/>
        <v>0.91984248998465068</v>
      </c>
      <c r="J108">
        <f t="shared" si="36"/>
        <v>7.5819702920494088</v>
      </c>
      <c r="K108">
        <f t="shared" si="37"/>
        <v>589.79342857142854</v>
      </c>
      <c r="L108">
        <f t="shared" si="38"/>
        <v>359.67986064583096</v>
      </c>
      <c r="M108">
        <f t="shared" si="39"/>
        <v>36.475756107542075</v>
      </c>
      <c r="N108">
        <f t="shared" si="40"/>
        <v>59.811970611237562</v>
      </c>
      <c r="O108">
        <f t="shared" si="41"/>
        <v>5.6292411657390781E-2</v>
      </c>
      <c r="P108">
        <f t="shared" si="42"/>
        <v>2.7729163465904603</v>
      </c>
      <c r="Q108">
        <f t="shared" si="43"/>
        <v>5.5665168982438763E-2</v>
      </c>
      <c r="R108">
        <f t="shared" si="44"/>
        <v>3.4846503409593971E-2</v>
      </c>
      <c r="S108">
        <f t="shared" si="45"/>
        <v>226.10802515116947</v>
      </c>
      <c r="T108">
        <f t="shared" si="46"/>
        <v>35.040130241084078</v>
      </c>
      <c r="U108">
        <f t="shared" si="47"/>
        <v>33.881028571428573</v>
      </c>
      <c r="V108">
        <f t="shared" si="48"/>
        <v>5.3076546604378025</v>
      </c>
      <c r="W108">
        <f t="shared" si="49"/>
        <v>69.777939592076322</v>
      </c>
      <c r="X108">
        <f t="shared" si="50"/>
        <v>3.7063465689431454</v>
      </c>
      <c r="Y108">
        <f t="shared" si="51"/>
        <v>5.3116308544083495</v>
      </c>
      <c r="Z108">
        <f t="shared" si="52"/>
        <v>1.6013080914946571</v>
      </c>
      <c r="AA108">
        <f t="shared" si="53"/>
        <v>-40.565053808323093</v>
      </c>
      <c r="AB108">
        <f t="shared" si="54"/>
        <v>2.0053480663816337</v>
      </c>
      <c r="AC108">
        <f t="shared" si="55"/>
        <v>0.16707166560166062</v>
      </c>
      <c r="AD108">
        <f t="shared" si="56"/>
        <v>187.71539107482968</v>
      </c>
      <c r="AE108">
        <f t="shared" si="57"/>
        <v>18.039347891183439</v>
      </c>
      <c r="AF108">
        <f t="shared" si="58"/>
        <v>1.0755056070481683</v>
      </c>
      <c r="AG108">
        <f t="shared" si="59"/>
        <v>7.5819702920494088</v>
      </c>
      <c r="AH108">
        <v>628.90666844133818</v>
      </c>
      <c r="AI108">
        <v>614.71878181818158</v>
      </c>
      <c r="AJ108">
        <v>1.7040303525225311</v>
      </c>
      <c r="AK108">
        <v>66.616070625786293</v>
      </c>
      <c r="AL108">
        <f t="shared" si="60"/>
        <v>0.91984248998465068</v>
      </c>
      <c r="AM108">
        <v>35.663873295147873</v>
      </c>
      <c r="AN108">
        <v>36.513099999999973</v>
      </c>
      <c r="AO108">
        <v>-5.8318121680041683E-3</v>
      </c>
      <c r="AP108">
        <v>87.478479371058</v>
      </c>
      <c r="AQ108">
        <v>7</v>
      </c>
      <c r="AR108">
        <v>1</v>
      </c>
      <c r="AS108">
        <f t="shared" si="61"/>
        <v>1</v>
      </c>
      <c r="AT108">
        <f t="shared" si="62"/>
        <v>0</v>
      </c>
      <c r="AU108">
        <f t="shared" si="63"/>
        <v>47345.082160472935</v>
      </c>
      <c r="AV108">
        <f t="shared" si="64"/>
        <v>1199.962857142857</v>
      </c>
      <c r="AW108">
        <f t="shared" si="65"/>
        <v>1025.893128057601</v>
      </c>
      <c r="AX108">
        <f t="shared" si="66"/>
        <v>0.85493740239617022</v>
      </c>
      <c r="AY108">
        <f t="shared" si="67"/>
        <v>0.1884291866246082</v>
      </c>
      <c r="AZ108">
        <v>6</v>
      </c>
      <c r="BA108">
        <v>0.5</v>
      </c>
      <c r="BB108" t="s">
        <v>355</v>
      </c>
      <c r="BC108">
        <v>2</v>
      </c>
      <c r="BD108" t="b">
        <v>1</v>
      </c>
      <c r="BE108">
        <v>1665765736.5999999</v>
      </c>
      <c r="BF108">
        <v>589.79342857142854</v>
      </c>
      <c r="BG108">
        <v>607.03057142857142</v>
      </c>
      <c r="BH108">
        <v>36.547514285714293</v>
      </c>
      <c r="BI108">
        <v>35.591028571428573</v>
      </c>
      <c r="BJ108">
        <v>590.89785714285711</v>
      </c>
      <c r="BK108">
        <v>36.336028571428571</v>
      </c>
      <c r="BL108">
        <v>650.00357142857149</v>
      </c>
      <c r="BM108">
        <v>101.31185714285709</v>
      </c>
      <c r="BN108">
        <v>9.9870614285714296E-2</v>
      </c>
      <c r="BO108">
        <v>33.894442857142863</v>
      </c>
      <c r="BP108">
        <v>33.881028571428573</v>
      </c>
      <c r="BQ108">
        <v>999.89999999999986</v>
      </c>
      <c r="BR108">
        <v>0</v>
      </c>
      <c r="BS108">
        <v>0</v>
      </c>
      <c r="BT108">
        <v>9014.4657142857141</v>
      </c>
      <c r="BU108">
        <v>0</v>
      </c>
      <c r="BV108">
        <v>1280.235714285714</v>
      </c>
      <c r="BW108">
        <v>-17.23724285714286</v>
      </c>
      <c r="BX108">
        <v>612.16642857142858</v>
      </c>
      <c r="BY108">
        <v>629.43257142857146</v>
      </c>
      <c r="BZ108">
        <v>0.95647628571428567</v>
      </c>
      <c r="CA108">
        <v>607.03057142857142</v>
      </c>
      <c r="CB108">
        <v>35.591028571428573</v>
      </c>
      <c r="CC108">
        <v>3.70269</v>
      </c>
      <c r="CD108">
        <v>3.605791428571429</v>
      </c>
      <c r="CE108">
        <v>27.578985714285711</v>
      </c>
      <c r="CF108">
        <v>27.126285714285721</v>
      </c>
      <c r="CG108">
        <v>1199.962857142857</v>
      </c>
      <c r="CH108">
        <v>0.50000314285714287</v>
      </c>
      <c r="CI108">
        <v>0.49999685714285708</v>
      </c>
      <c r="CJ108">
        <v>0</v>
      </c>
      <c r="CK108">
        <v>1045.9457142857141</v>
      </c>
      <c r="CL108">
        <v>4.9990899999999998</v>
      </c>
      <c r="CM108">
        <v>12555.28571428571</v>
      </c>
      <c r="CN108">
        <v>9557.5714285714294</v>
      </c>
      <c r="CO108">
        <v>43.311999999999998</v>
      </c>
      <c r="CP108">
        <v>45.75</v>
      </c>
      <c r="CQ108">
        <v>44.125</v>
      </c>
      <c r="CR108">
        <v>44.561999999999998</v>
      </c>
      <c r="CS108">
        <v>44.811999999999998</v>
      </c>
      <c r="CT108">
        <v>597.48714285714289</v>
      </c>
      <c r="CU108">
        <v>597.47857142857151</v>
      </c>
      <c r="CV108">
        <v>0</v>
      </c>
      <c r="CW108">
        <v>1665765744.2</v>
      </c>
      <c r="CX108">
        <v>0</v>
      </c>
      <c r="CY108">
        <v>1665765113.0999999</v>
      </c>
      <c r="CZ108" t="s">
        <v>356</v>
      </c>
      <c r="DA108">
        <v>1665765113.0999999</v>
      </c>
      <c r="DB108">
        <v>1665765111.5999999</v>
      </c>
      <c r="DC108">
        <v>8</v>
      </c>
      <c r="DD108">
        <v>-0.245</v>
      </c>
      <c r="DE108">
        <v>-2.5999999999999999E-2</v>
      </c>
      <c r="DF108">
        <v>-1.129</v>
      </c>
      <c r="DG108">
        <v>0.20499999999999999</v>
      </c>
      <c r="DH108">
        <v>412</v>
      </c>
      <c r="DI108">
        <v>36</v>
      </c>
      <c r="DJ108">
        <v>0.91</v>
      </c>
      <c r="DK108">
        <v>0.26</v>
      </c>
      <c r="DL108">
        <v>-16.92374634146341</v>
      </c>
      <c r="DM108">
        <v>-2.1987407665505438</v>
      </c>
      <c r="DN108">
        <v>0.2282918501131361</v>
      </c>
      <c r="DO108">
        <v>0</v>
      </c>
      <c r="DP108">
        <v>0.78480978048780481</v>
      </c>
      <c r="DQ108">
        <v>0.82969636933797974</v>
      </c>
      <c r="DR108">
        <v>9.7809877886745708E-2</v>
      </c>
      <c r="DS108">
        <v>0</v>
      </c>
      <c r="DT108">
        <v>0</v>
      </c>
      <c r="DU108">
        <v>0</v>
      </c>
      <c r="DV108">
        <v>0</v>
      </c>
      <c r="DW108">
        <v>-1</v>
      </c>
      <c r="DX108">
        <v>0</v>
      </c>
      <c r="DY108">
        <v>2</v>
      </c>
      <c r="DZ108" t="s">
        <v>374</v>
      </c>
      <c r="EA108">
        <v>3.29555</v>
      </c>
      <c r="EB108">
        <v>2.6251899999999999</v>
      </c>
      <c r="EC108">
        <v>0.13139799999999999</v>
      </c>
      <c r="ED108">
        <v>0.13286600000000001</v>
      </c>
      <c r="EE108">
        <v>0.146006</v>
      </c>
      <c r="EF108">
        <v>0.142071</v>
      </c>
      <c r="EG108">
        <v>26289.4</v>
      </c>
      <c r="EH108">
        <v>26772.6</v>
      </c>
      <c r="EI108">
        <v>28163.9</v>
      </c>
      <c r="EJ108">
        <v>29724.400000000001</v>
      </c>
      <c r="EK108">
        <v>33041.1</v>
      </c>
      <c r="EL108">
        <v>35428.800000000003</v>
      </c>
      <c r="EM108">
        <v>39688.6</v>
      </c>
      <c r="EN108">
        <v>42517.4</v>
      </c>
      <c r="EO108">
        <v>2.1934499999999999</v>
      </c>
      <c r="EP108">
        <v>2.1401500000000002</v>
      </c>
      <c r="EQ108">
        <v>7.5392399999999998E-2</v>
      </c>
      <c r="ER108">
        <v>0</v>
      </c>
      <c r="ES108">
        <v>32.663499999999999</v>
      </c>
      <c r="ET108">
        <v>999.9</v>
      </c>
      <c r="EU108">
        <v>57.1</v>
      </c>
      <c r="EV108">
        <v>40.200000000000003</v>
      </c>
      <c r="EW108">
        <v>42.235399999999998</v>
      </c>
      <c r="EX108">
        <v>56.784700000000001</v>
      </c>
      <c r="EY108">
        <v>-1.91506</v>
      </c>
      <c r="EZ108">
        <v>2</v>
      </c>
      <c r="FA108">
        <v>0.55537599999999998</v>
      </c>
      <c r="FB108">
        <v>1.0633300000000001</v>
      </c>
      <c r="FC108">
        <v>20.2681</v>
      </c>
      <c r="FD108">
        <v>5.21699</v>
      </c>
      <c r="FE108">
        <v>12.004</v>
      </c>
      <c r="FF108">
        <v>4.9850500000000002</v>
      </c>
      <c r="FG108">
        <v>3.2845</v>
      </c>
      <c r="FH108">
        <v>7907</v>
      </c>
      <c r="FI108">
        <v>9999</v>
      </c>
      <c r="FJ108">
        <v>9999</v>
      </c>
      <c r="FK108">
        <v>561.1</v>
      </c>
      <c r="FL108">
        <v>1.8658399999999999</v>
      </c>
      <c r="FM108">
        <v>1.86225</v>
      </c>
      <c r="FN108">
        <v>1.8643099999999999</v>
      </c>
      <c r="FO108">
        <v>1.86036</v>
      </c>
      <c r="FP108">
        <v>1.86111</v>
      </c>
      <c r="FQ108">
        <v>1.86019</v>
      </c>
      <c r="FR108">
        <v>1.86188</v>
      </c>
      <c r="FS108">
        <v>1.8584700000000001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-1.1040000000000001</v>
      </c>
      <c r="GH108">
        <v>0.2112</v>
      </c>
      <c r="GI108">
        <v>-1.070346792845744</v>
      </c>
      <c r="GJ108">
        <v>-4.1205714796583209E-4</v>
      </c>
      <c r="GK108">
        <v>7.7744911336874259E-7</v>
      </c>
      <c r="GL108">
        <v>-3.0144991668536769E-10</v>
      </c>
      <c r="GM108">
        <v>-0.1158602512650415</v>
      </c>
      <c r="GN108">
        <v>4.3598202540073173E-3</v>
      </c>
      <c r="GO108">
        <v>2.9285056325319391E-4</v>
      </c>
      <c r="GP108">
        <v>-4.5385929978810709E-6</v>
      </c>
      <c r="GQ108">
        <v>2</v>
      </c>
      <c r="GR108">
        <v>2069</v>
      </c>
      <c r="GS108">
        <v>4</v>
      </c>
      <c r="GT108">
        <v>38</v>
      </c>
      <c r="GU108">
        <v>10.4</v>
      </c>
      <c r="GV108">
        <v>10.4</v>
      </c>
      <c r="GW108">
        <v>1.9018600000000001</v>
      </c>
      <c r="GX108">
        <v>2.6061999999999999</v>
      </c>
      <c r="GY108">
        <v>2.04834</v>
      </c>
      <c r="GZ108">
        <v>2.6013199999999999</v>
      </c>
      <c r="HA108">
        <v>2.1972700000000001</v>
      </c>
      <c r="HB108">
        <v>2.31812</v>
      </c>
      <c r="HC108">
        <v>43.046900000000001</v>
      </c>
      <c r="HD108">
        <v>13.8781</v>
      </c>
      <c r="HE108">
        <v>18</v>
      </c>
      <c r="HF108">
        <v>690.94500000000005</v>
      </c>
      <c r="HG108">
        <v>718.55899999999997</v>
      </c>
      <c r="HH108">
        <v>31.0016</v>
      </c>
      <c r="HI108">
        <v>34.310400000000001</v>
      </c>
      <c r="HJ108">
        <v>30.000900000000001</v>
      </c>
      <c r="HK108">
        <v>34.1648</v>
      </c>
      <c r="HL108">
        <v>34.152799999999999</v>
      </c>
      <c r="HM108">
        <v>38.043599999999998</v>
      </c>
      <c r="HN108">
        <v>20.667200000000001</v>
      </c>
      <c r="HO108">
        <v>74.230500000000006</v>
      </c>
      <c r="HP108">
        <v>31</v>
      </c>
      <c r="HQ108">
        <v>625.44200000000001</v>
      </c>
      <c r="HR108">
        <v>35.674799999999998</v>
      </c>
      <c r="HS108">
        <v>99.145200000000003</v>
      </c>
      <c r="HT108">
        <v>98.564700000000002</v>
      </c>
    </row>
    <row r="109" spans="1:228" x14ac:dyDescent="0.2">
      <c r="A109">
        <v>94</v>
      </c>
      <c r="B109">
        <v>1665765742.5999999</v>
      </c>
      <c r="C109">
        <v>371</v>
      </c>
      <c r="D109" t="s">
        <v>547</v>
      </c>
      <c r="E109" t="s">
        <v>548</v>
      </c>
      <c r="F109">
        <v>4</v>
      </c>
      <c r="G109">
        <v>1665765740.2874999</v>
      </c>
      <c r="H109">
        <f t="shared" si="34"/>
        <v>8.3894739115024256E-4</v>
      </c>
      <c r="I109">
        <f t="shared" si="35"/>
        <v>0.83894739115024253</v>
      </c>
      <c r="J109">
        <f t="shared" si="36"/>
        <v>7.6297032264986937</v>
      </c>
      <c r="K109">
        <f t="shared" si="37"/>
        <v>595.87962500000003</v>
      </c>
      <c r="L109">
        <f t="shared" si="38"/>
        <v>341.9159889503444</v>
      </c>
      <c r="M109">
        <f t="shared" si="39"/>
        <v>34.67433497996857</v>
      </c>
      <c r="N109">
        <f t="shared" si="40"/>
        <v>60.429258627003563</v>
      </c>
      <c r="O109">
        <f t="shared" si="41"/>
        <v>5.0988776314073739E-2</v>
      </c>
      <c r="P109">
        <f t="shared" si="42"/>
        <v>2.7691493705860921</v>
      </c>
      <c r="Q109">
        <f t="shared" si="43"/>
        <v>5.0472881534978357E-2</v>
      </c>
      <c r="R109">
        <f t="shared" si="44"/>
        <v>3.1591466964222756E-2</v>
      </c>
      <c r="S109">
        <f t="shared" si="45"/>
        <v>226.12564461046918</v>
      </c>
      <c r="T109">
        <f t="shared" si="46"/>
        <v>35.067137853084546</v>
      </c>
      <c r="U109">
        <f t="shared" si="47"/>
        <v>33.888662500000002</v>
      </c>
      <c r="V109">
        <f t="shared" si="48"/>
        <v>5.3099171529922611</v>
      </c>
      <c r="W109">
        <f t="shared" si="49"/>
        <v>69.629176077025818</v>
      </c>
      <c r="X109">
        <f t="shared" si="50"/>
        <v>3.6991482918083709</v>
      </c>
      <c r="Y109">
        <f t="shared" si="51"/>
        <v>5.312641194714506</v>
      </c>
      <c r="Z109">
        <f t="shared" si="52"/>
        <v>1.6107688611838902</v>
      </c>
      <c r="AA109">
        <f t="shared" si="53"/>
        <v>-36.997579949725697</v>
      </c>
      <c r="AB109">
        <f t="shared" si="54"/>
        <v>1.3716053742174168</v>
      </c>
      <c r="AC109">
        <f t="shared" si="55"/>
        <v>0.11443425302506975</v>
      </c>
      <c r="AD109">
        <f t="shared" si="56"/>
        <v>190.61410428798598</v>
      </c>
      <c r="AE109">
        <f t="shared" si="57"/>
        <v>18.063710762487034</v>
      </c>
      <c r="AF109">
        <f t="shared" si="58"/>
        <v>1.0155652430822169</v>
      </c>
      <c r="AG109">
        <f t="shared" si="59"/>
        <v>7.6297032264986937</v>
      </c>
      <c r="AH109">
        <v>635.72574412740096</v>
      </c>
      <c r="AI109">
        <v>621.51635757575741</v>
      </c>
      <c r="AJ109">
        <v>1.6979213789878229</v>
      </c>
      <c r="AK109">
        <v>66.616070625786293</v>
      </c>
      <c r="AL109">
        <f t="shared" si="60"/>
        <v>0.83894739115024253</v>
      </c>
      <c r="AM109">
        <v>35.578433797780278</v>
      </c>
      <c r="AN109">
        <v>36.448806470588217</v>
      </c>
      <c r="AO109">
        <v>-2.3241939841354441E-2</v>
      </c>
      <c r="AP109">
        <v>87.478479371058</v>
      </c>
      <c r="AQ109">
        <v>7</v>
      </c>
      <c r="AR109">
        <v>1</v>
      </c>
      <c r="AS109">
        <f t="shared" si="61"/>
        <v>1</v>
      </c>
      <c r="AT109">
        <f t="shared" si="62"/>
        <v>0</v>
      </c>
      <c r="AU109">
        <f t="shared" si="63"/>
        <v>47241.117840205356</v>
      </c>
      <c r="AV109">
        <f t="shared" si="64"/>
        <v>1200.05</v>
      </c>
      <c r="AW109">
        <f t="shared" si="65"/>
        <v>1025.9682510935072</v>
      </c>
      <c r="AX109">
        <f t="shared" si="66"/>
        <v>0.85493792016458259</v>
      </c>
      <c r="AY109">
        <f t="shared" si="67"/>
        <v>0.18843018591764443</v>
      </c>
      <c r="AZ109">
        <v>6</v>
      </c>
      <c r="BA109">
        <v>0.5</v>
      </c>
      <c r="BB109" t="s">
        <v>355</v>
      </c>
      <c r="BC109">
        <v>2</v>
      </c>
      <c r="BD109" t="b">
        <v>1</v>
      </c>
      <c r="BE109">
        <v>1665765740.2874999</v>
      </c>
      <c r="BF109">
        <v>595.87962500000003</v>
      </c>
      <c r="BG109">
        <v>613.11337500000002</v>
      </c>
      <c r="BH109">
        <v>36.476487499999998</v>
      </c>
      <c r="BI109">
        <v>35.573187500000003</v>
      </c>
      <c r="BJ109">
        <v>596.98287500000004</v>
      </c>
      <c r="BK109">
        <v>36.265537500000001</v>
      </c>
      <c r="BL109">
        <v>649.96412499999997</v>
      </c>
      <c r="BM109">
        <v>101.312</v>
      </c>
      <c r="BN109">
        <v>9.9855837500000003E-2</v>
      </c>
      <c r="BO109">
        <v>33.897850000000012</v>
      </c>
      <c r="BP109">
        <v>33.888662500000002</v>
      </c>
      <c r="BQ109">
        <v>999.9</v>
      </c>
      <c r="BR109">
        <v>0</v>
      </c>
      <c r="BS109">
        <v>0</v>
      </c>
      <c r="BT109">
        <v>8994.4524999999994</v>
      </c>
      <c r="BU109">
        <v>0</v>
      </c>
      <c r="BV109">
        <v>1292.8787500000001</v>
      </c>
      <c r="BW109">
        <v>-17.233725</v>
      </c>
      <c r="BX109">
        <v>618.43812500000001</v>
      </c>
      <c r="BY109">
        <v>635.72812499999998</v>
      </c>
      <c r="BZ109">
        <v>0.90329499999999996</v>
      </c>
      <c r="CA109">
        <v>613.11337500000002</v>
      </c>
      <c r="CB109">
        <v>35.573187500000003</v>
      </c>
      <c r="CC109">
        <v>3.6955100000000001</v>
      </c>
      <c r="CD109">
        <v>3.6039949999999998</v>
      </c>
      <c r="CE109">
        <v>27.5458</v>
      </c>
      <c r="CF109">
        <v>27.117799999999999</v>
      </c>
      <c r="CG109">
        <v>1200.05</v>
      </c>
      <c r="CH109">
        <v>0.49998587500000002</v>
      </c>
      <c r="CI109">
        <v>0.50001412500000009</v>
      </c>
      <c r="CJ109">
        <v>0</v>
      </c>
      <c r="CK109">
        <v>1045.7112500000001</v>
      </c>
      <c r="CL109">
        <v>4.9990899999999998</v>
      </c>
      <c r="CM109">
        <v>12556.387500000001</v>
      </c>
      <c r="CN109">
        <v>9558.2212499999987</v>
      </c>
      <c r="CO109">
        <v>43.311999999999998</v>
      </c>
      <c r="CP109">
        <v>45.75</v>
      </c>
      <c r="CQ109">
        <v>44.148249999999997</v>
      </c>
      <c r="CR109">
        <v>44.561999999999998</v>
      </c>
      <c r="CS109">
        <v>44.811999999999998</v>
      </c>
      <c r="CT109">
        <v>597.50875000000008</v>
      </c>
      <c r="CU109">
        <v>597.54124999999999</v>
      </c>
      <c r="CV109">
        <v>0</v>
      </c>
      <c r="CW109">
        <v>1665765748.4000001</v>
      </c>
      <c r="CX109">
        <v>0</v>
      </c>
      <c r="CY109">
        <v>1665765113.0999999</v>
      </c>
      <c r="CZ109" t="s">
        <v>356</v>
      </c>
      <c r="DA109">
        <v>1665765113.0999999</v>
      </c>
      <c r="DB109">
        <v>1665765111.5999999</v>
      </c>
      <c r="DC109">
        <v>8</v>
      </c>
      <c r="DD109">
        <v>-0.245</v>
      </c>
      <c r="DE109">
        <v>-2.5999999999999999E-2</v>
      </c>
      <c r="DF109">
        <v>-1.129</v>
      </c>
      <c r="DG109">
        <v>0.20499999999999999</v>
      </c>
      <c r="DH109">
        <v>412</v>
      </c>
      <c r="DI109">
        <v>36</v>
      </c>
      <c r="DJ109">
        <v>0.91</v>
      </c>
      <c r="DK109">
        <v>0.26</v>
      </c>
      <c r="DL109">
        <v>-17.030437500000001</v>
      </c>
      <c r="DM109">
        <v>-1.9734157598498669</v>
      </c>
      <c r="DN109">
        <v>0.20777523876475279</v>
      </c>
      <c r="DO109">
        <v>0</v>
      </c>
      <c r="DP109">
        <v>0.82052687499999999</v>
      </c>
      <c r="DQ109">
        <v>0.93060708067542108</v>
      </c>
      <c r="DR109">
        <v>0.1026672166689999</v>
      </c>
      <c r="DS109">
        <v>0</v>
      </c>
      <c r="DT109">
        <v>0</v>
      </c>
      <c r="DU109">
        <v>0</v>
      </c>
      <c r="DV109">
        <v>0</v>
      </c>
      <c r="DW109">
        <v>-1</v>
      </c>
      <c r="DX109">
        <v>0</v>
      </c>
      <c r="DY109">
        <v>2</v>
      </c>
      <c r="DZ109" t="s">
        <v>374</v>
      </c>
      <c r="EA109">
        <v>3.2955399999999999</v>
      </c>
      <c r="EB109">
        <v>2.6251000000000002</v>
      </c>
      <c r="EC109">
        <v>0.13242200000000001</v>
      </c>
      <c r="ED109">
        <v>0.133885</v>
      </c>
      <c r="EE109">
        <v>0.14583699999999999</v>
      </c>
      <c r="EF109">
        <v>0.14205999999999999</v>
      </c>
      <c r="EG109">
        <v>26257.8</v>
      </c>
      <c r="EH109">
        <v>26740.799999999999</v>
      </c>
      <c r="EI109">
        <v>28163.3</v>
      </c>
      <c r="EJ109">
        <v>29724.2</v>
      </c>
      <c r="EK109">
        <v>33047.4</v>
      </c>
      <c r="EL109">
        <v>35429.1</v>
      </c>
      <c r="EM109">
        <v>39688.199999999997</v>
      </c>
      <c r="EN109">
        <v>42517.2</v>
      </c>
      <c r="EO109">
        <v>2.1936</v>
      </c>
      <c r="EP109">
        <v>2.1400199999999998</v>
      </c>
      <c r="EQ109">
        <v>7.5109300000000004E-2</v>
      </c>
      <c r="ER109">
        <v>0</v>
      </c>
      <c r="ES109">
        <v>32.676600000000001</v>
      </c>
      <c r="ET109">
        <v>999.9</v>
      </c>
      <c r="EU109">
        <v>57.1</v>
      </c>
      <c r="EV109">
        <v>40.200000000000003</v>
      </c>
      <c r="EW109">
        <v>42.233199999999997</v>
      </c>
      <c r="EX109">
        <v>56.7547</v>
      </c>
      <c r="EY109">
        <v>-1.8149</v>
      </c>
      <c r="EZ109">
        <v>2</v>
      </c>
      <c r="FA109">
        <v>0.55611500000000003</v>
      </c>
      <c r="FB109">
        <v>1.0684400000000001</v>
      </c>
      <c r="FC109">
        <v>20.267900000000001</v>
      </c>
      <c r="FD109">
        <v>5.2171399999999997</v>
      </c>
      <c r="FE109">
        <v>12.004099999999999</v>
      </c>
      <c r="FF109">
        <v>4.9850000000000003</v>
      </c>
      <c r="FG109">
        <v>3.2845</v>
      </c>
      <c r="FH109">
        <v>7907.3</v>
      </c>
      <c r="FI109">
        <v>9999</v>
      </c>
      <c r="FJ109">
        <v>9999</v>
      </c>
      <c r="FK109">
        <v>561.1</v>
      </c>
      <c r="FL109">
        <v>1.8658399999999999</v>
      </c>
      <c r="FM109">
        <v>1.86222</v>
      </c>
      <c r="FN109">
        <v>1.8642799999999999</v>
      </c>
      <c r="FO109">
        <v>1.8603499999999999</v>
      </c>
      <c r="FP109">
        <v>1.86111</v>
      </c>
      <c r="FQ109">
        <v>1.8601700000000001</v>
      </c>
      <c r="FR109">
        <v>1.86188</v>
      </c>
      <c r="FS109">
        <v>1.8584700000000001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-1.103</v>
      </c>
      <c r="GH109">
        <v>0.21060000000000001</v>
      </c>
      <c r="GI109">
        <v>-1.070346792845744</v>
      </c>
      <c r="GJ109">
        <v>-4.1205714796583209E-4</v>
      </c>
      <c r="GK109">
        <v>7.7744911336874259E-7</v>
      </c>
      <c r="GL109">
        <v>-3.0144991668536769E-10</v>
      </c>
      <c r="GM109">
        <v>-0.1158602512650415</v>
      </c>
      <c r="GN109">
        <v>4.3598202540073173E-3</v>
      </c>
      <c r="GO109">
        <v>2.9285056325319391E-4</v>
      </c>
      <c r="GP109">
        <v>-4.5385929978810709E-6</v>
      </c>
      <c r="GQ109">
        <v>2</v>
      </c>
      <c r="GR109">
        <v>2069</v>
      </c>
      <c r="GS109">
        <v>4</v>
      </c>
      <c r="GT109">
        <v>38</v>
      </c>
      <c r="GU109">
        <v>10.5</v>
      </c>
      <c r="GV109">
        <v>10.5</v>
      </c>
      <c r="GW109">
        <v>1.9177200000000001</v>
      </c>
      <c r="GX109">
        <v>2.6171899999999999</v>
      </c>
      <c r="GY109">
        <v>2.04834</v>
      </c>
      <c r="GZ109">
        <v>2.6013199999999999</v>
      </c>
      <c r="HA109">
        <v>2.1972700000000001</v>
      </c>
      <c r="HB109">
        <v>2.3132299999999999</v>
      </c>
      <c r="HC109">
        <v>43.046900000000001</v>
      </c>
      <c r="HD109">
        <v>13.8781</v>
      </c>
      <c r="HE109">
        <v>18</v>
      </c>
      <c r="HF109">
        <v>691.10900000000004</v>
      </c>
      <c r="HG109">
        <v>718.48500000000001</v>
      </c>
      <c r="HH109">
        <v>31.0015</v>
      </c>
      <c r="HI109">
        <v>34.315899999999999</v>
      </c>
      <c r="HJ109">
        <v>30.000900000000001</v>
      </c>
      <c r="HK109">
        <v>34.168500000000002</v>
      </c>
      <c r="HL109">
        <v>34.156500000000001</v>
      </c>
      <c r="HM109">
        <v>38.379199999999997</v>
      </c>
      <c r="HN109">
        <v>20.3933</v>
      </c>
      <c r="HO109">
        <v>74.604200000000006</v>
      </c>
      <c r="HP109">
        <v>31</v>
      </c>
      <c r="HQ109">
        <v>632.12400000000002</v>
      </c>
      <c r="HR109">
        <v>35.722999999999999</v>
      </c>
      <c r="HS109">
        <v>99.143900000000002</v>
      </c>
      <c r="HT109">
        <v>98.563999999999993</v>
      </c>
    </row>
    <row r="110" spans="1:228" x14ac:dyDescent="0.2">
      <c r="A110">
        <v>95</v>
      </c>
      <c r="B110">
        <v>1665765746.5999999</v>
      </c>
      <c r="C110">
        <v>375</v>
      </c>
      <c r="D110" t="s">
        <v>549</v>
      </c>
      <c r="E110" t="s">
        <v>550</v>
      </c>
      <c r="F110">
        <v>4</v>
      </c>
      <c r="G110">
        <v>1665765744.5999999</v>
      </c>
      <c r="H110">
        <f t="shared" si="34"/>
        <v>8.4410556286371174E-4</v>
      </c>
      <c r="I110">
        <f t="shared" si="35"/>
        <v>0.84410556286371174</v>
      </c>
      <c r="J110">
        <f t="shared" si="36"/>
        <v>7.7482061897892676</v>
      </c>
      <c r="K110">
        <f t="shared" si="37"/>
        <v>602.96142857142854</v>
      </c>
      <c r="L110">
        <f t="shared" si="38"/>
        <v>345.68187274999673</v>
      </c>
      <c r="M110">
        <f t="shared" si="39"/>
        <v>35.05646425854173</v>
      </c>
      <c r="N110">
        <f t="shared" si="40"/>
        <v>61.147828209322114</v>
      </c>
      <c r="O110">
        <f t="shared" si="41"/>
        <v>5.1120275650308654E-2</v>
      </c>
      <c r="P110">
        <f t="shared" si="42"/>
        <v>2.7678125272953995</v>
      </c>
      <c r="Q110">
        <f t="shared" si="43"/>
        <v>5.0601483353549505E-2</v>
      </c>
      <c r="R110">
        <f t="shared" si="44"/>
        <v>3.1672099664826474E-2</v>
      </c>
      <c r="S110">
        <f t="shared" si="45"/>
        <v>226.12333410502814</v>
      </c>
      <c r="T110">
        <f t="shared" si="46"/>
        <v>35.066187858617724</v>
      </c>
      <c r="U110">
        <f t="shared" si="47"/>
        <v>33.890028571428573</v>
      </c>
      <c r="V110">
        <f t="shared" si="48"/>
        <v>5.310322108541202</v>
      </c>
      <c r="W110">
        <f t="shared" si="49"/>
        <v>69.527113353084133</v>
      </c>
      <c r="X110">
        <f t="shared" si="50"/>
        <v>3.6937157560078266</v>
      </c>
      <c r="Y110">
        <f t="shared" si="51"/>
        <v>5.3126263667093232</v>
      </c>
      <c r="Z110">
        <f t="shared" si="52"/>
        <v>1.6166063525333754</v>
      </c>
      <c r="AA110">
        <f t="shared" si="53"/>
        <v>-37.225055322289691</v>
      </c>
      <c r="AB110">
        <f t="shared" si="54"/>
        <v>1.1596394297210233</v>
      </c>
      <c r="AC110">
        <f t="shared" si="55"/>
        <v>9.6797098672511711E-2</v>
      </c>
      <c r="AD110">
        <f t="shared" si="56"/>
        <v>190.15471531113198</v>
      </c>
      <c r="AE110">
        <f t="shared" si="57"/>
        <v>18.237094234537278</v>
      </c>
      <c r="AF110">
        <f t="shared" si="58"/>
        <v>0.91752363620706567</v>
      </c>
      <c r="AG110">
        <f t="shared" si="59"/>
        <v>7.7482061897892676</v>
      </c>
      <c r="AH110">
        <v>642.66310719845114</v>
      </c>
      <c r="AI110">
        <v>628.31229090909062</v>
      </c>
      <c r="AJ110">
        <v>1.704854345214577</v>
      </c>
      <c r="AK110">
        <v>66.616070625786293</v>
      </c>
      <c r="AL110">
        <f t="shared" si="60"/>
        <v>0.84410556286371174</v>
      </c>
      <c r="AM110">
        <v>35.570981414095222</v>
      </c>
      <c r="AN110">
        <v>36.411391176470573</v>
      </c>
      <c r="AO110">
        <v>-1.6773230885608979E-2</v>
      </c>
      <c r="AP110">
        <v>87.478479371058</v>
      </c>
      <c r="AQ110">
        <v>7</v>
      </c>
      <c r="AR110">
        <v>1</v>
      </c>
      <c r="AS110">
        <f t="shared" si="61"/>
        <v>1</v>
      </c>
      <c r="AT110">
        <f t="shared" si="62"/>
        <v>0</v>
      </c>
      <c r="AU110">
        <f t="shared" si="63"/>
        <v>47204.436902169364</v>
      </c>
      <c r="AV110">
        <f t="shared" si="64"/>
        <v>1200.035714285714</v>
      </c>
      <c r="AW110">
        <f t="shared" si="65"/>
        <v>1025.9562352875791</v>
      </c>
      <c r="AX110">
        <f t="shared" si="66"/>
        <v>0.85493808482045841</v>
      </c>
      <c r="AY110">
        <f t="shared" si="67"/>
        <v>0.18843050370348469</v>
      </c>
      <c r="AZ110">
        <v>6</v>
      </c>
      <c r="BA110">
        <v>0.5</v>
      </c>
      <c r="BB110" t="s">
        <v>355</v>
      </c>
      <c r="BC110">
        <v>2</v>
      </c>
      <c r="BD110" t="b">
        <v>1</v>
      </c>
      <c r="BE110">
        <v>1665765744.5999999</v>
      </c>
      <c r="BF110">
        <v>602.96142857142854</v>
      </c>
      <c r="BG110">
        <v>620.30671428571429</v>
      </c>
      <c r="BH110">
        <v>36.422685714285713</v>
      </c>
      <c r="BI110">
        <v>35.606571428571428</v>
      </c>
      <c r="BJ110">
        <v>604.06328571428571</v>
      </c>
      <c r="BK110">
        <v>36.212157142857137</v>
      </c>
      <c r="BL110">
        <v>649.9861428571428</v>
      </c>
      <c r="BM110">
        <v>101.3124285714286</v>
      </c>
      <c r="BN110">
        <v>0.10007530000000001</v>
      </c>
      <c r="BO110">
        <v>33.897799999999997</v>
      </c>
      <c r="BP110">
        <v>33.890028571428573</v>
      </c>
      <c r="BQ110">
        <v>999.89999999999986</v>
      </c>
      <c r="BR110">
        <v>0</v>
      </c>
      <c r="BS110">
        <v>0</v>
      </c>
      <c r="BT110">
        <v>8987.3228571428572</v>
      </c>
      <c r="BU110">
        <v>0</v>
      </c>
      <c r="BV110">
        <v>1296.762857142857</v>
      </c>
      <c r="BW110">
        <v>-17.34525714285714</v>
      </c>
      <c r="BX110">
        <v>625.75299999999993</v>
      </c>
      <c r="BY110">
        <v>643.2092857142859</v>
      </c>
      <c r="BZ110">
        <v>0.81612257142857136</v>
      </c>
      <c r="CA110">
        <v>620.30671428571429</v>
      </c>
      <c r="CB110">
        <v>35.606571428571428</v>
      </c>
      <c r="CC110">
        <v>3.6900700000000008</v>
      </c>
      <c r="CD110">
        <v>3.6073842857142862</v>
      </c>
      <c r="CE110">
        <v>27.520600000000002</v>
      </c>
      <c r="CF110">
        <v>27.13382857142857</v>
      </c>
      <c r="CG110">
        <v>1200.035714285714</v>
      </c>
      <c r="CH110">
        <v>0.49998128571428568</v>
      </c>
      <c r="CI110">
        <v>0.50001871428571432</v>
      </c>
      <c r="CJ110">
        <v>0</v>
      </c>
      <c r="CK110">
        <v>1045.1628571428571</v>
      </c>
      <c r="CL110">
        <v>4.9990899999999998</v>
      </c>
      <c r="CM110">
        <v>12562.62857142857</v>
      </c>
      <c r="CN110">
        <v>9558.0714285714294</v>
      </c>
      <c r="CO110">
        <v>43.357000000000014</v>
      </c>
      <c r="CP110">
        <v>45.794285714285721</v>
      </c>
      <c r="CQ110">
        <v>44.160428571428582</v>
      </c>
      <c r="CR110">
        <v>44.625</v>
      </c>
      <c r="CS110">
        <v>44.847999999999999</v>
      </c>
      <c r="CT110">
        <v>597.49714285714288</v>
      </c>
      <c r="CU110">
        <v>597.54285714285709</v>
      </c>
      <c r="CV110">
        <v>0</v>
      </c>
      <c r="CW110">
        <v>1665765752</v>
      </c>
      <c r="CX110">
        <v>0</v>
      </c>
      <c r="CY110">
        <v>1665765113.0999999</v>
      </c>
      <c r="CZ110" t="s">
        <v>356</v>
      </c>
      <c r="DA110">
        <v>1665765113.0999999</v>
      </c>
      <c r="DB110">
        <v>1665765111.5999999</v>
      </c>
      <c r="DC110">
        <v>8</v>
      </c>
      <c r="DD110">
        <v>-0.245</v>
      </c>
      <c r="DE110">
        <v>-2.5999999999999999E-2</v>
      </c>
      <c r="DF110">
        <v>-1.129</v>
      </c>
      <c r="DG110">
        <v>0.20499999999999999</v>
      </c>
      <c r="DH110">
        <v>412</v>
      </c>
      <c r="DI110">
        <v>36</v>
      </c>
      <c r="DJ110">
        <v>0.91</v>
      </c>
      <c r="DK110">
        <v>0.26</v>
      </c>
      <c r="DL110">
        <v>-17.140726829268289</v>
      </c>
      <c r="DM110">
        <v>-1.705062020905953</v>
      </c>
      <c r="DN110">
        <v>0.19114467132973201</v>
      </c>
      <c r="DO110">
        <v>0</v>
      </c>
      <c r="DP110">
        <v>0.84378380487804883</v>
      </c>
      <c r="DQ110">
        <v>0.52363053658536574</v>
      </c>
      <c r="DR110">
        <v>9.1207943198220037E-2</v>
      </c>
      <c r="DS110">
        <v>0</v>
      </c>
      <c r="DT110">
        <v>0</v>
      </c>
      <c r="DU110">
        <v>0</v>
      </c>
      <c r="DV110">
        <v>0</v>
      </c>
      <c r="DW110">
        <v>-1</v>
      </c>
      <c r="DX110">
        <v>0</v>
      </c>
      <c r="DY110">
        <v>2</v>
      </c>
      <c r="DZ110" t="s">
        <v>374</v>
      </c>
      <c r="EA110">
        <v>3.29562</v>
      </c>
      <c r="EB110">
        <v>2.6253500000000001</v>
      </c>
      <c r="EC110">
        <v>0.13344200000000001</v>
      </c>
      <c r="ED110">
        <v>0.13489899999999999</v>
      </c>
      <c r="EE110">
        <v>0.145761</v>
      </c>
      <c r="EF110">
        <v>0.14227100000000001</v>
      </c>
      <c r="EG110">
        <v>26226.7</v>
      </c>
      <c r="EH110">
        <v>26708.9</v>
      </c>
      <c r="EI110">
        <v>28163.200000000001</v>
      </c>
      <c r="EJ110">
        <v>29723.599999999999</v>
      </c>
      <c r="EK110">
        <v>33049.9</v>
      </c>
      <c r="EL110">
        <v>35420</v>
      </c>
      <c r="EM110">
        <v>39687.599999999999</v>
      </c>
      <c r="EN110">
        <v>42516.6</v>
      </c>
      <c r="EO110">
        <v>2.1936</v>
      </c>
      <c r="EP110">
        <v>2.1401300000000001</v>
      </c>
      <c r="EQ110">
        <v>7.4185399999999999E-2</v>
      </c>
      <c r="ER110">
        <v>0</v>
      </c>
      <c r="ES110">
        <v>32.6875</v>
      </c>
      <c r="ET110">
        <v>999.9</v>
      </c>
      <c r="EU110">
        <v>57.1</v>
      </c>
      <c r="EV110">
        <v>40.200000000000003</v>
      </c>
      <c r="EW110">
        <v>42.234699999999997</v>
      </c>
      <c r="EX110">
        <v>57.354700000000001</v>
      </c>
      <c r="EY110">
        <v>-1.8269200000000001</v>
      </c>
      <c r="EZ110">
        <v>2</v>
      </c>
      <c r="FA110">
        <v>0.55684199999999995</v>
      </c>
      <c r="FB110">
        <v>1.06985</v>
      </c>
      <c r="FC110">
        <v>20.267900000000001</v>
      </c>
      <c r="FD110">
        <v>5.2171399999999997</v>
      </c>
      <c r="FE110">
        <v>12.004</v>
      </c>
      <c r="FF110">
        <v>4.9849500000000004</v>
      </c>
      <c r="FG110">
        <v>3.2845</v>
      </c>
      <c r="FH110">
        <v>7907.3</v>
      </c>
      <c r="FI110">
        <v>9999</v>
      </c>
      <c r="FJ110">
        <v>9999</v>
      </c>
      <c r="FK110">
        <v>561.1</v>
      </c>
      <c r="FL110">
        <v>1.8658399999999999</v>
      </c>
      <c r="FM110">
        <v>1.86222</v>
      </c>
      <c r="FN110">
        <v>1.8643000000000001</v>
      </c>
      <c r="FO110">
        <v>1.8603499999999999</v>
      </c>
      <c r="FP110">
        <v>1.86111</v>
      </c>
      <c r="FQ110">
        <v>1.8601700000000001</v>
      </c>
      <c r="FR110">
        <v>1.86188</v>
      </c>
      <c r="FS110">
        <v>1.85849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-1.1020000000000001</v>
      </c>
      <c r="GH110">
        <v>0.21049999999999999</v>
      </c>
      <c r="GI110">
        <v>-1.070346792845744</v>
      </c>
      <c r="GJ110">
        <v>-4.1205714796583209E-4</v>
      </c>
      <c r="GK110">
        <v>7.7744911336874259E-7</v>
      </c>
      <c r="GL110">
        <v>-3.0144991668536769E-10</v>
      </c>
      <c r="GM110">
        <v>-0.1158602512650415</v>
      </c>
      <c r="GN110">
        <v>4.3598202540073173E-3</v>
      </c>
      <c r="GO110">
        <v>2.9285056325319391E-4</v>
      </c>
      <c r="GP110">
        <v>-4.5385929978810709E-6</v>
      </c>
      <c r="GQ110">
        <v>2</v>
      </c>
      <c r="GR110">
        <v>2069</v>
      </c>
      <c r="GS110">
        <v>4</v>
      </c>
      <c r="GT110">
        <v>38</v>
      </c>
      <c r="GU110">
        <v>10.6</v>
      </c>
      <c r="GV110">
        <v>10.6</v>
      </c>
      <c r="GW110">
        <v>1.9348099999999999</v>
      </c>
      <c r="GX110">
        <v>2.6135299999999999</v>
      </c>
      <c r="GY110">
        <v>2.04834</v>
      </c>
      <c r="GZ110">
        <v>2.6025399999999999</v>
      </c>
      <c r="HA110">
        <v>2.1972700000000001</v>
      </c>
      <c r="HB110">
        <v>2.3535200000000001</v>
      </c>
      <c r="HC110">
        <v>43.046900000000001</v>
      </c>
      <c r="HD110">
        <v>13.886900000000001</v>
      </c>
      <c r="HE110">
        <v>18</v>
      </c>
      <c r="HF110">
        <v>691.14200000000005</v>
      </c>
      <c r="HG110">
        <v>718.63199999999995</v>
      </c>
      <c r="HH110">
        <v>31.000900000000001</v>
      </c>
      <c r="HI110">
        <v>34.320500000000003</v>
      </c>
      <c r="HJ110">
        <v>30.001000000000001</v>
      </c>
      <c r="HK110">
        <v>34.171599999999998</v>
      </c>
      <c r="HL110">
        <v>34.161099999999998</v>
      </c>
      <c r="HM110">
        <v>38.714799999999997</v>
      </c>
      <c r="HN110">
        <v>20.3933</v>
      </c>
      <c r="HO110">
        <v>74.604200000000006</v>
      </c>
      <c r="HP110">
        <v>31</v>
      </c>
      <c r="HQ110">
        <v>638.80399999999997</v>
      </c>
      <c r="HR110">
        <v>35.733699999999999</v>
      </c>
      <c r="HS110">
        <v>99.142799999999994</v>
      </c>
      <c r="HT110">
        <v>98.5625</v>
      </c>
    </row>
    <row r="111" spans="1:228" x14ac:dyDescent="0.2">
      <c r="A111">
        <v>96</v>
      </c>
      <c r="B111">
        <v>1665765750.5999999</v>
      </c>
      <c r="C111">
        <v>379</v>
      </c>
      <c r="D111" t="s">
        <v>551</v>
      </c>
      <c r="E111" t="s">
        <v>552</v>
      </c>
      <c r="F111">
        <v>4</v>
      </c>
      <c r="G111">
        <v>1665765748.2874999</v>
      </c>
      <c r="H111">
        <f t="shared" si="34"/>
        <v>8.2677832228937912E-4</v>
      </c>
      <c r="I111">
        <f t="shared" si="35"/>
        <v>0.82677832228937909</v>
      </c>
      <c r="J111">
        <f t="shared" si="36"/>
        <v>7.7335653716434773</v>
      </c>
      <c r="K111">
        <f t="shared" si="37"/>
        <v>609.07462499999997</v>
      </c>
      <c r="L111">
        <f t="shared" si="38"/>
        <v>347.23885609909172</v>
      </c>
      <c r="M111">
        <f t="shared" si="39"/>
        <v>35.214330501392944</v>
      </c>
      <c r="N111">
        <f t="shared" si="40"/>
        <v>61.767727798991764</v>
      </c>
      <c r="O111">
        <f t="shared" si="41"/>
        <v>5.0101227559256459E-2</v>
      </c>
      <c r="P111">
        <f t="shared" si="42"/>
        <v>2.7642297185697466</v>
      </c>
      <c r="Q111">
        <f t="shared" si="43"/>
        <v>4.960216478963804E-2</v>
      </c>
      <c r="R111">
        <f t="shared" si="44"/>
        <v>3.1045777410430003E-2</v>
      </c>
      <c r="S111">
        <f t="shared" si="45"/>
        <v>226.12049612219303</v>
      </c>
      <c r="T111">
        <f t="shared" si="46"/>
        <v>35.068490748582498</v>
      </c>
      <c r="U111">
        <f t="shared" si="47"/>
        <v>33.883000000000003</v>
      </c>
      <c r="V111">
        <f t="shared" si="48"/>
        <v>5.3082388589048497</v>
      </c>
      <c r="W111">
        <f t="shared" si="49"/>
        <v>69.526435828189108</v>
      </c>
      <c r="X111">
        <f t="shared" si="50"/>
        <v>3.692893744844095</v>
      </c>
      <c r="Y111">
        <f t="shared" si="51"/>
        <v>5.3114958373097449</v>
      </c>
      <c r="Z111">
        <f t="shared" si="52"/>
        <v>1.6153451140607546</v>
      </c>
      <c r="AA111">
        <f t="shared" si="53"/>
        <v>-36.46092401296162</v>
      </c>
      <c r="AB111">
        <f t="shared" si="54"/>
        <v>1.6374138640553335</v>
      </c>
      <c r="AC111">
        <f t="shared" si="55"/>
        <v>0.13684765388173339</v>
      </c>
      <c r="AD111">
        <f t="shared" si="56"/>
        <v>191.4338336271685</v>
      </c>
      <c r="AE111">
        <f t="shared" si="57"/>
        <v>18.371381543062387</v>
      </c>
      <c r="AF111">
        <f t="shared" si="58"/>
        <v>0.85031539163500236</v>
      </c>
      <c r="AG111">
        <f t="shared" si="59"/>
        <v>7.7335653716434773</v>
      </c>
      <c r="AH111">
        <v>649.66314425510859</v>
      </c>
      <c r="AI111">
        <v>635.22487272727255</v>
      </c>
      <c r="AJ111">
        <v>1.729994783489053</v>
      </c>
      <c r="AK111">
        <v>66.616070625786293</v>
      </c>
      <c r="AL111">
        <f t="shared" si="60"/>
        <v>0.82677832228937909</v>
      </c>
      <c r="AM111">
        <v>35.639219077341799</v>
      </c>
      <c r="AN111">
        <v>36.419066470588227</v>
      </c>
      <c r="AO111">
        <v>-8.3338412966149633E-3</v>
      </c>
      <c r="AP111">
        <v>87.478479371058</v>
      </c>
      <c r="AQ111">
        <v>7</v>
      </c>
      <c r="AR111">
        <v>1</v>
      </c>
      <c r="AS111">
        <f t="shared" si="61"/>
        <v>1</v>
      </c>
      <c r="AT111">
        <f t="shared" si="62"/>
        <v>0</v>
      </c>
      <c r="AU111">
        <f t="shared" si="63"/>
        <v>47106.729978485186</v>
      </c>
      <c r="AV111">
        <f t="shared" si="64"/>
        <v>1200.0225</v>
      </c>
      <c r="AW111">
        <f t="shared" si="65"/>
        <v>1025.9447575762658</v>
      </c>
      <c r="AX111">
        <f t="shared" si="66"/>
        <v>0.85493793456061506</v>
      </c>
      <c r="AY111">
        <f t="shared" si="67"/>
        <v>0.18843021370198729</v>
      </c>
      <c r="AZ111">
        <v>6</v>
      </c>
      <c r="BA111">
        <v>0.5</v>
      </c>
      <c r="BB111" t="s">
        <v>355</v>
      </c>
      <c r="BC111">
        <v>2</v>
      </c>
      <c r="BD111" t="b">
        <v>1</v>
      </c>
      <c r="BE111">
        <v>1665765748.2874999</v>
      </c>
      <c r="BF111">
        <v>609.07462499999997</v>
      </c>
      <c r="BG111">
        <v>626.50974999999994</v>
      </c>
      <c r="BH111">
        <v>36.414612499999997</v>
      </c>
      <c r="BI111">
        <v>35.658337500000002</v>
      </c>
      <c r="BJ111">
        <v>610.17525000000001</v>
      </c>
      <c r="BK111">
        <v>36.204137500000002</v>
      </c>
      <c r="BL111">
        <v>650.04250000000002</v>
      </c>
      <c r="BM111">
        <v>101.31212499999999</v>
      </c>
      <c r="BN111">
        <v>0.10028862500000001</v>
      </c>
      <c r="BO111">
        <v>33.893987500000001</v>
      </c>
      <c r="BP111">
        <v>33.883000000000003</v>
      </c>
      <c r="BQ111">
        <v>999.9</v>
      </c>
      <c r="BR111">
        <v>0</v>
      </c>
      <c r="BS111">
        <v>0</v>
      </c>
      <c r="BT111">
        <v>8968.36</v>
      </c>
      <c r="BU111">
        <v>0</v>
      </c>
      <c r="BV111">
        <v>1309.07125</v>
      </c>
      <c r="BW111">
        <v>-17.43515</v>
      </c>
      <c r="BX111">
        <v>632.09187500000007</v>
      </c>
      <c r="BY111">
        <v>649.67612499999996</v>
      </c>
      <c r="BZ111">
        <v>0.75625849999999994</v>
      </c>
      <c r="CA111">
        <v>626.50974999999994</v>
      </c>
      <c r="CB111">
        <v>35.658337500000002</v>
      </c>
      <c r="CC111">
        <v>3.68923625</v>
      </c>
      <c r="CD111">
        <v>3.6126174999999998</v>
      </c>
      <c r="CE111">
        <v>27.516737500000001</v>
      </c>
      <c r="CF111">
        <v>27.158525000000001</v>
      </c>
      <c r="CG111">
        <v>1200.0225</v>
      </c>
      <c r="CH111">
        <v>0.499984875</v>
      </c>
      <c r="CI111">
        <v>0.500015125</v>
      </c>
      <c r="CJ111">
        <v>0</v>
      </c>
      <c r="CK111">
        <v>1045.01125</v>
      </c>
      <c r="CL111">
        <v>4.9990899999999998</v>
      </c>
      <c r="CM111">
        <v>12579.0875</v>
      </c>
      <c r="CN111">
        <v>9557.9699999999993</v>
      </c>
      <c r="CO111">
        <v>43.335624999999993</v>
      </c>
      <c r="CP111">
        <v>45.811999999999998</v>
      </c>
      <c r="CQ111">
        <v>44.186999999999998</v>
      </c>
      <c r="CR111">
        <v>44.585625</v>
      </c>
      <c r="CS111">
        <v>44.859250000000003</v>
      </c>
      <c r="CT111">
        <v>597.49625000000003</v>
      </c>
      <c r="CU111">
        <v>597.53</v>
      </c>
      <c r="CV111">
        <v>0</v>
      </c>
      <c r="CW111">
        <v>1665765756.2</v>
      </c>
      <c r="CX111">
        <v>0</v>
      </c>
      <c r="CY111">
        <v>1665765113.0999999</v>
      </c>
      <c r="CZ111" t="s">
        <v>356</v>
      </c>
      <c r="DA111">
        <v>1665765113.0999999</v>
      </c>
      <c r="DB111">
        <v>1665765111.5999999</v>
      </c>
      <c r="DC111">
        <v>8</v>
      </c>
      <c r="DD111">
        <v>-0.245</v>
      </c>
      <c r="DE111">
        <v>-2.5999999999999999E-2</v>
      </c>
      <c r="DF111">
        <v>-1.129</v>
      </c>
      <c r="DG111">
        <v>0.20499999999999999</v>
      </c>
      <c r="DH111">
        <v>412</v>
      </c>
      <c r="DI111">
        <v>36</v>
      </c>
      <c r="DJ111">
        <v>0.91</v>
      </c>
      <c r="DK111">
        <v>0.26</v>
      </c>
      <c r="DL111">
        <v>-17.262195121951219</v>
      </c>
      <c r="DM111">
        <v>-1.0691247386759659</v>
      </c>
      <c r="DN111">
        <v>0.1182767794690508</v>
      </c>
      <c r="DO111">
        <v>0</v>
      </c>
      <c r="DP111">
        <v>0.85510748780487811</v>
      </c>
      <c r="DQ111">
        <v>-0.31074890592334359</v>
      </c>
      <c r="DR111">
        <v>7.4553093333975654E-2</v>
      </c>
      <c r="DS111">
        <v>0</v>
      </c>
      <c r="DT111">
        <v>0</v>
      </c>
      <c r="DU111">
        <v>0</v>
      </c>
      <c r="DV111">
        <v>0</v>
      </c>
      <c r="DW111">
        <v>-1</v>
      </c>
      <c r="DX111">
        <v>0</v>
      </c>
      <c r="DY111">
        <v>2</v>
      </c>
      <c r="DZ111" t="s">
        <v>374</v>
      </c>
      <c r="EA111">
        <v>3.2955999999999999</v>
      </c>
      <c r="EB111">
        <v>2.6252599999999999</v>
      </c>
      <c r="EC111">
        <v>0.134462</v>
      </c>
      <c r="ED111">
        <v>0.13592599999999999</v>
      </c>
      <c r="EE111">
        <v>0.14576500000000001</v>
      </c>
      <c r="EF111">
        <v>0.14229900000000001</v>
      </c>
      <c r="EG111">
        <v>26195.5</v>
      </c>
      <c r="EH111">
        <v>26676.5</v>
      </c>
      <c r="EI111">
        <v>28162.9</v>
      </c>
      <c r="EJ111">
        <v>29723</v>
      </c>
      <c r="EK111">
        <v>33049.4</v>
      </c>
      <c r="EL111">
        <v>35418.1</v>
      </c>
      <c r="EM111">
        <v>39687</v>
      </c>
      <c r="EN111">
        <v>42515.6</v>
      </c>
      <c r="EO111">
        <v>2.19373</v>
      </c>
      <c r="EP111">
        <v>2.1399300000000001</v>
      </c>
      <c r="EQ111">
        <v>7.3321200000000003E-2</v>
      </c>
      <c r="ER111">
        <v>0</v>
      </c>
      <c r="ES111">
        <v>32.692599999999999</v>
      </c>
      <c r="ET111">
        <v>999.9</v>
      </c>
      <c r="EU111">
        <v>57.2</v>
      </c>
      <c r="EV111">
        <v>40.1</v>
      </c>
      <c r="EW111">
        <v>42.080500000000001</v>
      </c>
      <c r="EX111">
        <v>56.934699999999999</v>
      </c>
      <c r="EY111">
        <v>-1.91506</v>
      </c>
      <c r="EZ111">
        <v>2</v>
      </c>
      <c r="FA111">
        <v>0.55751300000000004</v>
      </c>
      <c r="FB111">
        <v>1.0665899999999999</v>
      </c>
      <c r="FC111">
        <v>20.267800000000001</v>
      </c>
      <c r="FD111">
        <v>5.2175900000000004</v>
      </c>
      <c r="FE111">
        <v>12.004</v>
      </c>
      <c r="FF111">
        <v>4.9850000000000003</v>
      </c>
      <c r="FG111">
        <v>3.2844799999999998</v>
      </c>
      <c r="FH111">
        <v>7907.3</v>
      </c>
      <c r="FI111">
        <v>9999</v>
      </c>
      <c r="FJ111">
        <v>9999</v>
      </c>
      <c r="FK111">
        <v>561.1</v>
      </c>
      <c r="FL111">
        <v>1.8658399999999999</v>
      </c>
      <c r="FM111">
        <v>1.8622000000000001</v>
      </c>
      <c r="FN111">
        <v>1.8643099999999999</v>
      </c>
      <c r="FO111">
        <v>1.8603499999999999</v>
      </c>
      <c r="FP111">
        <v>1.86111</v>
      </c>
      <c r="FQ111">
        <v>1.8601799999999999</v>
      </c>
      <c r="FR111">
        <v>1.86188</v>
      </c>
      <c r="FS111">
        <v>1.8585199999999999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-1.1000000000000001</v>
      </c>
      <c r="GH111">
        <v>0.21049999999999999</v>
      </c>
      <c r="GI111">
        <v>-1.070346792845744</v>
      </c>
      <c r="GJ111">
        <v>-4.1205714796583209E-4</v>
      </c>
      <c r="GK111">
        <v>7.7744911336874259E-7</v>
      </c>
      <c r="GL111">
        <v>-3.0144991668536769E-10</v>
      </c>
      <c r="GM111">
        <v>-0.1158602512650415</v>
      </c>
      <c r="GN111">
        <v>4.3598202540073173E-3</v>
      </c>
      <c r="GO111">
        <v>2.9285056325319391E-4</v>
      </c>
      <c r="GP111">
        <v>-4.5385929978810709E-6</v>
      </c>
      <c r="GQ111">
        <v>2</v>
      </c>
      <c r="GR111">
        <v>2069</v>
      </c>
      <c r="GS111">
        <v>4</v>
      </c>
      <c r="GT111">
        <v>38</v>
      </c>
      <c r="GU111">
        <v>10.6</v>
      </c>
      <c r="GV111">
        <v>10.7</v>
      </c>
      <c r="GW111">
        <v>1.95068</v>
      </c>
      <c r="GX111">
        <v>2.5988799999999999</v>
      </c>
      <c r="GY111">
        <v>2.04834</v>
      </c>
      <c r="GZ111">
        <v>2.6013199999999999</v>
      </c>
      <c r="HA111">
        <v>2.1972700000000001</v>
      </c>
      <c r="HB111">
        <v>2.35107</v>
      </c>
      <c r="HC111">
        <v>43.046900000000001</v>
      </c>
      <c r="HD111">
        <v>13.886900000000001</v>
      </c>
      <c r="HE111">
        <v>18</v>
      </c>
      <c r="HF111">
        <v>691.28899999999999</v>
      </c>
      <c r="HG111">
        <v>718.49099999999999</v>
      </c>
      <c r="HH111">
        <v>30.9999</v>
      </c>
      <c r="HI111">
        <v>34.326599999999999</v>
      </c>
      <c r="HJ111">
        <v>30.000900000000001</v>
      </c>
      <c r="HK111">
        <v>34.175600000000003</v>
      </c>
      <c r="HL111">
        <v>34.164999999999999</v>
      </c>
      <c r="HM111">
        <v>39.045699999999997</v>
      </c>
      <c r="HN111">
        <v>20.3933</v>
      </c>
      <c r="HO111">
        <v>74.977000000000004</v>
      </c>
      <c r="HP111">
        <v>31</v>
      </c>
      <c r="HQ111">
        <v>645.48199999999997</v>
      </c>
      <c r="HR111">
        <v>35.753300000000003</v>
      </c>
      <c r="HS111">
        <v>99.141499999999994</v>
      </c>
      <c r="HT111">
        <v>98.560299999999998</v>
      </c>
    </row>
    <row r="112" spans="1:228" x14ac:dyDescent="0.2">
      <c r="A112">
        <v>97</v>
      </c>
      <c r="B112">
        <v>1665765754.5999999</v>
      </c>
      <c r="C112">
        <v>383</v>
      </c>
      <c r="D112" t="s">
        <v>553</v>
      </c>
      <c r="E112" t="s">
        <v>554</v>
      </c>
      <c r="F112">
        <v>4</v>
      </c>
      <c r="G112">
        <v>1665765752.5999999</v>
      </c>
      <c r="H112">
        <f t="shared" si="34"/>
        <v>8.6411781693251943E-4</v>
      </c>
      <c r="I112">
        <f t="shared" si="35"/>
        <v>0.86411781693251943</v>
      </c>
      <c r="J112">
        <f t="shared" si="36"/>
        <v>8.0438987593263391</v>
      </c>
      <c r="K112">
        <f t="shared" si="37"/>
        <v>616.17100000000005</v>
      </c>
      <c r="L112">
        <f t="shared" si="38"/>
        <v>355.60811329998165</v>
      </c>
      <c r="M112">
        <f t="shared" si="39"/>
        <v>36.062586524421569</v>
      </c>
      <c r="N112">
        <f t="shared" si="40"/>
        <v>62.486538327640872</v>
      </c>
      <c r="O112">
        <f t="shared" si="41"/>
        <v>5.2438690445334252E-2</v>
      </c>
      <c r="P112">
        <f t="shared" si="42"/>
        <v>2.7770712469722034</v>
      </c>
      <c r="Q112">
        <f t="shared" si="43"/>
        <v>5.1894746540753635E-2</v>
      </c>
      <c r="R112">
        <f t="shared" si="44"/>
        <v>3.248261749584172E-2</v>
      </c>
      <c r="S112">
        <f t="shared" si="45"/>
        <v>226.11550209267762</v>
      </c>
      <c r="T112">
        <f t="shared" si="46"/>
        <v>35.05374719139941</v>
      </c>
      <c r="U112">
        <f t="shared" si="47"/>
        <v>33.880142857142857</v>
      </c>
      <c r="V112">
        <f t="shared" si="48"/>
        <v>5.3073922126638253</v>
      </c>
      <c r="W112">
        <f t="shared" si="49"/>
        <v>69.539872818634436</v>
      </c>
      <c r="X112">
        <f t="shared" si="50"/>
        <v>3.6937013407509114</v>
      </c>
      <c r="Y112">
        <f t="shared" si="51"/>
        <v>5.3116308544083495</v>
      </c>
      <c r="Z112">
        <f t="shared" si="52"/>
        <v>1.6136908719129139</v>
      </c>
      <c r="AA112">
        <f t="shared" si="53"/>
        <v>-38.107595726724107</v>
      </c>
      <c r="AB112">
        <f t="shared" si="54"/>
        <v>2.140959750455607</v>
      </c>
      <c r="AC112">
        <f t="shared" si="55"/>
        <v>0.17810225055760989</v>
      </c>
      <c r="AD112">
        <f t="shared" si="56"/>
        <v>190.32696836696672</v>
      </c>
      <c r="AE112">
        <f t="shared" si="57"/>
        <v>18.538399242978588</v>
      </c>
      <c r="AF112">
        <f t="shared" si="58"/>
        <v>0.84445128898396593</v>
      </c>
      <c r="AG112">
        <f t="shared" si="59"/>
        <v>8.0438987593263391</v>
      </c>
      <c r="AH112">
        <v>656.65075077375604</v>
      </c>
      <c r="AI112">
        <v>642.02043030303014</v>
      </c>
      <c r="AJ112">
        <v>1.704219172063528</v>
      </c>
      <c r="AK112">
        <v>66.616070625786293</v>
      </c>
      <c r="AL112">
        <f t="shared" si="60"/>
        <v>0.86411781693251943</v>
      </c>
      <c r="AM112">
        <v>35.660572194360668</v>
      </c>
      <c r="AN112">
        <v>36.427722352941153</v>
      </c>
      <c r="AO112">
        <v>2.5841372008496072E-4</v>
      </c>
      <c r="AP112">
        <v>87.478479371058</v>
      </c>
      <c r="AQ112">
        <v>7</v>
      </c>
      <c r="AR112">
        <v>1</v>
      </c>
      <c r="AS112">
        <f t="shared" si="61"/>
        <v>1</v>
      </c>
      <c r="AT112">
        <f t="shared" si="62"/>
        <v>0</v>
      </c>
      <c r="AU112">
        <f t="shared" si="63"/>
        <v>47459.256400644546</v>
      </c>
      <c r="AV112">
        <f t="shared" si="64"/>
        <v>1199.995714285714</v>
      </c>
      <c r="AW112">
        <f t="shared" si="65"/>
        <v>1025.9218850221125</v>
      </c>
      <c r="AX112">
        <f t="shared" si="66"/>
        <v>0.85493795753494228</v>
      </c>
      <c r="AY112">
        <f t="shared" si="67"/>
        <v>0.18843025804243868</v>
      </c>
      <c r="AZ112">
        <v>6</v>
      </c>
      <c r="BA112">
        <v>0.5</v>
      </c>
      <c r="BB112" t="s">
        <v>355</v>
      </c>
      <c r="BC112">
        <v>2</v>
      </c>
      <c r="BD112" t="b">
        <v>1</v>
      </c>
      <c r="BE112">
        <v>1665765752.5999999</v>
      </c>
      <c r="BF112">
        <v>616.17100000000005</v>
      </c>
      <c r="BG112">
        <v>633.76228571428567</v>
      </c>
      <c r="BH112">
        <v>36.423071428571433</v>
      </c>
      <c r="BI112">
        <v>35.672028571428569</v>
      </c>
      <c r="BJ112">
        <v>617.27042857142862</v>
      </c>
      <c r="BK112">
        <v>36.212542857142857</v>
      </c>
      <c r="BL112">
        <v>650.05114285714285</v>
      </c>
      <c r="BM112">
        <v>101.3112857142857</v>
      </c>
      <c r="BN112">
        <v>9.9748442857142863E-2</v>
      </c>
      <c r="BO112">
        <v>33.894442857142863</v>
      </c>
      <c r="BP112">
        <v>33.880142857142857</v>
      </c>
      <c r="BQ112">
        <v>999.89999999999986</v>
      </c>
      <c r="BR112">
        <v>0</v>
      </c>
      <c r="BS112">
        <v>0</v>
      </c>
      <c r="BT112">
        <v>9036.6071428571431</v>
      </c>
      <c r="BU112">
        <v>0</v>
      </c>
      <c r="BV112">
        <v>1337.197142857143</v>
      </c>
      <c r="BW112">
        <v>-17.591271428571432</v>
      </c>
      <c r="BX112">
        <v>639.4620000000001</v>
      </c>
      <c r="BY112">
        <v>657.20614285714294</v>
      </c>
      <c r="BZ112">
        <v>0.75103014285714287</v>
      </c>
      <c r="CA112">
        <v>633.76228571428567</v>
      </c>
      <c r="CB112">
        <v>35.672028571428569</v>
      </c>
      <c r="CC112">
        <v>3.6900728571428569</v>
      </c>
      <c r="CD112">
        <v>3.613984285714285</v>
      </c>
      <c r="CE112">
        <v>27.520614285714291</v>
      </c>
      <c r="CF112">
        <v>27.164957142857141</v>
      </c>
      <c r="CG112">
        <v>1199.995714285714</v>
      </c>
      <c r="CH112">
        <v>0.49998414285714288</v>
      </c>
      <c r="CI112">
        <v>0.50001571428571434</v>
      </c>
      <c r="CJ112">
        <v>0</v>
      </c>
      <c r="CK112">
        <v>1044.518571428571</v>
      </c>
      <c r="CL112">
        <v>4.9990899999999998</v>
      </c>
      <c r="CM112">
        <v>12613.814285714279</v>
      </c>
      <c r="CN112">
        <v>9557.7428571428572</v>
      </c>
      <c r="CO112">
        <v>43.311999999999998</v>
      </c>
      <c r="CP112">
        <v>45.811999999999998</v>
      </c>
      <c r="CQ112">
        <v>44.186999999999998</v>
      </c>
      <c r="CR112">
        <v>44.598000000000013</v>
      </c>
      <c r="CS112">
        <v>44.857000000000014</v>
      </c>
      <c r="CT112">
        <v>597.48000000000013</v>
      </c>
      <c r="CU112">
        <v>597.51571428571435</v>
      </c>
      <c r="CV112">
        <v>0</v>
      </c>
      <c r="CW112">
        <v>1665765760.4000001</v>
      </c>
      <c r="CX112">
        <v>0</v>
      </c>
      <c r="CY112">
        <v>1665765113.0999999</v>
      </c>
      <c r="CZ112" t="s">
        <v>356</v>
      </c>
      <c r="DA112">
        <v>1665765113.0999999</v>
      </c>
      <c r="DB112">
        <v>1665765111.5999999</v>
      </c>
      <c r="DC112">
        <v>8</v>
      </c>
      <c r="DD112">
        <v>-0.245</v>
      </c>
      <c r="DE112">
        <v>-2.5999999999999999E-2</v>
      </c>
      <c r="DF112">
        <v>-1.129</v>
      </c>
      <c r="DG112">
        <v>0.20499999999999999</v>
      </c>
      <c r="DH112">
        <v>412</v>
      </c>
      <c r="DI112">
        <v>36</v>
      </c>
      <c r="DJ112">
        <v>0.91</v>
      </c>
      <c r="DK112">
        <v>0.26</v>
      </c>
      <c r="DL112">
        <v>-17.35440975609756</v>
      </c>
      <c r="DM112">
        <v>-1.1982857142857619</v>
      </c>
      <c r="DN112">
        <v>0.12948928349081601</v>
      </c>
      <c r="DO112">
        <v>0</v>
      </c>
      <c r="DP112">
        <v>0.84368929268292692</v>
      </c>
      <c r="DQ112">
        <v>-0.78626368641114841</v>
      </c>
      <c r="DR112">
        <v>8.1537631884180881E-2</v>
      </c>
      <c r="DS112">
        <v>0</v>
      </c>
      <c r="DT112">
        <v>0</v>
      </c>
      <c r="DU112">
        <v>0</v>
      </c>
      <c r="DV112">
        <v>0</v>
      </c>
      <c r="DW112">
        <v>-1</v>
      </c>
      <c r="DX112">
        <v>0</v>
      </c>
      <c r="DY112">
        <v>2</v>
      </c>
      <c r="DZ112" t="s">
        <v>374</v>
      </c>
      <c r="EA112">
        <v>3.2955899999999998</v>
      </c>
      <c r="EB112">
        <v>2.6253199999999999</v>
      </c>
      <c r="EC112">
        <v>0.135464</v>
      </c>
      <c r="ED112">
        <v>0.13692299999999999</v>
      </c>
      <c r="EE112">
        <v>0.14579500000000001</v>
      </c>
      <c r="EF112">
        <v>0.14238400000000001</v>
      </c>
      <c r="EG112">
        <v>26164.5</v>
      </c>
      <c r="EH112">
        <v>26644.5</v>
      </c>
      <c r="EI112">
        <v>28162.2</v>
      </c>
      <c r="EJ112">
        <v>29721.7</v>
      </c>
      <c r="EK112">
        <v>33047.9</v>
      </c>
      <c r="EL112">
        <v>35413</v>
      </c>
      <c r="EM112">
        <v>39686.6</v>
      </c>
      <c r="EN112">
        <v>42513.7</v>
      </c>
      <c r="EO112">
        <v>2.1934999999999998</v>
      </c>
      <c r="EP112">
        <v>2.14018</v>
      </c>
      <c r="EQ112">
        <v>7.3313699999999996E-2</v>
      </c>
      <c r="ER112">
        <v>0</v>
      </c>
      <c r="ES112">
        <v>32.692599999999999</v>
      </c>
      <c r="ET112">
        <v>999.9</v>
      </c>
      <c r="EU112">
        <v>57.2</v>
      </c>
      <c r="EV112">
        <v>40.1</v>
      </c>
      <c r="EW112">
        <v>42.082599999999999</v>
      </c>
      <c r="EX112">
        <v>56.7547</v>
      </c>
      <c r="EY112">
        <v>-1.875</v>
      </c>
      <c r="EZ112">
        <v>2</v>
      </c>
      <c r="FA112">
        <v>0.55817300000000003</v>
      </c>
      <c r="FB112">
        <v>1.0641499999999999</v>
      </c>
      <c r="FC112">
        <v>20.267900000000001</v>
      </c>
      <c r="FD112">
        <v>5.2172900000000002</v>
      </c>
      <c r="FE112">
        <v>12.004</v>
      </c>
      <c r="FF112">
        <v>4.9850000000000003</v>
      </c>
      <c r="FG112">
        <v>3.2844799999999998</v>
      </c>
      <c r="FH112">
        <v>7907.6</v>
      </c>
      <c r="FI112">
        <v>9999</v>
      </c>
      <c r="FJ112">
        <v>9999</v>
      </c>
      <c r="FK112">
        <v>561.1</v>
      </c>
      <c r="FL112">
        <v>1.8658399999999999</v>
      </c>
      <c r="FM112">
        <v>1.8621799999999999</v>
      </c>
      <c r="FN112">
        <v>1.8643000000000001</v>
      </c>
      <c r="FO112">
        <v>1.8603499999999999</v>
      </c>
      <c r="FP112">
        <v>1.86111</v>
      </c>
      <c r="FQ112">
        <v>1.86016</v>
      </c>
      <c r="FR112">
        <v>1.86188</v>
      </c>
      <c r="FS112">
        <v>1.8585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-1.099</v>
      </c>
      <c r="GH112">
        <v>0.21060000000000001</v>
      </c>
      <c r="GI112">
        <v>-1.070346792845744</v>
      </c>
      <c r="GJ112">
        <v>-4.1205714796583209E-4</v>
      </c>
      <c r="GK112">
        <v>7.7744911336874259E-7</v>
      </c>
      <c r="GL112">
        <v>-3.0144991668536769E-10</v>
      </c>
      <c r="GM112">
        <v>-0.1158602512650415</v>
      </c>
      <c r="GN112">
        <v>4.3598202540073173E-3</v>
      </c>
      <c r="GO112">
        <v>2.9285056325319391E-4</v>
      </c>
      <c r="GP112">
        <v>-4.5385929978810709E-6</v>
      </c>
      <c r="GQ112">
        <v>2</v>
      </c>
      <c r="GR112">
        <v>2069</v>
      </c>
      <c r="GS112">
        <v>4</v>
      </c>
      <c r="GT112">
        <v>38</v>
      </c>
      <c r="GU112">
        <v>10.7</v>
      </c>
      <c r="GV112">
        <v>10.7</v>
      </c>
      <c r="GW112">
        <v>1.96777</v>
      </c>
      <c r="GX112">
        <v>2.5964399999999999</v>
      </c>
      <c r="GY112">
        <v>2.04834</v>
      </c>
      <c r="GZ112">
        <v>2.6025399999999999</v>
      </c>
      <c r="HA112">
        <v>2.1972700000000001</v>
      </c>
      <c r="HB112">
        <v>2.36084</v>
      </c>
      <c r="HC112">
        <v>43.046900000000001</v>
      </c>
      <c r="HD112">
        <v>13.886900000000001</v>
      </c>
      <c r="HE112">
        <v>18</v>
      </c>
      <c r="HF112">
        <v>691.15099999999995</v>
      </c>
      <c r="HG112">
        <v>718.76099999999997</v>
      </c>
      <c r="HH112">
        <v>30.999600000000001</v>
      </c>
      <c r="HI112">
        <v>34.331400000000002</v>
      </c>
      <c r="HJ112">
        <v>30.000900000000001</v>
      </c>
      <c r="HK112">
        <v>34.18</v>
      </c>
      <c r="HL112">
        <v>34.168100000000003</v>
      </c>
      <c r="HM112">
        <v>39.379300000000001</v>
      </c>
      <c r="HN112">
        <v>20.3933</v>
      </c>
      <c r="HO112">
        <v>74.977000000000004</v>
      </c>
      <c r="HP112">
        <v>31</v>
      </c>
      <c r="HQ112">
        <v>652.16600000000005</v>
      </c>
      <c r="HR112">
        <v>35.758000000000003</v>
      </c>
      <c r="HS112">
        <v>99.14</v>
      </c>
      <c r="HT112">
        <v>98.555899999999994</v>
      </c>
    </row>
    <row r="113" spans="1:228" x14ac:dyDescent="0.2">
      <c r="A113">
        <v>98</v>
      </c>
      <c r="B113">
        <v>1665765758.5999999</v>
      </c>
      <c r="C113">
        <v>387</v>
      </c>
      <c r="D113" t="s">
        <v>555</v>
      </c>
      <c r="E113" t="s">
        <v>556</v>
      </c>
      <c r="F113">
        <v>4</v>
      </c>
      <c r="G113">
        <v>1665765756.2874999</v>
      </c>
      <c r="H113">
        <f t="shared" si="34"/>
        <v>8.5150004726625833E-4</v>
      </c>
      <c r="I113">
        <f t="shared" si="35"/>
        <v>0.85150004726625839</v>
      </c>
      <c r="J113">
        <f t="shared" si="36"/>
        <v>8.0643391058496849</v>
      </c>
      <c r="K113">
        <f t="shared" si="37"/>
        <v>622.23900000000003</v>
      </c>
      <c r="L113">
        <f t="shared" si="38"/>
        <v>357.55917577968091</v>
      </c>
      <c r="M113">
        <f t="shared" si="39"/>
        <v>36.26039246909648</v>
      </c>
      <c r="N113">
        <f t="shared" si="40"/>
        <v>63.101807694848972</v>
      </c>
      <c r="O113">
        <f t="shared" si="41"/>
        <v>5.1725672365915333E-2</v>
      </c>
      <c r="P113">
        <f t="shared" si="42"/>
        <v>2.7722672490468518</v>
      </c>
      <c r="Q113">
        <f t="shared" si="43"/>
        <v>5.1195432429553399E-2</v>
      </c>
      <c r="R113">
        <f t="shared" si="44"/>
        <v>3.2044332156135925E-2</v>
      </c>
      <c r="S113">
        <f t="shared" si="45"/>
        <v>226.11362361081993</v>
      </c>
      <c r="T113">
        <f t="shared" si="46"/>
        <v>35.062792982446311</v>
      </c>
      <c r="U113">
        <f t="shared" si="47"/>
        <v>33.878100000000003</v>
      </c>
      <c r="V113">
        <f t="shared" si="48"/>
        <v>5.3067869326056165</v>
      </c>
      <c r="W113">
        <f t="shared" si="49"/>
        <v>69.548671886365184</v>
      </c>
      <c r="X113">
        <f t="shared" si="50"/>
        <v>3.6949461606953276</v>
      </c>
      <c r="Y113">
        <f t="shared" si="51"/>
        <v>5.3127486988284396</v>
      </c>
      <c r="Z113">
        <f t="shared" si="52"/>
        <v>1.611840771910289</v>
      </c>
      <c r="AA113">
        <f t="shared" si="53"/>
        <v>-37.551152084441995</v>
      </c>
      <c r="AB113">
        <f t="shared" si="54"/>
        <v>3.005983516704966</v>
      </c>
      <c r="AC113">
        <f t="shared" si="55"/>
        <v>0.25049732515201673</v>
      </c>
      <c r="AD113">
        <f t="shared" si="56"/>
        <v>191.8189523682349</v>
      </c>
      <c r="AE113">
        <f t="shared" si="57"/>
        <v>18.599389875022688</v>
      </c>
      <c r="AF113">
        <f t="shared" si="58"/>
        <v>0.82278938183672445</v>
      </c>
      <c r="AG113">
        <f t="shared" si="59"/>
        <v>8.0643391058496849</v>
      </c>
      <c r="AH113">
        <v>663.57582093085114</v>
      </c>
      <c r="AI113">
        <v>648.87830303030273</v>
      </c>
      <c r="AJ113">
        <v>1.7156120251216509</v>
      </c>
      <c r="AK113">
        <v>66.616070625786293</v>
      </c>
      <c r="AL113">
        <f t="shared" si="60"/>
        <v>0.85150004726625839</v>
      </c>
      <c r="AM113">
        <v>35.6892269036641</v>
      </c>
      <c r="AN113">
        <v>36.444664117647051</v>
      </c>
      <c r="AO113">
        <v>3.5892307015088091E-4</v>
      </c>
      <c r="AP113">
        <v>87.478479371058</v>
      </c>
      <c r="AQ113">
        <v>7</v>
      </c>
      <c r="AR113">
        <v>1</v>
      </c>
      <c r="AS113">
        <f t="shared" si="61"/>
        <v>1</v>
      </c>
      <c r="AT113">
        <f t="shared" si="62"/>
        <v>0</v>
      </c>
      <c r="AU113">
        <f t="shared" si="63"/>
        <v>47326.66524085711</v>
      </c>
      <c r="AV113">
        <f t="shared" si="64"/>
        <v>1199.9837500000001</v>
      </c>
      <c r="AW113">
        <f t="shared" si="65"/>
        <v>1025.9118510936892</v>
      </c>
      <c r="AX113">
        <f t="shared" si="66"/>
        <v>0.85493811986511403</v>
      </c>
      <c r="AY113">
        <f t="shared" si="67"/>
        <v>0.18843057133967014</v>
      </c>
      <c r="AZ113">
        <v>6</v>
      </c>
      <c r="BA113">
        <v>0.5</v>
      </c>
      <c r="BB113" t="s">
        <v>355</v>
      </c>
      <c r="BC113">
        <v>2</v>
      </c>
      <c r="BD113" t="b">
        <v>1</v>
      </c>
      <c r="BE113">
        <v>1665765756.2874999</v>
      </c>
      <c r="BF113">
        <v>622.23900000000003</v>
      </c>
      <c r="BG113">
        <v>639.88024999999993</v>
      </c>
      <c r="BH113">
        <v>36.435400000000001</v>
      </c>
      <c r="BI113">
        <v>35.703575000000001</v>
      </c>
      <c r="BJ113">
        <v>623.33699999999999</v>
      </c>
      <c r="BK113">
        <v>36.224774999999987</v>
      </c>
      <c r="BL113">
        <v>650.00025000000005</v>
      </c>
      <c r="BM113">
        <v>101.31100000000001</v>
      </c>
      <c r="BN113">
        <v>9.9885037499999996E-2</v>
      </c>
      <c r="BO113">
        <v>33.898212500000007</v>
      </c>
      <c r="BP113">
        <v>33.878100000000003</v>
      </c>
      <c r="BQ113">
        <v>999.9</v>
      </c>
      <c r="BR113">
        <v>0</v>
      </c>
      <c r="BS113">
        <v>0</v>
      </c>
      <c r="BT113">
        <v>9011.09375</v>
      </c>
      <c r="BU113">
        <v>0</v>
      </c>
      <c r="BV113">
        <v>1369.1412499999999</v>
      </c>
      <c r="BW113">
        <v>-17.641212500000002</v>
      </c>
      <c r="BX113">
        <v>645.76774999999998</v>
      </c>
      <c r="BY113">
        <v>663.57175000000007</v>
      </c>
      <c r="BZ113">
        <v>0.73181425</v>
      </c>
      <c r="CA113">
        <v>639.88024999999993</v>
      </c>
      <c r="CB113">
        <v>35.703575000000001</v>
      </c>
      <c r="CC113">
        <v>3.6913087500000001</v>
      </c>
      <c r="CD113">
        <v>3.6171674999999999</v>
      </c>
      <c r="CE113">
        <v>27.526350000000001</v>
      </c>
      <c r="CF113">
        <v>27.179962499999998</v>
      </c>
      <c r="CG113">
        <v>1199.9837500000001</v>
      </c>
      <c r="CH113">
        <v>0.49997837499999997</v>
      </c>
      <c r="CI113">
        <v>0.50002162500000003</v>
      </c>
      <c r="CJ113">
        <v>0</v>
      </c>
      <c r="CK113">
        <v>1044.3399999999999</v>
      </c>
      <c r="CL113">
        <v>4.9990899999999998</v>
      </c>
      <c r="CM113">
        <v>12650.762500000001</v>
      </c>
      <c r="CN113">
        <v>9557.6424999999999</v>
      </c>
      <c r="CO113">
        <v>43.351374999999997</v>
      </c>
      <c r="CP113">
        <v>45.811999999999998</v>
      </c>
      <c r="CQ113">
        <v>44.186999999999998</v>
      </c>
      <c r="CR113">
        <v>44.625</v>
      </c>
      <c r="CS113">
        <v>44.867125000000001</v>
      </c>
      <c r="CT113">
        <v>597.46749999999997</v>
      </c>
      <c r="CU113">
        <v>597.51625000000001</v>
      </c>
      <c r="CV113">
        <v>0</v>
      </c>
      <c r="CW113">
        <v>1665765764</v>
      </c>
      <c r="CX113">
        <v>0</v>
      </c>
      <c r="CY113">
        <v>1665765113.0999999</v>
      </c>
      <c r="CZ113" t="s">
        <v>356</v>
      </c>
      <c r="DA113">
        <v>1665765113.0999999</v>
      </c>
      <c r="DB113">
        <v>1665765111.5999999</v>
      </c>
      <c r="DC113">
        <v>8</v>
      </c>
      <c r="DD113">
        <v>-0.245</v>
      </c>
      <c r="DE113">
        <v>-2.5999999999999999E-2</v>
      </c>
      <c r="DF113">
        <v>-1.129</v>
      </c>
      <c r="DG113">
        <v>0.20499999999999999</v>
      </c>
      <c r="DH113">
        <v>412</v>
      </c>
      <c r="DI113">
        <v>36</v>
      </c>
      <c r="DJ113">
        <v>0.91</v>
      </c>
      <c r="DK113">
        <v>0.26</v>
      </c>
      <c r="DL113">
        <v>-17.4306487804878</v>
      </c>
      <c r="DM113">
        <v>-1.589155400696886</v>
      </c>
      <c r="DN113">
        <v>0.15940336796324309</v>
      </c>
      <c r="DO113">
        <v>0</v>
      </c>
      <c r="DP113">
        <v>0.80119634146341456</v>
      </c>
      <c r="DQ113">
        <v>-0.67234131010452802</v>
      </c>
      <c r="DR113">
        <v>7.1264957545975879E-2</v>
      </c>
      <c r="DS113">
        <v>0</v>
      </c>
      <c r="DT113">
        <v>0</v>
      </c>
      <c r="DU113">
        <v>0</v>
      </c>
      <c r="DV113">
        <v>0</v>
      </c>
      <c r="DW113">
        <v>-1</v>
      </c>
      <c r="DX113">
        <v>0</v>
      </c>
      <c r="DY113">
        <v>2</v>
      </c>
      <c r="DZ113" t="s">
        <v>374</v>
      </c>
      <c r="EA113">
        <v>3.2955700000000001</v>
      </c>
      <c r="EB113">
        <v>2.6251500000000001</v>
      </c>
      <c r="EC113">
        <v>0.13647000000000001</v>
      </c>
      <c r="ED113">
        <v>0.13791100000000001</v>
      </c>
      <c r="EE113">
        <v>0.14585200000000001</v>
      </c>
      <c r="EF113">
        <v>0.14241899999999999</v>
      </c>
      <c r="EG113">
        <v>26133.599999999999</v>
      </c>
      <c r="EH113">
        <v>26613.5</v>
      </c>
      <c r="EI113">
        <v>28161.8</v>
      </c>
      <c r="EJ113">
        <v>29721.200000000001</v>
      </c>
      <c r="EK113">
        <v>33045.199999999997</v>
      </c>
      <c r="EL113">
        <v>35411.4</v>
      </c>
      <c r="EM113">
        <v>39685.9</v>
      </c>
      <c r="EN113">
        <v>42513.4</v>
      </c>
      <c r="EO113">
        <v>2.1935500000000001</v>
      </c>
      <c r="EP113">
        <v>2.13998</v>
      </c>
      <c r="EQ113">
        <v>7.3179599999999997E-2</v>
      </c>
      <c r="ER113">
        <v>0</v>
      </c>
      <c r="ES113">
        <v>32.693300000000001</v>
      </c>
      <c r="ET113">
        <v>999.9</v>
      </c>
      <c r="EU113">
        <v>57.2</v>
      </c>
      <c r="EV113">
        <v>40.1</v>
      </c>
      <c r="EW113">
        <v>42.081299999999999</v>
      </c>
      <c r="EX113">
        <v>56.634700000000002</v>
      </c>
      <c r="EY113">
        <v>-1.8790100000000001</v>
      </c>
      <c r="EZ113">
        <v>2</v>
      </c>
      <c r="FA113">
        <v>0.55868600000000002</v>
      </c>
      <c r="FB113">
        <v>1.0617799999999999</v>
      </c>
      <c r="FC113">
        <v>20.267900000000001</v>
      </c>
      <c r="FD113">
        <v>5.21774</v>
      </c>
      <c r="FE113">
        <v>12.004099999999999</v>
      </c>
      <c r="FF113">
        <v>4.98515</v>
      </c>
      <c r="FG113">
        <v>3.2846500000000001</v>
      </c>
      <c r="FH113">
        <v>7907.6</v>
      </c>
      <c r="FI113">
        <v>9999</v>
      </c>
      <c r="FJ113">
        <v>9999</v>
      </c>
      <c r="FK113">
        <v>561.1</v>
      </c>
      <c r="FL113">
        <v>1.8658399999999999</v>
      </c>
      <c r="FM113">
        <v>1.8622099999999999</v>
      </c>
      <c r="FN113">
        <v>1.86429</v>
      </c>
      <c r="FO113">
        <v>1.8603499999999999</v>
      </c>
      <c r="FP113">
        <v>1.86111</v>
      </c>
      <c r="FQ113">
        <v>1.8601799999999999</v>
      </c>
      <c r="FR113">
        <v>1.86188</v>
      </c>
      <c r="FS113">
        <v>1.85849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-1.097</v>
      </c>
      <c r="GH113">
        <v>0.2107</v>
      </c>
      <c r="GI113">
        <v>-1.070346792845744</v>
      </c>
      <c r="GJ113">
        <v>-4.1205714796583209E-4</v>
      </c>
      <c r="GK113">
        <v>7.7744911336874259E-7</v>
      </c>
      <c r="GL113">
        <v>-3.0144991668536769E-10</v>
      </c>
      <c r="GM113">
        <v>-0.1158602512650415</v>
      </c>
      <c r="GN113">
        <v>4.3598202540073173E-3</v>
      </c>
      <c r="GO113">
        <v>2.9285056325319391E-4</v>
      </c>
      <c r="GP113">
        <v>-4.5385929978810709E-6</v>
      </c>
      <c r="GQ113">
        <v>2</v>
      </c>
      <c r="GR113">
        <v>2069</v>
      </c>
      <c r="GS113">
        <v>4</v>
      </c>
      <c r="GT113">
        <v>38</v>
      </c>
      <c r="GU113">
        <v>10.8</v>
      </c>
      <c r="GV113">
        <v>10.8</v>
      </c>
      <c r="GW113">
        <v>1.9848600000000001</v>
      </c>
      <c r="GX113">
        <v>2.5842299999999998</v>
      </c>
      <c r="GY113">
        <v>2.04834</v>
      </c>
      <c r="GZ113">
        <v>2.6025399999999999</v>
      </c>
      <c r="HA113">
        <v>2.1972700000000001</v>
      </c>
      <c r="HB113">
        <v>2.34619</v>
      </c>
      <c r="HC113">
        <v>43.046900000000001</v>
      </c>
      <c r="HD113">
        <v>13.8781</v>
      </c>
      <c r="HE113">
        <v>18</v>
      </c>
      <c r="HF113">
        <v>691.22500000000002</v>
      </c>
      <c r="HG113">
        <v>718.61</v>
      </c>
      <c r="HH113">
        <v>30.999500000000001</v>
      </c>
      <c r="HI113">
        <v>34.3369</v>
      </c>
      <c r="HJ113">
        <v>30.000699999999998</v>
      </c>
      <c r="HK113">
        <v>34.183100000000003</v>
      </c>
      <c r="HL113">
        <v>34.171100000000003</v>
      </c>
      <c r="HM113">
        <v>39.713799999999999</v>
      </c>
      <c r="HN113">
        <v>20.3933</v>
      </c>
      <c r="HO113">
        <v>74.977000000000004</v>
      </c>
      <c r="HP113">
        <v>31</v>
      </c>
      <c r="HQ113">
        <v>655.51300000000003</v>
      </c>
      <c r="HR113">
        <v>35.746699999999997</v>
      </c>
      <c r="HS113">
        <v>99.138499999999993</v>
      </c>
      <c r="HT113">
        <v>98.5548</v>
      </c>
    </row>
    <row r="114" spans="1:228" x14ac:dyDescent="0.2">
      <c r="A114">
        <v>99</v>
      </c>
      <c r="B114">
        <v>1665765762.5999999</v>
      </c>
      <c r="C114">
        <v>391</v>
      </c>
      <c r="D114" t="s">
        <v>557</v>
      </c>
      <c r="E114" t="s">
        <v>558</v>
      </c>
      <c r="F114">
        <v>4</v>
      </c>
      <c r="G114">
        <v>1665765760.5999999</v>
      </c>
      <c r="H114">
        <f t="shared" si="34"/>
        <v>8.82881480219508E-4</v>
      </c>
      <c r="I114">
        <f t="shared" si="35"/>
        <v>0.88288148021950796</v>
      </c>
      <c r="J114">
        <f t="shared" si="36"/>
        <v>8.1905544246076332</v>
      </c>
      <c r="K114">
        <f t="shared" si="37"/>
        <v>629.3762857142857</v>
      </c>
      <c r="L114">
        <f t="shared" si="38"/>
        <v>369.61997304797251</v>
      </c>
      <c r="M114">
        <f t="shared" si="39"/>
        <v>37.483879738727929</v>
      </c>
      <c r="N114">
        <f t="shared" si="40"/>
        <v>63.826272183239531</v>
      </c>
      <c r="O114">
        <f t="shared" si="41"/>
        <v>5.3657319996382832E-2</v>
      </c>
      <c r="P114">
        <f t="shared" si="42"/>
        <v>2.7661017134403787</v>
      </c>
      <c r="Q114">
        <f t="shared" si="43"/>
        <v>5.3085716822980078E-2</v>
      </c>
      <c r="R114">
        <f t="shared" si="44"/>
        <v>3.322942177551904E-2</v>
      </c>
      <c r="S114">
        <f t="shared" si="45"/>
        <v>226.11357737754486</v>
      </c>
      <c r="T114">
        <f t="shared" si="46"/>
        <v>35.067558668351609</v>
      </c>
      <c r="U114">
        <f t="shared" si="47"/>
        <v>33.884185714285707</v>
      </c>
      <c r="V114">
        <f t="shared" si="48"/>
        <v>5.308590251579667</v>
      </c>
      <c r="W114">
        <f t="shared" si="49"/>
        <v>69.54237685067524</v>
      </c>
      <c r="X114">
        <f t="shared" si="50"/>
        <v>3.6968695312746083</v>
      </c>
      <c r="Y114">
        <f t="shared" si="51"/>
        <v>5.3159953666995099</v>
      </c>
      <c r="Z114">
        <f t="shared" si="52"/>
        <v>1.6117207203050588</v>
      </c>
      <c r="AA114">
        <f t="shared" si="53"/>
        <v>-38.935073277680303</v>
      </c>
      <c r="AB114">
        <f t="shared" si="54"/>
        <v>3.7238911443602802</v>
      </c>
      <c r="AC114">
        <f t="shared" si="55"/>
        <v>0.3110402373161309</v>
      </c>
      <c r="AD114">
        <f t="shared" si="56"/>
        <v>191.21343548154096</v>
      </c>
      <c r="AE114">
        <f t="shared" si="57"/>
        <v>18.660336405962454</v>
      </c>
      <c r="AF114">
        <f t="shared" si="58"/>
        <v>0.84454748973817639</v>
      </c>
      <c r="AG114">
        <f t="shared" si="59"/>
        <v>8.1905544246076332</v>
      </c>
      <c r="AH114">
        <v>670.51293865399282</v>
      </c>
      <c r="AI114">
        <v>655.7408424242426</v>
      </c>
      <c r="AJ114">
        <v>1.704319603334268</v>
      </c>
      <c r="AK114">
        <v>66.616070625786293</v>
      </c>
      <c r="AL114">
        <f t="shared" si="60"/>
        <v>0.88288148021950796</v>
      </c>
      <c r="AM114">
        <v>35.706933712771622</v>
      </c>
      <c r="AN114">
        <v>36.457362647058822</v>
      </c>
      <c r="AO114">
        <v>6.519616899571196E-3</v>
      </c>
      <c r="AP114">
        <v>87.478479371058</v>
      </c>
      <c r="AQ114">
        <v>7</v>
      </c>
      <c r="AR114">
        <v>1</v>
      </c>
      <c r="AS114">
        <f t="shared" si="61"/>
        <v>1</v>
      </c>
      <c r="AT114">
        <f t="shared" si="62"/>
        <v>0</v>
      </c>
      <c r="AU114">
        <f t="shared" si="63"/>
        <v>47155.745591123821</v>
      </c>
      <c r="AV114">
        <f t="shared" si="64"/>
        <v>1199.991428571429</v>
      </c>
      <c r="AW114">
        <f t="shared" si="65"/>
        <v>1025.9176421645313</v>
      </c>
      <c r="AX114">
        <f t="shared" si="66"/>
        <v>0.85493747516669361</v>
      </c>
      <c r="AY114">
        <f t="shared" si="67"/>
        <v>0.18842932707171878</v>
      </c>
      <c r="AZ114">
        <v>6</v>
      </c>
      <c r="BA114">
        <v>0.5</v>
      </c>
      <c r="BB114" t="s">
        <v>355</v>
      </c>
      <c r="BC114">
        <v>2</v>
      </c>
      <c r="BD114" t="b">
        <v>1</v>
      </c>
      <c r="BE114">
        <v>1665765760.5999999</v>
      </c>
      <c r="BF114">
        <v>629.3762857142857</v>
      </c>
      <c r="BG114">
        <v>647.09171428571426</v>
      </c>
      <c r="BH114">
        <v>36.453985714285707</v>
      </c>
      <c r="BI114">
        <v>35.702828571428583</v>
      </c>
      <c r="BJ114">
        <v>630.47285714285715</v>
      </c>
      <c r="BK114">
        <v>36.243200000000002</v>
      </c>
      <c r="BL114">
        <v>650.00542857142864</v>
      </c>
      <c r="BM114">
        <v>101.31185714285709</v>
      </c>
      <c r="BN114">
        <v>0.1000861285714286</v>
      </c>
      <c r="BO114">
        <v>33.909157142857147</v>
      </c>
      <c r="BP114">
        <v>33.884185714285707</v>
      </c>
      <c r="BQ114">
        <v>999.89999999999986</v>
      </c>
      <c r="BR114">
        <v>0</v>
      </c>
      <c r="BS114">
        <v>0</v>
      </c>
      <c r="BT114">
        <v>8978.3028571428567</v>
      </c>
      <c r="BU114">
        <v>0</v>
      </c>
      <c r="BV114">
        <v>1416.437142857143</v>
      </c>
      <c r="BW114">
        <v>-17.715414285714289</v>
      </c>
      <c r="BX114">
        <v>653.18742857142854</v>
      </c>
      <c r="BY114">
        <v>671.05</v>
      </c>
      <c r="BZ114">
        <v>0.75113842857142876</v>
      </c>
      <c r="CA114">
        <v>647.09171428571426</v>
      </c>
      <c r="CB114">
        <v>35.702828571428583</v>
      </c>
      <c r="CC114">
        <v>3.693212857142858</v>
      </c>
      <c r="CD114">
        <v>3.6171128571428568</v>
      </c>
      <c r="CE114">
        <v>27.535157142857141</v>
      </c>
      <c r="CF114">
        <v>27.179714285714279</v>
      </c>
      <c r="CG114">
        <v>1199.991428571429</v>
      </c>
      <c r="CH114">
        <v>0.50000214285714284</v>
      </c>
      <c r="CI114">
        <v>0.49999785714285711</v>
      </c>
      <c r="CJ114">
        <v>0</v>
      </c>
      <c r="CK114">
        <v>1043.9428571428571</v>
      </c>
      <c r="CL114">
        <v>4.9990899999999998</v>
      </c>
      <c r="CM114">
        <v>12710.585714285709</v>
      </c>
      <c r="CN114">
        <v>9557.7828571428581</v>
      </c>
      <c r="CO114">
        <v>43.357000000000014</v>
      </c>
      <c r="CP114">
        <v>45.866</v>
      </c>
      <c r="CQ114">
        <v>44.186999999999998</v>
      </c>
      <c r="CR114">
        <v>44.625</v>
      </c>
      <c r="CS114">
        <v>44.875</v>
      </c>
      <c r="CT114">
        <v>597.49714285714288</v>
      </c>
      <c r="CU114">
        <v>597.49428571428575</v>
      </c>
      <c r="CV114">
        <v>0</v>
      </c>
      <c r="CW114">
        <v>1665765768.2</v>
      </c>
      <c r="CX114">
        <v>0</v>
      </c>
      <c r="CY114">
        <v>1665765113.0999999</v>
      </c>
      <c r="CZ114" t="s">
        <v>356</v>
      </c>
      <c r="DA114">
        <v>1665765113.0999999</v>
      </c>
      <c r="DB114">
        <v>1665765111.5999999</v>
      </c>
      <c r="DC114">
        <v>8</v>
      </c>
      <c r="DD114">
        <v>-0.245</v>
      </c>
      <c r="DE114">
        <v>-2.5999999999999999E-2</v>
      </c>
      <c r="DF114">
        <v>-1.129</v>
      </c>
      <c r="DG114">
        <v>0.20499999999999999</v>
      </c>
      <c r="DH114">
        <v>412</v>
      </c>
      <c r="DI114">
        <v>36</v>
      </c>
      <c r="DJ114">
        <v>0.91</v>
      </c>
      <c r="DK114">
        <v>0.26</v>
      </c>
      <c r="DL114">
        <v>-17.52086341463415</v>
      </c>
      <c r="DM114">
        <v>-1.4405665505226439</v>
      </c>
      <c r="DN114">
        <v>0.14677032955308369</v>
      </c>
      <c r="DO114">
        <v>0</v>
      </c>
      <c r="DP114">
        <v>0.76825773170731715</v>
      </c>
      <c r="DQ114">
        <v>-0.33569928919860809</v>
      </c>
      <c r="DR114">
        <v>4.3268029031203768E-2</v>
      </c>
      <c r="DS114">
        <v>0</v>
      </c>
      <c r="DT114">
        <v>0</v>
      </c>
      <c r="DU114">
        <v>0</v>
      </c>
      <c r="DV114">
        <v>0</v>
      </c>
      <c r="DW114">
        <v>-1</v>
      </c>
      <c r="DX114">
        <v>0</v>
      </c>
      <c r="DY114">
        <v>2</v>
      </c>
      <c r="DZ114" t="s">
        <v>374</v>
      </c>
      <c r="EA114">
        <v>3.2955999999999999</v>
      </c>
      <c r="EB114">
        <v>2.62521</v>
      </c>
      <c r="EC114">
        <v>0.13747200000000001</v>
      </c>
      <c r="ED114">
        <v>0.13891100000000001</v>
      </c>
      <c r="EE114">
        <v>0.14587</v>
      </c>
      <c r="EF114">
        <v>0.14239499999999999</v>
      </c>
      <c r="EG114">
        <v>26102.400000000001</v>
      </c>
      <c r="EH114">
        <v>26582.5</v>
      </c>
      <c r="EI114">
        <v>28160.9</v>
      </c>
      <c r="EJ114">
        <v>29721.1</v>
      </c>
      <c r="EK114">
        <v>33043.300000000003</v>
      </c>
      <c r="EL114">
        <v>35411.800000000003</v>
      </c>
      <c r="EM114">
        <v>39684.5</v>
      </c>
      <c r="EN114">
        <v>42512.6</v>
      </c>
      <c r="EO114">
        <v>2.1932700000000001</v>
      </c>
      <c r="EP114">
        <v>2.1402000000000001</v>
      </c>
      <c r="EQ114">
        <v>7.3775599999999997E-2</v>
      </c>
      <c r="ER114">
        <v>0</v>
      </c>
      <c r="ES114">
        <v>32.697699999999998</v>
      </c>
      <c r="ET114">
        <v>999.9</v>
      </c>
      <c r="EU114">
        <v>57.3</v>
      </c>
      <c r="EV114">
        <v>40.1</v>
      </c>
      <c r="EW114">
        <v>42.153500000000001</v>
      </c>
      <c r="EX114">
        <v>56.904699999999998</v>
      </c>
      <c r="EY114">
        <v>-1.89503</v>
      </c>
      <c r="EZ114">
        <v>2</v>
      </c>
      <c r="FA114">
        <v>0.55922000000000005</v>
      </c>
      <c r="FB114">
        <v>1.06002</v>
      </c>
      <c r="FC114">
        <v>20.267900000000001</v>
      </c>
      <c r="FD114">
        <v>5.2174399999999999</v>
      </c>
      <c r="FE114">
        <v>12.004</v>
      </c>
      <c r="FF114">
        <v>4.9852499999999997</v>
      </c>
      <c r="FG114">
        <v>3.2845499999999999</v>
      </c>
      <c r="FH114">
        <v>7907.9</v>
      </c>
      <c r="FI114">
        <v>9999</v>
      </c>
      <c r="FJ114">
        <v>9999</v>
      </c>
      <c r="FK114">
        <v>561.1</v>
      </c>
      <c r="FL114">
        <v>1.8658399999999999</v>
      </c>
      <c r="FM114">
        <v>1.8622000000000001</v>
      </c>
      <c r="FN114">
        <v>1.8643099999999999</v>
      </c>
      <c r="FO114">
        <v>1.8603499999999999</v>
      </c>
      <c r="FP114">
        <v>1.86111</v>
      </c>
      <c r="FQ114">
        <v>1.8602000000000001</v>
      </c>
      <c r="FR114">
        <v>1.86188</v>
      </c>
      <c r="FS114">
        <v>1.8584499999999999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-1.0960000000000001</v>
      </c>
      <c r="GH114">
        <v>0.21079999999999999</v>
      </c>
      <c r="GI114">
        <v>-1.070346792845744</v>
      </c>
      <c r="GJ114">
        <v>-4.1205714796583209E-4</v>
      </c>
      <c r="GK114">
        <v>7.7744911336874259E-7</v>
      </c>
      <c r="GL114">
        <v>-3.0144991668536769E-10</v>
      </c>
      <c r="GM114">
        <v>-0.1158602512650415</v>
      </c>
      <c r="GN114">
        <v>4.3598202540073173E-3</v>
      </c>
      <c r="GO114">
        <v>2.9285056325319391E-4</v>
      </c>
      <c r="GP114">
        <v>-4.5385929978810709E-6</v>
      </c>
      <c r="GQ114">
        <v>2</v>
      </c>
      <c r="GR114">
        <v>2069</v>
      </c>
      <c r="GS114">
        <v>4</v>
      </c>
      <c r="GT114">
        <v>38</v>
      </c>
      <c r="GU114">
        <v>10.8</v>
      </c>
      <c r="GV114">
        <v>10.8</v>
      </c>
      <c r="GW114">
        <v>2.0019499999999999</v>
      </c>
      <c r="GX114">
        <v>2.6086399999999998</v>
      </c>
      <c r="GY114">
        <v>2.04956</v>
      </c>
      <c r="GZ114">
        <v>2.6013199999999999</v>
      </c>
      <c r="HA114">
        <v>2.1972700000000001</v>
      </c>
      <c r="HB114">
        <v>2.3034699999999999</v>
      </c>
      <c r="HC114">
        <v>43.046900000000001</v>
      </c>
      <c r="HD114">
        <v>13.869400000000001</v>
      </c>
      <c r="HE114">
        <v>18</v>
      </c>
      <c r="HF114">
        <v>691.03899999999999</v>
      </c>
      <c r="HG114">
        <v>718.85699999999997</v>
      </c>
      <c r="HH114">
        <v>30.999500000000001</v>
      </c>
      <c r="HI114">
        <v>34.342100000000002</v>
      </c>
      <c r="HJ114">
        <v>30.000800000000002</v>
      </c>
      <c r="HK114">
        <v>34.186999999999998</v>
      </c>
      <c r="HL114">
        <v>34.174199999999999</v>
      </c>
      <c r="HM114">
        <v>40.047600000000003</v>
      </c>
      <c r="HN114">
        <v>20.3933</v>
      </c>
      <c r="HO114">
        <v>74.977000000000004</v>
      </c>
      <c r="HP114">
        <v>31</v>
      </c>
      <c r="HQ114">
        <v>665.53200000000004</v>
      </c>
      <c r="HR114">
        <v>35.750300000000003</v>
      </c>
      <c r="HS114">
        <v>99.135000000000005</v>
      </c>
      <c r="HT114">
        <v>98.553700000000006</v>
      </c>
    </row>
    <row r="115" spans="1:228" x14ac:dyDescent="0.2">
      <c r="A115">
        <v>100</v>
      </c>
      <c r="B115">
        <v>1665765766.5999999</v>
      </c>
      <c r="C115">
        <v>395</v>
      </c>
      <c r="D115" t="s">
        <v>559</v>
      </c>
      <c r="E115" t="s">
        <v>560</v>
      </c>
      <c r="F115">
        <v>4</v>
      </c>
      <c r="G115">
        <v>1665765764.2874999</v>
      </c>
      <c r="H115">
        <f t="shared" si="34"/>
        <v>8.7042253181243798E-4</v>
      </c>
      <c r="I115">
        <f t="shared" si="35"/>
        <v>0.87042253181243801</v>
      </c>
      <c r="J115">
        <f t="shared" si="36"/>
        <v>8.2213198387697446</v>
      </c>
      <c r="K115">
        <f t="shared" si="37"/>
        <v>635.44012499999997</v>
      </c>
      <c r="L115">
        <f t="shared" si="38"/>
        <v>370.57539671458062</v>
      </c>
      <c r="M115">
        <f t="shared" si="39"/>
        <v>37.580632010622324</v>
      </c>
      <c r="N115">
        <f t="shared" si="40"/>
        <v>64.440979390764994</v>
      </c>
      <c r="O115">
        <f t="shared" si="41"/>
        <v>5.2781812452421258E-2</v>
      </c>
      <c r="P115">
        <f t="shared" si="42"/>
        <v>2.7719872549392268</v>
      </c>
      <c r="Q115">
        <f t="shared" si="43"/>
        <v>5.2229767985893322E-2</v>
      </c>
      <c r="R115">
        <f t="shared" si="44"/>
        <v>3.2692722747761707E-2</v>
      </c>
      <c r="S115">
        <f t="shared" si="45"/>
        <v>226.12455741019659</v>
      </c>
      <c r="T115">
        <f t="shared" si="46"/>
        <v>35.074088072842336</v>
      </c>
      <c r="U115">
        <f t="shared" si="47"/>
        <v>33.897762499999999</v>
      </c>
      <c r="V115">
        <f t="shared" si="48"/>
        <v>5.312615245729055</v>
      </c>
      <c r="W115">
        <f t="shared" si="49"/>
        <v>69.536215018128004</v>
      </c>
      <c r="X115">
        <f t="shared" si="50"/>
        <v>3.6976445039781973</v>
      </c>
      <c r="Y115">
        <f t="shared" si="51"/>
        <v>5.3175809224218291</v>
      </c>
      <c r="Z115">
        <f t="shared" si="52"/>
        <v>1.6149707417508576</v>
      </c>
      <c r="AA115">
        <f t="shared" si="53"/>
        <v>-38.385633652928512</v>
      </c>
      <c r="AB115">
        <f t="shared" si="54"/>
        <v>2.501308520667326</v>
      </c>
      <c r="AC115">
        <f t="shared" si="55"/>
        <v>0.20849898041565351</v>
      </c>
      <c r="AD115">
        <f t="shared" si="56"/>
        <v>190.44873125835105</v>
      </c>
      <c r="AE115">
        <f t="shared" si="57"/>
        <v>18.756751805752998</v>
      </c>
      <c r="AF115">
        <f t="shared" si="58"/>
        <v>0.85185183856352753</v>
      </c>
      <c r="AG115">
        <f t="shared" si="59"/>
        <v>8.2213198387697446</v>
      </c>
      <c r="AH115">
        <v>677.41895076206242</v>
      </c>
      <c r="AI115">
        <v>662.58935757575762</v>
      </c>
      <c r="AJ115">
        <v>1.7110508071319761</v>
      </c>
      <c r="AK115">
        <v>66.616070625786293</v>
      </c>
      <c r="AL115">
        <f t="shared" si="60"/>
        <v>0.87042253181243801</v>
      </c>
      <c r="AM115">
        <v>35.696836835991128</v>
      </c>
      <c r="AN115">
        <v>36.465520882352941</v>
      </c>
      <c r="AO115">
        <v>1.033185237073526E-3</v>
      </c>
      <c r="AP115">
        <v>87.478479371058</v>
      </c>
      <c r="AQ115">
        <v>7</v>
      </c>
      <c r="AR115">
        <v>1</v>
      </c>
      <c r="AS115">
        <f t="shared" si="61"/>
        <v>1</v>
      </c>
      <c r="AT115">
        <f t="shared" si="62"/>
        <v>0</v>
      </c>
      <c r="AU115">
        <f t="shared" si="63"/>
        <v>47316.470310049153</v>
      </c>
      <c r="AV115">
        <f t="shared" si="64"/>
        <v>1200.0450000000001</v>
      </c>
      <c r="AW115">
        <f t="shared" si="65"/>
        <v>1025.9639012488065</v>
      </c>
      <c r="AX115">
        <f t="shared" si="66"/>
        <v>0.85493785753768103</v>
      </c>
      <c r="AY115">
        <f t="shared" si="67"/>
        <v>0.18843006504772453</v>
      </c>
      <c r="AZ115">
        <v>6</v>
      </c>
      <c r="BA115">
        <v>0.5</v>
      </c>
      <c r="BB115" t="s">
        <v>355</v>
      </c>
      <c r="BC115">
        <v>2</v>
      </c>
      <c r="BD115" t="b">
        <v>1</v>
      </c>
      <c r="BE115">
        <v>1665765764.2874999</v>
      </c>
      <c r="BF115">
        <v>635.44012499999997</v>
      </c>
      <c r="BG115">
        <v>653.25450000000001</v>
      </c>
      <c r="BH115">
        <v>36.461762500000013</v>
      </c>
      <c r="BI115">
        <v>35.704075000000003</v>
      </c>
      <c r="BJ115">
        <v>636.53562499999998</v>
      </c>
      <c r="BK115">
        <v>36.2509625</v>
      </c>
      <c r="BL115">
        <v>649.97125000000005</v>
      </c>
      <c r="BM115">
        <v>101.311875</v>
      </c>
      <c r="BN115">
        <v>9.9692912500000008E-2</v>
      </c>
      <c r="BO115">
        <v>33.914499999999997</v>
      </c>
      <c r="BP115">
        <v>33.897762499999999</v>
      </c>
      <c r="BQ115">
        <v>999.9</v>
      </c>
      <c r="BR115">
        <v>0</v>
      </c>
      <c r="BS115">
        <v>0</v>
      </c>
      <c r="BT115">
        <v>9009.5287500000013</v>
      </c>
      <c r="BU115">
        <v>0</v>
      </c>
      <c r="BV115">
        <v>1462.85375</v>
      </c>
      <c r="BW115">
        <v>-17.8142</v>
      </c>
      <c r="BX115">
        <v>659.48637500000007</v>
      </c>
      <c r="BY115">
        <v>677.44187499999998</v>
      </c>
      <c r="BZ115">
        <v>0.75769575</v>
      </c>
      <c r="CA115">
        <v>653.25450000000001</v>
      </c>
      <c r="CB115">
        <v>35.704075000000003</v>
      </c>
      <c r="CC115">
        <v>3.6940024999999999</v>
      </c>
      <c r="CD115">
        <v>3.6172387499999998</v>
      </c>
      <c r="CE115">
        <v>27.538824999999999</v>
      </c>
      <c r="CF115">
        <v>27.180299999999999</v>
      </c>
      <c r="CG115">
        <v>1200.0450000000001</v>
      </c>
      <c r="CH115">
        <v>0.49998837499999998</v>
      </c>
      <c r="CI115">
        <v>0.50001149999999994</v>
      </c>
      <c r="CJ115">
        <v>0</v>
      </c>
      <c r="CK115">
        <v>1043.5550000000001</v>
      </c>
      <c r="CL115">
        <v>4.9990899999999998</v>
      </c>
      <c r="CM115">
        <v>12760.85</v>
      </c>
      <c r="CN115">
        <v>9558.1675000000014</v>
      </c>
      <c r="CO115">
        <v>43.351374999999997</v>
      </c>
      <c r="CP115">
        <v>45.875</v>
      </c>
      <c r="CQ115">
        <v>44.186999999999998</v>
      </c>
      <c r="CR115">
        <v>44.625</v>
      </c>
      <c r="CS115">
        <v>44.875</v>
      </c>
      <c r="CT115">
        <v>597.51</v>
      </c>
      <c r="CU115">
        <v>597.53749999999991</v>
      </c>
      <c r="CV115">
        <v>0</v>
      </c>
      <c r="CW115">
        <v>1665765772.4000001</v>
      </c>
      <c r="CX115">
        <v>0</v>
      </c>
      <c r="CY115">
        <v>1665765113.0999999</v>
      </c>
      <c r="CZ115" t="s">
        <v>356</v>
      </c>
      <c r="DA115">
        <v>1665765113.0999999</v>
      </c>
      <c r="DB115">
        <v>1665765111.5999999</v>
      </c>
      <c r="DC115">
        <v>8</v>
      </c>
      <c r="DD115">
        <v>-0.245</v>
      </c>
      <c r="DE115">
        <v>-2.5999999999999999E-2</v>
      </c>
      <c r="DF115">
        <v>-1.129</v>
      </c>
      <c r="DG115">
        <v>0.20499999999999999</v>
      </c>
      <c r="DH115">
        <v>412</v>
      </c>
      <c r="DI115">
        <v>36</v>
      </c>
      <c r="DJ115">
        <v>0.91</v>
      </c>
      <c r="DK115">
        <v>0.26</v>
      </c>
      <c r="DL115">
        <v>-17.6108875</v>
      </c>
      <c r="DM115">
        <v>-1.3256318949343171</v>
      </c>
      <c r="DN115">
        <v>0.13252038180502651</v>
      </c>
      <c r="DO115">
        <v>0</v>
      </c>
      <c r="DP115">
        <v>0.75105495</v>
      </c>
      <c r="DQ115">
        <v>-1.6218506566605621E-2</v>
      </c>
      <c r="DR115">
        <v>1.293616276944211E-2</v>
      </c>
      <c r="DS115">
        <v>1</v>
      </c>
      <c r="DT115">
        <v>0</v>
      </c>
      <c r="DU115">
        <v>0</v>
      </c>
      <c r="DV115">
        <v>0</v>
      </c>
      <c r="DW115">
        <v>-1</v>
      </c>
      <c r="DX115">
        <v>1</v>
      </c>
      <c r="DY115">
        <v>2</v>
      </c>
      <c r="DZ115" t="s">
        <v>357</v>
      </c>
      <c r="EA115">
        <v>3.29542</v>
      </c>
      <c r="EB115">
        <v>2.6252800000000001</v>
      </c>
      <c r="EC115">
        <v>0.138461</v>
      </c>
      <c r="ED115">
        <v>0.139902</v>
      </c>
      <c r="EE115">
        <v>0.145897</v>
      </c>
      <c r="EF115">
        <v>0.14252999999999999</v>
      </c>
      <c r="EG115">
        <v>26071.9</v>
      </c>
      <c r="EH115">
        <v>26551.4</v>
      </c>
      <c r="EI115">
        <v>28160.400000000001</v>
      </c>
      <c r="EJ115">
        <v>29720.7</v>
      </c>
      <c r="EK115">
        <v>33042.1</v>
      </c>
      <c r="EL115">
        <v>35405.699999999997</v>
      </c>
      <c r="EM115">
        <v>39684.199999999997</v>
      </c>
      <c r="EN115">
        <v>42512</v>
      </c>
      <c r="EO115">
        <v>2.1934200000000001</v>
      </c>
      <c r="EP115">
        <v>2.1404999999999998</v>
      </c>
      <c r="EQ115">
        <v>7.4155600000000002E-2</v>
      </c>
      <c r="ER115">
        <v>0</v>
      </c>
      <c r="ES115">
        <v>32.7027</v>
      </c>
      <c r="ET115">
        <v>999.9</v>
      </c>
      <c r="EU115">
        <v>57.3</v>
      </c>
      <c r="EV115">
        <v>40.1</v>
      </c>
      <c r="EW115">
        <v>42.156199999999998</v>
      </c>
      <c r="EX115">
        <v>56.874699999999997</v>
      </c>
      <c r="EY115">
        <v>-2.0032000000000001</v>
      </c>
      <c r="EZ115">
        <v>2</v>
      </c>
      <c r="FA115">
        <v>0.55969000000000002</v>
      </c>
      <c r="FB115">
        <v>1.05826</v>
      </c>
      <c r="FC115">
        <v>20.267399999999999</v>
      </c>
      <c r="FD115">
        <v>5.2153400000000003</v>
      </c>
      <c r="FE115">
        <v>12.004</v>
      </c>
      <c r="FF115">
        <v>4.9843999999999999</v>
      </c>
      <c r="FG115">
        <v>3.2841999999999998</v>
      </c>
      <c r="FH115">
        <v>7907.9</v>
      </c>
      <c r="FI115">
        <v>9999</v>
      </c>
      <c r="FJ115">
        <v>9999</v>
      </c>
      <c r="FK115">
        <v>561.1</v>
      </c>
      <c r="FL115">
        <v>1.8658399999999999</v>
      </c>
      <c r="FM115">
        <v>1.8622000000000001</v>
      </c>
      <c r="FN115">
        <v>1.8643099999999999</v>
      </c>
      <c r="FO115">
        <v>1.8603499999999999</v>
      </c>
      <c r="FP115">
        <v>1.86111</v>
      </c>
      <c r="FQ115">
        <v>1.8601799999999999</v>
      </c>
      <c r="FR115">
        <v>1.86188</v>
      </c>
      <c r="FS115">
        <v>1.8584700000000001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-1.095</v>
      </c>
      <c r="GH115">
        <v>0.21079999999999999</v>
      </c>
      <c r="GI115">
        <v>-1.070346792845744</v>
      </c>
      <c r="GJ115">
        <v>-4.1205714796583209E-4</v>
      </c>
      <c r="GK115">
        <v>7.7744911336874259E-7</v>
      </c>
      <c r="GL115">
        <v>-3.0144991668536769E-10</v>
      </c>
      <c r="GM115">
        <v>-0.1158602512650415</v>
      </c>
      <c r="GN115">
        <v>4.3598202540073173E-3</v>
      </c>
      <c r="GO115">
        <v>2.9285056325319391E-4</v>
      </c>
      <c r="GP115">
        <v>-4.5385929978810709E-6</v>
      </c>
      <c r="GQ115">
        <v>2</v>
      </c>
      <c r="GR115">
        <v>2069</v>
      </c>
      <c r="GS115">
        <v>4</v>
      </c>
      <c r="GT115">
        <v>38</v>
      </c>
      <c r="GU115">
        <v>10.9</v>
      </c>
      <c r="GV115">
        <v>10.9</v>
      </c>
      <c r="GW115">
        <v>2.0190399999999999</v>
      </c>
      <c r="GX115">
        <v>2.6147499999999999</v>
      </c>
      <c r="GY115">
        <v>2.04834</v>
      </c>
      <c r="GZ115">
        <v>2.6013199999999999</v>
      </c>
      <c r="HA115">
        <v>2.1972700000000001</v>
      </c>
      <c r="HB115">
        <v>2.3095699999999999</v>
      </c>
      <c r="HC115">
        <v>43.046900000000001</v>
      </c>
      <c r="HD115">
        <v>13.8781</v>
      </c>
      <c r="HE115">
        <v>18</v>
      </c>
      <c r="HF115">
        <v>691.197</v>
      </c>
      <c r="HG115">
        <v>719.17499999999995</v>
      </c>
      <c r="HH115">
        <v>30.999500000000001</v>
      </c>
      <c r="HI115">
        <v>34.346200000000003</v>
      </c>
      <c r="HJ115">
        <v>30.000699999999998</v>
      </c>
      <c r="HK115">
        <v>34.190100000000001</v>
      </c>
      <c r="HL115">
        <v>34.177300000000002</v>
      </c>
      <c r="HM115">
        <v>40.3825</v>
      </c>
      <c r="HN115">
        <v>20.057200000000002</v>
      </c>
      <c r="HO115">
        <v>75.421599999999998</v>
      </c>
      <c r="HP115">
        <v>31</v>
      </c>
      <c r="HQ115">
        <v>672.21100000000001</v>
      </c>
      <c r="HR115">
        <v>35.941699999999997</v>
      </c>
      <c r="HS115">
        <v>99.133799999999994</v>
      </c>
      <c r="HT115">
        <v>98.552199999999999</v>
      </c>
    </row>
    <row r="116" spans="1:228" x14ac:dyDescent="0.2">
      <c r="A116">
        <v>101</v>
      </c>
      <c r="B116">
        <v>1665765770.5999999</v>
      </c>
      <c r="C116">
        <v>399</v>
      </c>
      <c r="D116" t="s">
        <v>561</v>
      </c>
      <c r="E116" t="s">
        <v>562</v>
      </c>
      <c r="F116">
        <v>4</v>
      </c>
      <c r="G116">
        <v>1665765768.5999999</v>
      </c>
      <c r="H116">
        <f t="shared" si="34"/>
        <v>8.5696958956661153E-4</v>
      </c>
      <c r="I116">
        <f t="shared" si="35"/>
        <v>0.85696958956661151</v>
      </c>
      <c r="J116">
        <f t="shared" si="36"/>
        <v>8.3700616961521135</v>
      </c>
      <c r="K116">
        <f t="shared" si="37"/>
        <v>642.53599999999994</v>
      </c>
      <c r="L116">
        <f t="shared" si="38"/>
        <v>368.9848177692524</v>
      </c>
      <c r="M116">
        <f t="shared" si="39"/>
        <v>37.419096108754118</v>
      </c>
      <c r="N116">
        <f t="shared" si="40"/>
        <v>65.160177816231965</v>
      </c>
      <c r="O116">
        <f t="shared" si="41"/>
        <v>5.1951065399709333E-2</v>
      </c>
      <c r="P116">
        <f t="shared" si="42"/>
        <v>2.7672262566247543</v>
      </c>
      <c r="Q116">
        <f t="shared" si="43"/>
        <v>5.141525668601353E-2</v>
      </c>
      <c r="R116">
        <f t="shared" si="44"/>
        <v>3.2182215095480915E-2</v>
      </c>
      <c r="S116">
        <f t="shared" si="45"/>
        <v>226.12552800393516</v>
      </c>
      <c r="T116">
        <f t="shared" si="46"/>
        <v>35.085457623050736</v>
      </c>
      <c r="U116">
        <f t="shared" si="47"/>
        <v>33.905228571428573</v>
      </c>
      <c r="V116">
        <f t="shared" si="48"/>
        <v>5.3148297792175834</v>
      </c>
      <c r="W116">
        <f t="shared" si="49"/>
        <v>69.551690807390088</v>
      </c>
      <c r="X116">
        <f t="shared" si="50"/>
        <v>3.6996767010893414</v>
      </c>
      <c r="Y116">
        <f t="shared" si="51"/>
        <v>5.3193195710149999</v>
      </c>
      <c r="Z116">
        <f t="shared" si="52"/>
        <v>1.6151530781282419</v>
      </c>
      <c r="AA116">
        <f t="shared" si="53"/>
        <v>-37.792358899887567</v>
      </c>
      <c r="AB116">
        <f t="shared" si="54"/>
        <v>2.2569816766001733</v>
      </c>
      <c r="AC116">
        <f t="shared" si="55"/>
        <v>0.1884688346650927</v>
      </c>
      <c r="AD116">
        <f t="shared" si="56"/>
        <v>190.77861961531283</v>
      </c>
      <c r="AE116">
        <f t="shared" si="57"/>
        <v>18.900543941989199</v>
      </c>
      <c r="AF116">
        <f t="shared" si="58"/>
        <v>0.74338603487338051</v>
      </c>
      <c r="AG116">
        <f t="shared" si="59"/>
        <v>8.3700616961521135</v>
      </c>
      <c r="AH116">
        <v>684.40452249972998</v>
      </c>
      <c r="AI116">
        <v>669.43107272727252</v>
      </c>
      <c r="AJ116">
        <v>1.711771213128531</v>
      </c>
      <c r="AK116">
        <v>66.616070625786293</v>
      </c>
      <c r="AL116">
        <f t="shared" si="60"/>
        <v>0.85696958956661151</v>
      </c>
      <c r="AM116">
        <v>35.734960340540262</v>
      </c>
      <c r="AN116">
        <v>36.497592647058823</v>
      </c>
      <c r="AO116">
        <v>-9.9946195072427024E-5</v>
      </c>
      <c r="AP116">
        <v>87.478479371058</v>
      </c>
      <c r="AQ116">
        <v>7</v>
      </c>
      <c r="AR116">
        <v>1</v>
      </c>
      <c r="AS116">
        <f t="shared" si="61"/>
        <v>1</v>
      </c>
      <c r="AT116">
        <f t="shared" si="62"/>
        <v>0</v>
      </c>
      <c r="AU116">
        <f t="shared" si="63"/>
        <v>47184.867887472625</v>
      </c>
      <c r="AV116">
        <f t="shared" si="64"/>
        <v>1200.0414285714289</v>
      </c>
      <c r="AW116">
        <f t="shared" si="65"/>
        <v>1025.9616994839043</v>
      </c>
      <c r="AX116">
        <f t="shared" si="66"/>
        <v>0.854938567167006</v>
      </c>
      <c r="AY116">
        <f t="shared" si="67"/>
        <v>0.1884314346323217</v>
      </c>
      <c r="AZ116">
        <v>6</v>
      </c>
      <c r="BA116">
        <v>0.5</v>
      </c>
      <c r="BB116" t="s">
        <v>355</v>
      </c>
      <c r="BC116">
        <v>2</v>
      </c>
      <c r="BD116" t="b">
        <v>1</v>
      </c>
      <c r="BE116">
        <v>1665765768.5999999</v>
      </c>
      <c r="BF116">
        <v>642.53599999999994</v>
      </c>
      <c r="BG116">
        <v>660.4217142857143</v>
      </c>
      <c r="BH116">
        <v>36.482028571428572</v>
      </c>
      <c r="BI116">
        <v>35.820928571428567</v>
      </c>
      <c r="BJ116">
        <v>643.63014285714291</v>
      </c>
      <c r="BK116">
        <v>36.271042857142859</v>
      </c>
      <c r="BL116">
        <v>650.06728571428573</v>
      </c>
      <c r="BM116">
        <v>101.31057142857139</v>
      </c>
      <c r="BN116">
        <v>0.1003655714285714</v>
      </c>
      <c r="BO116">
        <v>33.920357142857142</v>
      </c>
      <c r="BP116">
        <v>33.905228571428573</v>
      </c>
      <c r="BQ116">
        <v>999.89999999999986</v>
      </c>
      <c r="BR116">
        <v>0</v>
      </c>
      <c r="BS116">
        <v>0</v>
      </c>
      <c r="BT116">
        <v>8984.3785714285714</v>
      </c>
      <c r="BU116">
        <v>0</v>
      </c>
      <c r="BV116">
        <v>1516.731428571429</v>
      </c>
      <c r="BW116">
        <v>-17.88568571428571</v>
      </c>
      <c r="BX116">
        <v>666.86471428571429</v>
      </c>
      <c r="BY116">
        <v>684.95771428571425</v>
      </c>
      <c r="BZ116">
        <v>0.66108714285714298</v>
      </c>
      <c r="CA116">
        <v>660.4217142857143</v>
      </c>
      <c r="CB116">
        <v>35.820928571428567</v>
      </c>
      <c r="CC116">
        <v>3.6960114285714281</v>
      </c>
      <c r="CD116">
        <v>3.6290371428571429</v>
      </c>
      <c r="CE116">
        <v>27.548114285714291</v>
      </c>
      <c r="CF116">
        <v>27.23582857142857</v>
      </c>
      <c r="CG116">
        <v>1200.0414285714289</v>
      </c>
      <c r="CH116">
        <v>0.49996414285714291</v>
      </c>
      <c r="CI116">
        <v>0.50003585714285714</v>
      </c>
      <c r="CJ116">
        <v>0</v>
      </c>
      <c r="CK116">
        <v>1043.3328571428569</v>
      </c>
      <c r="CL116">
        <v>4.9990899999999998</v>
      </c>
      <c r="CM116">
        <v>12820.914285714291</v>
      </c>
      <c r="CN116">
        <v>9558.0542857142864</v>
      </c>
      <c r="CO116">
        <v>43.347999999999999</v>
      </c>
      <c r="CP116">
        <v>45.875</v>
      </c>
      <c r="CQ116">
        <v>44.223000000000013</v>
      </c>
      <c r="CR116">
        <v>44.625</v>
      </c>
      <c r="CS116">
        <v>44.875</v>
      </c>
      <c r="CT116">
        <v>597.48000000000013</v>
      </c>
      <c r="CU116">
        <v>597.56428571428569</v>
      </c>
      <c r="CV116">
        <v>0</v>
      </c>
      <c r="CW116">
        <v>1665765776</v>
      </c>
      <c r="CX116">
        <v>0</v>
      </c>
      <c r="CY116">
        <v>1665765113.0999999</v>
      </c>
      <c r="CZ116" t="s">
        <v>356</v>
      </c>
      <c r="DA116">
        <v>1665765113.0999999</v>
      </c>
      <c r="DB116">
        <v>1665765111.5999999</v>
      </c>
      <c r="DC116">
        <v>8</v>
      </c>
      <c r="DD116">
        <v>-0.245</v>
      </c>
      <c r="DE116">
        <v>-2.5999999999999999E-2</v>
      </c>
      <c r="DF116">
        <v>-1.129</v>
      </c>
      <c r="DG116">
        <v>0.20499999999999999</v>
      </c>
      <c r="DH116">
        <v>412</v>
      </c>
      <c r="DI116">
        <v>36</v>
      </c>
      <c r="DJ116">
        <v>0.91</v>
      </c>
      <c r="DK116">
        <v>0.26</v>
      </c>
      <c r="DL116">
        <v>-17.70974146341463</v>
      </c>
      <c r="DM116">
        <v>-1.179754703832768</v>
      </c>
      <c r="DN116">
        <v>0.11953214686620429</v>
      </c>
      <c r="DO116">
        <v>0</v>
      </c>
      <c r="DP116">
        <v>0.73513126829268294</v>
      </c>
      <c r="DQ116">
        <v>-0.1784411707317077</v>
      </c>
      <c r="DR116">
        <v>3.2661413932191762E-2</v>
      </c>
      <c r="DS116">
        <v>0</v>
      </c>
      <c r="DT116">
        <v>0</v>
      </c>
      <c r="DU116">
        <v>0</v>
      </c>
      <c r="DV116">
        <v>0</v>
      </c>
      <c r="DW116">
        <v>-1</v>
      </c>
      <c r="DX116">
        <v>0</v>
      </c>
      <c r="DY116">
        <v>2</v>
      </c>
      <c r="DZ116" t="s">
        <v>374</v>
      </c>
      <c r="EA116">
        <v>3.2956699999999999</v>
      </c>
      <c r="EB116">
        <v>2.6251899999999999</v>
      </c>
      <c r="EC116">
        <v>0.13944300000000001</v>
      </c>
      <c r="ED116">
        <v>0.140878</v>
      </c>
      <c r="EE116">
        <v>0.14599799999999999</v>
      </c>
      <c r="EF116">
        <v>0.14282</v>
      </c>
      <c r="EG116">
        <v>26042.1</v>
      </c>
      <c r="EH116">
        <v>26520.5</v>
      </c>
      <c r="EI116">
        <v>28160.3</v>
      </c>
      <c r="EJ116">
        <v>29720</v>
      </c>
      <c r="EK116">
        <v>33038</v>
      </c>
      <c r="EL116">
        <v>35393.199999999997</v>
      </c>
      <c r="EM116">
        <v>39684</v>
      </c>
      <c r="EN116">
        <v>42511.3</v>
      </c>
      <c r="EO116">
        <v>2.1935199999999999</v>
      </c>
      <c r="EP116">
        <v>2.1403799999999999</v>
      </c>
      <c r="EQ116">
        <v>7.3835300000000006E-2</v>
      </c>
      <c r="ER116">
        <v>0</v>
      </c>
      <c r="ES116">
        <v>32.706400000000002</v>
      </c>
      <c r="ET116">
        <v>999.9</v>
      </c>
      <c r="EU116">
        <v>57.3</v>
      </c>
      <c r="EV116">
        <v>40.1</v>
      </c>
      <c r="EW116">
        <v>42.153799999999997</v>
      </c>
      <c r="EX116">
        <v>56.964700000000001</v>
      </c>
      <c r="EY116">
        <v>-2.0392600000000001</v>
      </c>
      <c r="EZ116">
        <v>2</v>
      </c>
      <c r="FA116">
        <v>0.560249</v>
      </c>
      <c r="FB116">
        <v>1.0563800000000001</v>
      </c>
      <c r="FC116">
        <v>20.267700000000001</v>
      </c>
      <c r="FD116">
        <v>5.2175900000000004</v>
      </c>
      <c r="FE116">
        <v>12.004</v>
      </c>
      <c r="FF116">
        <v>4.9852999999999996</v>
      </c>
      <c r="FG116">
        <v>3.2846500000000001</v>
      </c>
      <c r="FH116">
        <v>7907.9</v>
      </c>
      <c r="FI116">
        <v>9999</v>
      </c>
      <c r="FJ116">
        <v>9999</v>
      </c>
      <c r="FK116">
        <v>561.1</v>
      </c>
      <c r="FL116">
        <v>1.8658399999999999</v>
      </c>
      <c r="FM116">
        <v>1.8622000000000001</v>
      </c>
      <c r="FN116">
        <v>1.8643000000000001</v>
      </c>
      <c r="FO116">
        <v>1.8603499999999999</v>
      </c>
      <c r="FP116">
        <v>1.86111</v>
      </c>
      <c r="FQ116">
        <v>1.8601700000000001</v>
      </c>
      <c r="FR116">
        <v>1.86188</v>
      </c>
      <c r="FS116">
        <v>1.8584499999999999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-1.093</v>
      </c>
      <c r="GH116">
        <v>0.2112</v>
      </c>
      <c r="GI116">
        <v>-1.070346792845744</v>
      </c>
      <c r="GJ116">
        <v>-4.1205714796583209E-4</v>
      </c>
      <c r="GK116">
        <v>7.7744911336874259E-7</v>
      </c>
      <c r="GL116">
        <v>-3.0144991668536769E-10</v>
      </c>
      <c r="GM116">
        <v>-0.1158602512650415</v>
      </c>
      <c r="GN116">
        <v>4.3598202540073173E-3</v>
      </c>
      <c r="GO116">
        <v>2.9285056325319391E-4</v>
      </c>
      <c r="GP116">
        <v>-4.5385929978810709E-6</v>
      </c>
      <c r="GQ116">
        <v>2</v>
      </c>
      <c r="GR116">
        <v>2069</v>
      </c>
      <c r="GS116">
        <v>4</v>
      </c>
      <c r="GT116">
        <v>38</v>
      </c>
      <c r="GU116">
        <v>11</v>
      </c>
      <c r="GV116">
        <v>11</v>
      </c>
      <c r="GW116">
        <v>2.03491</v>
      </c>
      <c r="GX116">
        <v>2.6000999999999999</v>
      </c>
      <c r="GY116">
        <v>2.04834</v>
      </c>
      <c r="GZ116">
        <v>2.6025399999999999</v>
      </c>
      <c r="HA116">
        <v>2.1972700000000001</v>
      </c>
      <c r="HB116">
        <v>2.3547400000000001</v>
      </c>
      <c r="HC116">
        <v>43.046900000000001</v>
      </c>
      <c r="HD116">
        <v>13.886900000000001</v>
      </c>
      <c r="HE116">
        <v>18</v>
      </c>
      <c r="HF116">
        <v>691.32100000000003</v>
      </c>
      <c r="HG116">
        <v>719.10299999999995</v>
      </c>
      <c r="HH116">
        <v>30.999500000000001</v>
      </c>
      <c r="HI116">
        <v>34.351500000000001</v>
      </c>
      <c r="HJ116">
        <v>30.000699999999998</v>
      </c>
      <c r="HK116">
        <v>34.193899999999999</v>
      </c>
      <c r="HL116">
        <v>34.181100000000001</v>
      </c>
      <c r="HM116">
        <v>40.716299999999997</v>
      </c>
      <c r="HN116">
        <v>20.057200000000002</v>
      </c>
      <c r="HO116">
        <v>75.421599999999998</v>
      </c>
      <c r="HP116">
        <v>31</v>
      </c>
      <c r="HQ116">
        <v>678.89800000000002</v>
      </c>
      <c r="HR116">
        <v>35.966299999999997</v>
      </c>
      <c r="HS116">
        <v>99.133399999999995</v>
      </c>
      <c r="HT116">
        <v>98.550299999999993</v>
      </c>
    </row>
    <row r="117" spans="1:228" x14ac:dyDescent="0.2">
      <c r="A117">
        <v>102</v>
      </c>
      <c r="B117">
        <v>1665765774.5999999</v>
      </c>
      <c r="C117">
        <v>403</v>
      </c>
      <c r="D117" t="s">
        <v>563</v>
      </c>
      <c r="E117" t="s">
        <v>564</v>
      </c>
      <c r="F117">
        <v>4</v>
      </c>
      <c r="G117">
        <v>1665765772.2874999</v>
      </c>
      <c r="H117">
        <f t="shared" si="34"/>
        <v>8.5053804507978221E-4</v>
      </c>
      <c r="I117">
        <f t="shared" si="35"/>
        <v>0.85053804507978226</v>
      </c>
      <c r="J117">
        <f t="shared" si="36"/>
        <v>8.5450592405735204</v>
      </c>
      <c r="K117">
        <f t="shared" si="37"/>
        <v>648.58800000000008</v>
      </c>
      <c r="L117">
        <f t="shared" si="38"/>
        <v>368.73679414395673</v>
      </c>
      <c r="M117">
        <f t="shared" si="39"/>
        <v>37.393979743133769</v>
      </c>
      <c r="N117">
        <f t="shared" si="40"/>
        <v>65.773980028071307</v>
      </c>
      <c r="O117">
        <f t="shared" si="41"/>
        <v>5.1785495728496521E-2</v>
      </c>
      <c r="P117">
        <f t="shared" si="42"/>
        <v>2.7642383263768933</v>
      </c>
      <c r="Q117">
        <f t="shared" si="43"/>
        <v>5.1252508857984075E-2</v>
      </c>
      <c r="R117">
        <f t="shared" si="44"/>
        <v>3.2080247551275094E-2</v>
      </c>
      <c r="S117">
        <f t="shared" si="45"/>
        <v>226.12277795485997</v>
      </c>
      <c r="T117">
        <f t="shared" si="46"/>
        <v>35.091212056730775</v>
      </c>
      <c r="U117">
        <f t="shared" si="47"/>
        <v>33.896949999999997</v>
      </c>
      <c r="V117">
        <f t="shared" si="48"/>
        <v>5.3123742961279161</v>
      </c>
      <c r="W117">
        <f t="shared" si="49"/>
        <v>69.626921609253927</v>
      </c>
      <c r="X117">
        <f t="shared" si="50"/>
        <v>3.7042687443028059</v>
      </c>
      <c r="Y117">
        <f t="shared" si="51"/>
        <v>5.320167341436048</v>
      </c>
      <c r="Z117">
        <f t="shared" si="52"/>
        <v>1.6081055518251102</v>
      </c>
      <c r="AA117">
        <f t="shared" si="53"/>
        <v>-37.508727788018398</v>
      </c>
      <c r="AB117">
        <f t="shared" si="54"/>
        <v>3.9137852573136716</v>
      </c>
      <c r="AC117">
        <f t="shared" si="55"/>
        <v>0.32716450516018897</v>
      </c>
      <c r="AD117">
        <f t="shared" si="56"/>
        <v>192.85499992931543</v>
      </c>
      <c r="AE117">
        <f t="shared" si="57"/>
        <v>19.036943621861738</v>
      </c>
      <c r="AF117">
        <f t="shared" si="58"/>
        <v>0.75143699485251014</v>
      </c>
      <c r="AG117">
        <f t="shared" si="59"/>
        <v>8.5450592405735204</v>
      </c>
      <c r="AH117">
        <v>691.3991539567171</v>
      </c>
      <c r="AI117">
        <v>676.2713090909092</v>
      </c>
      <c r="AJ117">
        <v>1.708285190845136</v>
      </c>
      <c r="AK117">
        <v>66.616070625786293</v>
      </c>
      <c r="AL117">
        <f t="shared" si="60"/>
        <v>0.85053804507978226</v>
      </c>
      <c r="AM117">
        <v>35.853729723187953</v>
      </c>
      <c r="AN117">
        <v>36.549899117647037</v>
      </c>
      <c r="AO117">
        <v>1.127402626472418E-2</v>
      </c>
      <c r="AP117">
        <v>87.478479371058</v>
      </c>
      <c r="AQ117">
        <v>7</v>
      </c>
      <c r="AR117">
        <v>1</v>
      </c>
      <c r="AS117">
        <f t="shared" si="61"/>
        <v>1</v>
      </c>
      <c r="AT117">
        <f t="shared" si="62"/>
        <v>0</v>
      </c>
      <c r="AU117">
        <f t="shared" si="63"/>
        <v>47102.472247658057</v>
      </c>
      <c r="AV117">
        <f t="shared" si="64"/>
        <v>1200.0274999999999</v>
      </c>
      <c r="AW117">
        <f t="shared" si="65"/>
        <v>1025.9497264014819</v>
      </c>
      <c r="AX117">
        <f t="shared" si="66"/>
        <v>0.85493851299364554</v>
      </c>
      <c r="AY117">
        <f t="shared" si="67"/>
        <v>0.18843133007773571</v>
      </c>
      <c r="AZ117">
        <v>6</v>
      </c>
      <c r="BA117">
        <v>0.5</v>
      </c>
      <c r="BB117" t="s">
        <v>355</v>
      </c>
      <c r="BC117">
        <v>2</v>
      </c>
      <c r="BD117" t="b">
        <v>1</v>
      </c>
      <c r="BE117">
        <v>1665765772.2874999</v>
      </c>
      <c r="BF117">
        <v>648.58800000000008</v>
      </c>
      <c r="BG117">
        <v>666.60950000000003</v>
      </c>
      <c r="BH117">
        <v>36.527275000000003</v>
      </c>
      <c r="BI117">
        <v>35.859012499999999</v>
      </c>
      <c r="BJ117">
        <v>649.68062499999996</v>
      </c>
      <c r="BK117">
        <v>36.315950000000001</v>
      </c>
      <c r="BL117">
        <v>650.03412500000002</v>
      </c>
      <c r="BM117">
        <v>101.310875</v>
      </c>
      <c r="BN117">
        <v>0.100159475</v>
      </c>
      <c r="BO117">
        <v>33.923212499999998</v>
      </c>
      <c r="BP117">
        <v>33.896949999999997</v>
      </c>
      <c r="BQ117">
        <v>999.9</v>
      </c>
      <c r="BR117">
        <v>0</v>
      </c>
      <c r="BS117">
        <v>0</v>
      </c>
      <c r="BT117">
        <v>8968.5162500000006</v>
      </c>
      <c r="BU117">
        <v>0</v>
      </c>
      <c r="BV117">
        <v>1563.43625</v>
      </c>
      <c r="BW117">
        <v>-18.021474999999999</v>
      </c>
      <c r="BX117">
        <v>673.17750000000001</v>
      </c>
      <c r="BY117">
        <v>691.40274999999997</v>
      </c>
      <c r="BZ117">
        <v>0.66825287499999997</v>
      </c>
      <c r="CA117">
        <v>666.60950000000003</v>
      </c>
      <c r="CB117">
        <v>35.859012499999999</v>
      </c>
      <c r="CC117">
        <v>3.7006049999999999</v>
      </c>
      <c r="CD117">
        <v>3.6329037500000001</v>
      </c>
      <c r="CE117">
        <v>27.56935</v>
      </c>
      <c r="CF117">
        <v>27.254012500000002</v>
      </c>
      <c r="CG117">
        <v>1200.0274999999999</v>
      </c>
      <c r="CH117">
        <v>0.499965875</v>
      </c>
      <c r="CI117">
        <v>0.500034125</v>
      </c>
      <c r="CJ117">
        <v>0</v>
      </c>
      <c r="CK117">
        <v>1042.91625</v>
      </c>
      <c r="CL117">
        <v>4.9990899999999998</v>
      </c>
      <c r="CM117">
        <v>12872.1625</v>
      </c>
      <c r="CN117">
        <v>9557.9549999999981</v>
      </c>
      <c r="CO117">
        <v>43.359250000000003</v>
      </c>
      <c r="CP117">
        <v>45.875</v>
      </c>
      <c r="CQ117">
        <v>44.210624999999993</v>
      </c>
      <c r="CR117">
        <v>44.625</v>
      </c>
      <c r="CS117">
        <v>44.875</v>
      </c>
      <c r="CT117">
        <v>597.47625000000005</v>
      </c>
      <c r="CU117">
        <v>597.55624999999998</v>
      </c>
      <c r="CV117">
        <v>0</v>
      </c>
      <c r="CW117">
        <v>1665765780.2</v>
      </c>
      <c r="CX117">
        <v>0</v>
      </c>
      <c r="CY117">
        <v>1665765113.0999999</v>
      </c>
      <c r="CZ117" t="s">
        <v>356</v>
      </c>
      <c r="DA117">
        <v>1665765113.0999999</v>
      </c>
      <c r="DB117">
        <v>1665765111.5999999</v>
      </c>
      <c r="DC117">
        <v>8</v>
      </c>
      <c r="DD117">
        <v>-0.245</v>
      </c>
      <c r="DE117">
        <v>-2.5999999999999999E-2</v>
      </c>
      <c r="DF117">
        <v>-1.129</v>
      </c>
      <c r="DG117">
        <v>0.20499999999999999</v>
      </c>
      <c r="DH117">
        <v>412</v>
      </c>
      <c r="DI117">
        <v>36</v>
      </c>
      <c r="DJ117">
        <v>0.91</v>
      </c>
      <c r="DK117">
        <v>0.26</v>
      </c>
      <c r="DL117">
        <v>-17.798802439024389</v>
      </c>
      <c r="DM117">
        <v>-1.3492745644599291</v>
      </c>
      <c r="DN117">
        <v>0.1375251595390686</v>
      </c>
      <c r="DO117">
        <v>0</v>
      </c>
      <c r="DP117">
        <v>0.71721443902439019</v>
      </c>
      <c r="DQ117">
        <v>-0.29061087804877939</v>
      </c>
      <c r="DR117">
        <v>4.1388228635245487E-2</v>
      </c>
      <c r="DS117">
        <v>0</v>
      </c>
      <c r="DT117">
        <v>0</v>
      </c>
      <c r="DU117">
        <v>0</v>
      </c>
      <c r="DV117">
        <v>0</v>
      </c>
      <c r="DW117">
        <v>-1</v>
      </c>
      <c r="DX117">
        <v>0</v>
      </c>
      <c r="DY117">
        <v>2</v>
      </c>
      <c r="DZ117" t="s">
        <v>374</v>
      </c>
      <c r="EA117">
        <v>3.2955000000000001</v>
      </c>
      <c r="EB117">
        <v>2.6253199999999999</v>
      </c>
      <c r="EC117">
        <v>0.140428</v>
      </c>
      <c r="ED117">
        <v>0.14186399999999999</v>
      </c>
      <c r="EE117">
        <v>0.146125</v>
      </c>
      <c r="EF117">
        <v>0.14282900000000001</v>
      </c>
      <c r="EG117">
        <v>26011.599999999999</v>
      </c>
      <c r="EH117">
        <v>26489.9</v>
      </c>
      <c r="EI117">
        <v>28159.8</v>
      </c>
      <c r="EJ117">
        <v>29719.8</v>
      </c>
      <c r="EK117">
        <v>33032.6</v>
      </c>
      <c r="EL117">
        <v>35392.699999999997</v>
      </c>
      <c r="EM117">
        <v>39683.199999999997</v>
      </c>
      <c r="EN117">
        <v>42511.1</v>
      </c>
      <c r="EO117">
        <v>2.1934</v>
      </c>
      <c r="EP117">
        <v>2.14053</v>
      </c>
      <c r="EQ117">
        <v>7.3462700000000006E-2</v>
      </c>
      <c r="ER117">
        <v>0</v>
      </c>
      <c r="ES117">
        <v>32.71</v>
      </c>
      <c r="ET117">
        <v>999.9</v>
      </c>
      <c r="EU117">
        <v>57.4</v>
      </c>
      <c r="EV117">
        <v>40.1</v>
      </c>
      <c r="EW117">
        <v>42.2273</v>
      </c>
      <c r="EX117">
        <v>57.5047</v>
      </c>
      <c r="EY117">
        <v>-2.0232399999999999</v>
      </c>
      <c r="EZ117">
        <v>2</v>
      </c>
      <c r="FA117">
        <v>0.56037099999999995</v>
      </c>
      <c r="FB117">
        <v>1.0547599999999999</v>
      </c>
      <c r="FC117">
        <v>20.267700000000001</v>
      </c>
      <c r="FD117">
        <v>5.2174399999999999</v>
      </c>
      <c r="FE117">
        <v>12.004099999999999</v>
      </c>
      <c r="FF117">
        <v>4.9848999999999997</v>
      </c>
      <c r="FG117">
        <v>3.2845499999999999</v>
      </c>
      <c r="FH117">
        <v>7908.2</v>
      </c>
      <c r="FI117">
        <v>9999</v>
      </c>
      <c r="FJ117">
        <v>9999</v>
      </c>
      <c r="FK117">
        <v>561.1</v>
      </c>
      <c r="FL117">
        <v>1.8658399999999999</v>
      </c>
      <c r="FM117">
        <v>1.8621799999999999</v>
      </c>
      <c r="FN117">
        <v>1.8643000000000001</v>
      </c>
      <c r="FO117">
        <v>1.8603499999999999</v>
      </c>
      <c r="FP117">
        <v>1.8610899999999999</v>
      </c>
      <c r="FQ117">
        <v>1.8601399999999999</v>
      </c>
      <c r="FR117">
        <v>1.86188</v>
      </c>
      <c r="FS117">
        <v>1.8584799999999999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-1.091</v>
      </c>
      <c r="GH117">
        <v>0.21149999999999999</v>
      </c>
      <c r="GI117">
        <v>-1.070346792845744</v>
      </c>
      <c r="GJ117">
        <v>-4.1205714796583209E-4</v>
      </c>
      <c r="GK117">
        <v>7.7744911336874259E-7</v>
      </c>
      <c r="GL117">
        <v>-3.0144991668536769E-10</v>
      </c>
      <c r="GM117">
        <v>-0.1158602512650415</v>
      </c>
      <c r="GN117">
        <v>4.3598202540073173E-3</v>
      </c>
      <c r="GO117">
        <v>2.9285056325319391E-4</v>
      </c>
      <c r="GP117">
        <v>-4.5385929978810709E-6</v>
      </c>
      <c r="GQ117">
        <v>2</v>
      </c>
      <c r="GR117">
        <v>2069</v>
      </c>
      <c r="GS117">
        <v>4</v>
      </c>
      <c r="GT117">
        <v>38</v>
      </c>
      <c r="GU117">
        <v>11</v>
      </c>
      <c r="GV117">
        <v>11.1</v>
      </c>
      <c r="GW117">
        <v>2.052</v>
      </c>
      <c r="GX117">
        <v>2.5964399999999999</v>
      </c>
      <c r="GY117">
        <v>2.04834</v>
      </c>
      <c r="GZ117">
        <v>2.6013199999999999</v>
      </c>
      <c r="HA117">
        <v>2.1972700000000001</v>
      </c>
      <c r="HB117">
        <v>2.3547400000000001</v>
      </c>
      <c r="HC117">
        <v>43.073900000000002</v>
      </c>
      <c r="HD117">
        <v>13.886900000000001</v>
      </c>
      <c r="HE117">
        <v>18</v>
      </c>
      <c r="HF117">
        <v>691.25099999999998</v>
      </c>
      <c r="HG117">
        <v>719.28</v>
      </c>
      <c r="HH117">
        <v>30.999500000000001</v>
      </c>
      <c r="HI117">
        <v>34.356299999999997</v>
      </c>
      <c r="HJ117">
        <v>30.000499999999999</v>
      </c>
      <c r="HK117">
        <v>34.197099999999999</v>
      </c>
      <c r="HL117">
        <v>34.184199999999997</v>
      </c>
      <c r="HM117">
        <v>41.0486</v>
      </c>
      <c r="HN117">
        <v>19.784700000000001</v>
      </c>
      <c r="HO117">
        <v>75.805700000000002</v>
      </c>
      <c r="HP117">
        <v>31</v>
      </c>
      <c r="HQ117">
        <v>682.27200000000005</v>
      </c>
      <c r="HR117">
        <v>35.982300000000002</v>
      </c>
      <c r="HS117">
        <v>99.131500000000003</v>
      </c>
      <c r="HT117">
        <v>98.549800000000005</v>
      </c>
    </row>
    <row r="118" spans="1:228" x14ac:dyDescent="0.2">
      <c r="A118">
        <v>103</v>
      </c>
      <c r="B118">
        <v>1665765778.5999999</v>
      </c>
      <c r="C118">
        <v>407</v>
      </c>
      <c r="D118" t="s">
        <v>565</v>
      </c>
      <c r="E118" t="s">
        <v>566</v>
      </c>
      <c r="F118">
        <v>4</v>
      </c>
      <c r="G118">
        <v>1665765776.5999999</v>
      </c>
      <c r="H118">
        <f t="shared" si="34"/>
        <v>8.8262869814957276E-4</v>
      </c>
      <c r="I118">
        <f t="shared" si="35"/>
        <v>0.88262869814957279</v>
      </c>
      <c r="J118">
        <f t="shared" si="36"/>
        <v>8.4257185625674822</v>
      </c>
      <c r="K118">
        <f t="shared" si="37"/>
        <v>655.70514285714285</v>
      </c>
      <c r="L118">
        <f t="shared" si="38"/>
        <v>389.34534777753163</v>
      </c>
      <c r="M118">
        <f t="shared" si="39"/>
        <v>39.483262097692879</v>
      </c>
      <c r="N118">
        <f t="shared" si="40"/>
        <v>66.49463814584135</v>
      </c>
      <c r="O118">
        <f t="shared" si="41"/>
        <v>5.3875983661515428E-2</v>
      </c>
      <c r="P118">
        <f t="shared" si="42"/>
        <v>2.7726906753554936</v>
      </c>
      <c r="Q118">
        <f t="shared" si="43"/>
        <v>5.3301092813050496E-2</v>
      </c>
      <c r="R118">
        <f t="shared" si="44"/>
        <v>3.3364323384225597E-2</v>
      </c>
      <c r="S118">
        <f t="shared" si="45"/>
        <v>226.11873257590713</v>
      </c>
      <c r="T118">
        <f t="shared" si="46"/>
        <v>35.083188297555445</v>
      </c>
      <c r="U118">
        <f t="shared" si="47"/>
        <v>33.900057142857143</v>
      </c>
      <c r="V118">
        <f t="shared" si="48"/>
        <v>5.3132957810908197</v>
      </c>
      <c r="W118">
        <f t="shared" si="49"/>
        <v>69.69504462771252</v>
      </c>
      <c r="X118">
        <f t="shared" si="50"/>
        <v>3.7087271368894918</v>
      </c>
      <c r="Y118">
        <f t="shared" si="51"/>
        <v>5.3213641754593377</v>
      </c>
      <c r="Z118">
        <f t="shared" si="52"/>
        <v>1.6045686442013278</v>
      </c>
      <c r="AA118">
        <f t="shared" si="53"/>
        <v>-38.923925588396159</v>
      </c>
      <c r="AB118">
        <f t="shared" si="54"/>
        <v>4.0637559044232052</v>
      </c>
      <c r="AC118">
        <f t="shared" si="55"/>
        <v>0.33867724061885934</v>
      </c>
      <c r="AD118">
        <f t="shared" si="56"/>
        <v>191.59724013255305</v>
      </c>
      <c r="AE118">
        <f t="shared" si="57"/>
        <v>19.161614283993654</v>
      </c>
      <c r="AF118">
        <f t="shared" si="58"/>
        <v>0.72367971281769317</v>
      </c>
      <c r="AG118">
        <f t="shared" si="59"/>
        <v>8.4257185625674822</v>
      </c>
      <c r="AH118">
        <v>698.39528122742877</v>
      </c>
      <c r="AI118">
        <v>683.22228484848472</v>
      </c>
      <c r="AJ118">
        <v>1.747416098312724</v>
      </c>
      <c r="AK118">
        <v>66.616070625786293</v>
      </c>
      <c r="AL118">
        <f t="shared" si="60"/>
        <v>0.88262869814957279</v>
      </c>
      <c r="AM118">
        <v>35.860305207361421</v>
      </c>
      <c r="AN118">
        <v>36.586431470588231</v>
      </c>
      <c r="AO118">
        <v>1.100200820464366E-2</v>
      </c>
      <c r="AP118">
        <v>87.478479371058</v>
      </c>
      <c r="AQ118">
        <v>7</v>
      </c>
      <c r="AR118">
        <v>1</v>
      </c>
      <c r="AS118">
        <f t="shared" si="61"/>
        <v>1</v>
      </c>
      <c r="AT118">
        <f t="shared" si="62"/>
        <v>0</v>
      </c>
      <c r="AU118">
        <f t="shared" si="63"/>
        <v>47333.806647639212</v>
      </c>
      <c r="AV118">
        <f t="shared" si="64"/>
        <v>1200.007142857143</v>
      </c>
      <c r="AW118">
        <f t="shared" si="65"/>
        <v>1025.9322137699</v>
      </c>
      <c r="AX118">
        <f t="shared" si="66"/>
        <v>0.85493842255573471</v>
      </c>
      <c r="AY118">
        <f t="shared" si="67"/>
        <v>0.18843115553256823</v>
      </c>
      <c r="AZ118">
        <v>6</v>
      </c>
      <c r="BA118">
        <v>0.5</v>
      </c>
      <c r="BB118" t="s">
        <v>355</v>
      </c>
      <c r="BC118">
        <v>2</v>
      </c>
      <c r="BD118" t="b">
        <v>1</v>
      </c>
      <c r="BE118">
        <v>1665765776.5999999</v>
      </c>
      <c r="BF118">
        <v>655.70514285714285</v>
      </c>
      <c r="BG118">
        <v>673.82971428571443</v>
      </c>
      <c r="BH118">
        <v>36.571842857142848</v>
      </c>
      <c r="BI118">
        <v>35.9283</v>
      </c>
      <c r="BJ118">
        <v>656.79614285714285</v>
      </c>
      <c r="BK118">
        <v>36.360200000000013</v>
      </c>
      <c r="BL118">
        <v>650.03914285714291</v>
      </c>
      <c r="BM118">
        <v>101.3094285714286</v>
      </c>
      <c r="BN118">
        <v>9.9930300000000014E-2</v>
      </c>
      <c r="BO118">
        <v>33.927242857142858</v>
      </c>
      <c r="BP118">
        <v>33.900057142857143</v>
      </c>
      <c r="BQ118">
        <v>999.89999999999986</v>
      </c>
      <c r="BR118">
        <v>0</v>
      </c>
      <c r="BS118">
        <v>0</v>
      </c>
      <c r="BT118">
        <v>9013.482857142857</v>
      </c>
      <c r="BU118">
        <v>0</v>
      </c>
      <c r="BV118">
        <v>1614.0914285714291</v>
      </c>
      <c r="BW118">
        <v>-18.124400000000001</v>
      </c>
      <c r="BX118">
        <v>680.5958571428572</v>
      </c>
      <c r="BY118">
        <v>698.94142857142856</v>
      </c>
      <c r="BZ118">
        <v>0.64354471428571436</v>
      </c>
      <c r="CA118">
        <v>673.82971428571443</v>
      </c>
      <c r="CB118">
        <v>35.9283</v>
      </c>
      <c r="CC118">
        <v>3.705078571428571</v>
      </c>
      <c r="CD118">
        <v>3.6398814285714289</v>
      </c>
      <c r="CE118">
        <v>27.590028571428569</v>
      </c>
      <c r="CF118">
        <v>27.286728571428569</v>
      </c>
      <c r="CG118">
        <v>1200.007142857143</v>
      </c>
      <c r="CH118">
        <v>0.49997000000000008</v>
      </c>
      <c r="CI118">
        <v>0.50002999999999997</v>
      </c>
      <c r="CJ118">
        <v>0</v>
      </c>
      <c r="CK118">
        <v>1043.04</v>
      </c>
      <c r="CL118">
        <v>4.9990899999999998</v>
      </c>
      <c r="CM118">
        <v>12923.028571428569</v>
      </c>
      <c r="CN118">
        <v>9557.8057142857142</v>
      </c>
      <c r="CO118">
        <v>43.357000000000014</v>
      </c>
      <c r="CP118">
        <v>45.892714285714291</v>
      </c>
      <c r="CQ118">
        <v>44.25</v>
      </c>
      <c r="CR118">
        <v>44.625</v>
      </c>
      <c r="CS118">
        <v>44.875</v>
      </c>
      <c r="CT118">
        <v>597.46857142857141</v>
      </c>
      <c r="CU118">
        <v>597.54142857142847</v>
      </c>
      <c r="CV118">
        <v>0</v>
      </c>
      <c r="CW118">
        <v>1665765783.8</v>
      </c>
      <c r="CX118">
        <v>0</v>
      </c>
      <c r="CY118">
        <v>1665765113.0999999</v>
      </c>
      <c r="CZ118" t="s">
        <v>356</v>
      </c>
      <c r="DA118">
        <v>1665765113.0999999</v>
      </c>
      <c r="DB118">
        <v>1665765111.5999999</v>
      </c>
      <c r="DC118">
        <v>8</v>
      </c>
      <c r="DD118">
        <v>-0.245</v>
      </c>
      <c r="DE118">
        <v>-2.5999999999999999E-2</v>
      </c>
      <c r="DF118">
        <v>-1.129</v>
      </c>
      <c r="DG118">
        <v>0.20499999999999999</v>
      </c>
      <c r="DH118">
        <v>412</v>
      </c>
      <c r="DI118">
        <v>36</v>
      </c>
      <c r="DJ118">
        <v>0.91</v>
      </c>
      <c r="DK118">
        <v>0.26</v>
      </c>
      <c r="DL118">
        <v>-17.887499999999999</v>
      </c>
      <c r="DM118">
        <v>-1.636478048780448</v>
      </c>
      <c r="DN118">
        <v>0.1604466765003251</v>
      </c>
      <c r="DO118">
        <v>0</v>
      </c>
      <c r="DP118">
        <v>0.70559872499999998</v>
      </c>
      <c r="DQ118">
        <v>-0.38130109193245992</v>
      </c>
      <c r="DR118">
        <v>4.5688295365983768E-2</v>
      </c>
      <c r="DS118">
        <v>0</v>
      </c>
      <c r="DT118">
        <v>0</v>
      </c>
      <c r="DU118">
        <v>0</v>
      </c>
      <c r="DV118">
        <v>0</v>
      </c>
      <c r="DW118">
        <v>-1</v>
      </c>
      <c r="DX118">
        <v>0</v>
      </c>
      <c r="DY118">
        <v>2</v>
      </c>
      <c r="DZ118" t="s">
        <v>374</v>
      </c>
      <c r="EA118">
        <v>3.29549</v>
      </c>
      <c r="EB118">
        <v>2.6252300000000002</v>
      </c>
      <c r="EC118">
        <v>0.14140900000000001</v>
      </c>
      <c r="ED118">
        <v>0.14283000000000001</v>
      </c>
      <c r="EE118">
        <v>0.14623900000000001</v>
      </c>
      <c r="EF118">
        <v>0.14322399999999999</v>
      </c>
      <c r="EG118">
        <v>25981.3</v>
      </c>
      <c r="EH118">
        <v>26459.9</v>
      </c>
      <c r="EI118">
        <v>28159.1</v>
      </c>
      <c r="EJ118">
        <v>29719.8</v>
      </c>
      <c r="EK118">
        <v>33027.699999999997</v>
      </c>
      <c r="EL118">
        <v>35376.800000000003</v>
      </c>
      <c r="EM118">
        <v>39682.5</v>
      </c>
      <c r="EN118">
        <v>42511.5</v>
      </c>
      <c r="EO118">
        <v>2.1934999999999998</v>
      </c>
      <c r="EP118">
        <v>2.1408499999999999</v>
      </c>
      <c r="EQ118">
        <v>7.3209399999999994E-2</v>
      </c>
      <c r="ER118">
        <v>0</v>
      </c>
      <c r="ES118">
        <v>32.713000000000001</v>
      </c>
      <c r="ET118">
        <v>999.9</v>
      </c>
      <c r="EU118">
        <v>57.4</v>
      </c>
      <c r="EV118">
        <v>40.1</v>
      </c>
      <c r="EW118">
        <v>42.230200000000004</v>
      </c>
      <c r="EX118">
        <v>56.874699999999997</v>
      </c>
      <c r="EY118">
        <v>-1.875</v>
      </c>
      <c r="EZ118">
        <v>2</v>
      </c>
      <c r="FA118">
        <v>0.56071899999999997</v>
      </c>
      <c r="FB118">
        <v>1.0524800000000001</v>
      </c>
      <c r="FC118">
        <v>20.267499999999998</v>
      </c>
      <c r="FD118">
        <v>5.2174399999999999</v>
      </c>
      <c r="FE118">
        <v>12.004</v>
      </c>
      <c r="FF118">
        <v>4.9851000000000001</v>
      </c>
      <c r="FG118">
        <v>3.2844000000000002</v>
      </c>
      <c r="FH118">
        <v>7908.2</v>
      </c>
      <c r="FI118">
        <v>9999</v>
      </c>
      <c r="FJ118">
        <v>9999</v>
      </c>
      <c r="FK118">
        <v>561.1</v>
      </c>
      <c r="FL118">
        <v>1.8658399999999999</v>
      </c>
      <c r="FM118">
        <v>1.8622000000000001</v>
      </c>
      <c r="FN118">
        <v>1.8643099999999999</v>
      </c>
      <c r="FO118">
        <v>1.86036</v>
      </c>
      <c r="FP118">
        <v>1.8611</v>
      </c>
      <c r="FQ118">
        <v>1.86015</v>
      </c>
      <c r="FR118">
        <v>1.86188</v>
      </c>
      <c r="FS118">
        <v>1.85846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-1.0900000000000001</v>
      </c>
      <c r="GH118">
        <v>0.21190000000000001</v>
      </c>
      <c r="GI118">
        <v>-1.070346792845744</v>
      </c>
      <c r="GJ118">
        <v>-4.1205714796583209E-4</v>
      </c>
      <c r="GK118">
        <v>7.7744911336874259E-7</v>
      </c>
      <c r="GL118">
        <v>-3.0144991668536769E-10</v>
      </c>
      <c r="GM118">
        <v>-0.1158602512650415</v>
      </c>
      <c r="GN118">
        <v>4.3598202540073173E-3</v>
      </c>
      <c r="GO118">
        <v>2.9285056325319391E-4</v>
      </c>
      <c r="GP118">
        <v>-4.5385929978810709E-6</v>
      </c>
      <c r="GQ118">
        <v>2</v>
      </c>
      <c r="GR118">
        <v>2069</v>
      </c>
      <c r="GS118">
        <v>4</v>
      </c>
      <c r="GT118">
        <v>38</v>
      </c>
      <c r="GU118">
        <v>11.1</v>
      </c>
      <c r="GV118">
        <v>11.1</v>
      </c>
      <c r="GW118">
        <v>2.0678700000000001</v>
      </c>
      <c r="GX118">
        <v>2.5842299999999998</v>
      </c>
      <c r="GY118">
        <v>2.04834</v>
      </c>
      <c r="GZ118">
        <v>2.6025399999999999</v>
      </c>
      <c r="HA118">
        <v>2.1972700000000001</v>
      </c>
      <c r="HB118">
        <v>2.34497</v>
      </c>
      <c r="HC118">
        <v>43.046900000000001</v>
      </c>
      <c r="HD118">
        <v>13.869400000000001</v>
      </c>
      <c r="HE118">
        <v>18</v>
      </c>
      <c r="HF118">
        <v>691.375</v>
      </c>
      <c r="HG118">
        <v>719.62099999999998</v>
      </c>
      <c r="HH118">
        <v>30.999500000000001</v>
      </c>
      <c r="HI118">
        <v>34.360799999999998</v>
      </c>
      <c r="HJ118">
        <v>30.000499999999999</v>
      </c>
      <c r="HK118">
        <v>34.200899999999997</v>
      </c>
      <c r="HL118">
        <v>34.1873</v>
      </c>
      <c r="HM118">
        <v>41.383899999999997</v>
      </c>
      <c r="HN118">
        <v>19.784700000000001</v>
      </c>
      <c r="HO118">
        <v>75.805700000000002</v>
      </c>
      <c r="HP118">
        <v>31</v>
      </c>
      <c r="HQ118">
        <v>688.95</v>
      </c>
      <c r="HR118">
        <v>35.9636</v>
      </c>
      <c r="HS118">
        <v>99.129499999999993</v>
      </c>
      <c r="HT118">
        <v>98.550299999999993</v>
      </c>
    </row>
    <row r="119" spans="1:228" x14ac:dyDescent="0.2">
      <c r="A119">
        <v>104</v>
      </c>
      <c r="B119">
        <v>1665765782.5999999</v>
      </c>
      <c r="C119">
        <v>411</v>
      </c>
      <c r="D119" t="s">
        <v>567</v>
      </c>
      <c r="E119" t="s">
        <v>568</v>
      </c>
      <c r="F119">
        <v>4</v>
      </c>
      <c r="G119">
        <v>1665765780.2874999</v>
      </c>
      <c r="H119">
        <f t="shared" si="34"/>
        <v>8.0984225864023473E-4</v>
      </c>
      <c r="I119">
        <f t="shared" si="35"/>
        <v>0.80984225864023474</v>
      </c>
      <c r="J119">
        <f t="shared" si="36"/>
        <v>8.7449765612511658</v>
      </c>
      <c r="K119">
        <f t="shared" si="37"/>
        <v>661.79137500000002</v>
      </c>
      <c r="L119">
        <f t="shared" si="38"/>
        <v>363.33673343562958</v>
      </c>
      <c r="M119">
        <f t="shared" si="39"/>
        <v>36.846581408394265</v>
      </c>
      <c r="N119">
        <f t="shared" si="40"/>
        <v>67.113362152331874</v>
      </c>
      <c r="O119">
        <f t="shared" si="41"/>
        <v>4.9523081052505157E-2</v>
      </c>
      <c r="P119">
        <f t="shared" si="42"/>
        <v>2.7763234212926138</v>
      </c>
      <c r="Q119">
        <f t="shared" si="43"/>
        <v>4.9037511120829422E-2</v>
      </c>
      <c r="R119">
        <f t="shared" si="44"/>
        <v>3.0691674100304052E-2</v>
      </c>
      <c r="S119">
        <f t="shared" si="45"/>
        <v>226.1098697444701</v>
      </c>
      <c r="T119">
        <f t="shared" si="46"/>
        <v>35.104526722552492</v>
      </c>
      <c r="U119">
        <f t="shared" si="47"/>
        <v>33.904162499999998</v>
      </c>
      <c r="V119">
        <f t="shared" si="48"/>
        <v>5.31451351950155</v>
      </c>
      <c r="W119">
        <f t="shared" si="49"/>
        <v>69.787718996600404</v>
      </c>
      <c r="X119">
        <f t="shared" si="50"/>
        <v>3.714279387167589</v>
      </c>
      <c r="Y119">
        <f t="shared" si="51"/>
        <v>5.3222536007352872</v>
      </c>
      <c r="Z119">
        <f t="shared" si="52"/>
        <v>1.6002341323339611</v>
      </c>
      <c r="AA119">
        <f t="shared" si="53"/>
        <v>-35.714043606034352</v>
      </c>
      <c r="AB119">
        <f t="shared" si="54"/>
        <v>3.9028316416283784</v>
      </c>
      <c r="AC119">
        <f t="shared" si="55"/>
        <v>0.32485133174229264</v>
      </c>
      <c r="AD119">
        <f t="shared" si="56"/>
        <v>194.62350911180641</v>
      </c>
      <c r="AE119">
        <f t="shared" si="57"/>
        <v>19.245302667842076</v>
      </c>
      <c r="AF119">
        <f t="shared" si="58"/>
        <v>0.68010912965473058</v>
      </c>
      <c r="AG119">
        <f t="shared" si="59"/>
        <v>8.7449765612511658</v>
      </c>
      <c r="AH119">
        <v>705.36526803655079</v>
      </c>
      <c r="AI119">
        <v>690.04746060606033</v>
      </c>
      <c r="AJ119">
        <v>1.7072543319901019</v>
      </c>
      <c r="AK119">
        <v>66.616070625786293</v>
      </c>
      <c r="AL119">
        <f t="shared" si="60"/>
        <v>0.80984225864023474</v>
      </c>
      <c r="AM119">
        <v>35.989370042832583</v>
      </c>
      <c r="AN119">
        <v>36.660158529411753</v>
      </c>
      <c r="AO119">
        <v>9.2464474825612111E-3</v>
      </c>
      <c r="AP119">
        <v>87.478479371058</v>
      </c>
      <c r="AQ119">
        <v>7</v>
      </c>
      <c r="AR119">
        <v>1</v>
      </c>
      <c r="AS119">
        <f t="shared" si="61"/>
        <v>1</v>
      </c>
      <c r="AT119">
        <f t="shared" si="62"/>
        <v>0</v>
      </c>
      <c r="AU119">
        <f t="shared" si="63"/>
        <v>47433.171275251938</v>
      </c>
      <c r="AV119">
        <f t="shared" si="64"/>
        <v>1199.96</v>
      </c>
      <c r="AW119">
        <f t="shared" si="65"/>
        <v>1025.8919200748549</v>
      </c>
      <c r="AX119">
        <f t="shared" si="66"/>
        <v>0.85493843134342384</v>
      </c>
      <c r="AY119">
        <f t="shared" si="67"/>
        <v>0.18843117249280816</v>
      </c>
      <c r="AZ119">
        <v>6</v>
      </c>
      <c r="BA119">
        <v>0.5</v>
      </c>
      <c r="BB119" t="s">
        <v>355</v>
      </c>
      <c r="BC119">
        <v>2</v>
      </c>
      <c r="BD119" t="b">
        <v>1</v>
      </c>
      <c r="BE119">
        <v>1665765780.2874999</v>
      </c>
      <c r="BF119">
        <v>661.79137500000002</v>
      </c>
      <c r="BG119">
        <v>679.97250000000008</v>
      </c>
      <c r="BH119">
        <v>36.6257625</v>
      </c>
      <c r="BI119">
        <v>36.020937500000002</v>
      </c>
      <c r="BJ119">
        <v>662.88149999999996</v>
      </c>
      <c r="BK119">
        <v>36.413712500000003</v>
      </c>
      <c r="BL119">
        <v>649.97275000000002</v>
      </c>
      <c r="BM119">
        <v>101.311875</v>
      </c>
      <c r="BN119">
        <v>9.9785362500000002E-2</v>
      </c>
      <c r="BO119">
        <v>33.930237499999997</v>
      </c>
      <c r="BP119">
        <v>33.904162499999998</v>
      </c>
      <c r="BQ119">
        <v>999.9</v>
      </c>
      <c r="BR119">
        <v>0</v>
      </c>
      <c r="BS119">
        <v>0</v>
      </c>
      <c r="BT119">
        <v>9032.5762500000001</v>
      </c>
      <c r="BU119">
        <v>0</v>
      </c>
      <c r="BV119">
        <v>1652.4212500000001</v>
      </c>
      <c r="BW119">
        <v>-18.180887500000001</v>
      </c>
      <c r="BX119">
        <v>686.95162499999992</v>
      </c>
      <c r="BY119">
        <v>705.38099999999997</v>
      </c>
      <c r="BZ119">
        <v>0.60483362500000004</v>
      </c>
      <c r="CA119">
        <v>679.97250000000008</v>
      </c>
      <c r="CB119">
        <v>36.020937500000002</v>
      </c>
      <c r="CC119">
        <v>3.7106237499999999</v>
      </c>
      <c r="CD119">
        <v>3.6493475000000002</v>
      </c>
      <c r="CE119">
        <v>27.615600000000001</v>
      </c>
      <c r="CF119">
        <v>27.331062500000002</v>
      </c>
      <c r="CG119">
        <v>1199.96</v>
      </c>
      <c r="CH119">
        <v>0.49996937499999999</v>
      </c>
      <c r="CI119">
        <v>0.50003062499999995</v>
      </c>
      <c r="CJ119">
        <v>0</v>
      </c>
      <c r="CK119">
        <v>1042.8462500000001</v>
      </c>
      <c r="CL119">
        <v>4.9990899999999998</v>
      </c>
      <c r="CM119">
        <v>12966.3</v>
      </c>
      <c r="CN119">
        <v>9557.4487499999996</v>
      </c>
      <c r="CO119">
        <v>43.343499999999999</v>
      </c>
      <c r="CP119">
        <v>45.921499999999988</v>
      </c>
      <c r="CQ119">
        <v>44.25</v>
      </c>
      <c r="CR119">
        <v>44.625</v>
      </c>
      <c r="CS119">
        <v>44.875</v>
      </c>
      <c r="CT119">
        <v>597.44499999999994</v>
      </c>
      <c r="CU119">
        <v>597.51874999999995</v>
      </c>
      <c r="CV119">
        <v>0</v>
      </c>
      <c r="CW119">
        <v>1665765788</v>
      </c>
      <c r="CX119">
        <v>0</v>
      </c>
      <c r="CY119">
        <v>1665765113.0999999</v>
      </c>
      <c r="CZ119" t="s">
        <v>356</v>
      </c>
      <c r="DA119">
        <v>1665765113.0999999</v>
      </c>
      <c r="DB119">
        <v>1665765111.5999999</v>
      </c>
      <c r="DC119">
        <v>8</v>
      </c>
      <c r="DD119">
        <v>-0.245</v>
      </c>
      <c r="DE119">
        <v>-2.5999999999999999E-2</v>
      </c>
      <c r="DF119">
        <v>-1.129</v>
      </c>
      <c r="DG119">
        <v>0.20499999999999999</v>
      </c>
      <c r="DH119">
        <v>412</v>
      </c>
      <c r="DI119">
        <v>36</v>
      </c>
      <c r="DJ119">
        <v>0.91</v>
      </c>
      <c r="DK119">
        <v>0.26</v>
      </c>
      <c r="DL119">
        <v>-17.986414634146339</v>
      </c>
      <c r="DM119">
        <v>-1.447306620209039</v>
      </c>
      <c r="DN119">
        <v>0.1478716130032508</v>
      </c>
      <c r="DO119">
        <v>0</v>
      </c>
      <c r="DP119">
        <v>0.67479482926829271</v>
      </c>
      <c r="DQ119">
        <v>-0.50643106620209033</v>
      </c>
      <c r="DR119">
        <v>5.6831673173955891E-2</v>
      </c>
      <c r="DS119">
        <v>0</v>
      </c>
      <c r="DT119">
        <v>0</v>
      </c>
      <c r="DU119">
        <v>0</v>
      </c>
      <c r="DV119">
        <v>0</v>
      </c>
      <c r="DW119">
        <v>-1</v>
      </c>
      <c r="DX119">
        <v>0</v>
      </c>
      <c r="DY119">
        <v>2</v>
      </c>
      <c r="DZ119" t="s">
        <v>374</v>
      </c>
      <c r="EA119">
        <v>3.2955299999999998</v>
      </c>
      <c r="EB119">
        <v>2.6255199999999999</v>
      </c>
      <c r="EC119">
        <v>0.14238300000000001</v>
      </c>
      <c r="ED119">
        <v>0.14381099999999999</v>
      </c>
      <c r="EE119">
        <v>0.146425</v>
      </c>
      <c r="EF119">
        <v>0.14326900000000001</v>
      </c>
      <c r="EG119">
        <v>25951.7</v>
      </c>
      <c r="EH119">
        <v>26429.3</v>
      </c>
      <c r="EI119">
        <v>28159.1</v>
      </c>
      <c r="EJ119">
        <v>29719.5</v>
      </c>
      <c r="EK119">
        <v>33020.5</v>
      </c>
      <c r="EL119">
        <v>35374.6</v>
      </c>
      <c r="EM119">
        <v>39682.6</v>
      </c>
      <c r="EN119">
        <v>42511</v>
      </c>
      <c r="EO119">
        <v>2.1932700000000001</v>
      </c>
      <c r="EP119">
        <v>2.1408499999999999</v>
      </c>
      <c r="EQ119">
        <v>7.3999200000000001E-2</v>
      </c>
      <c r="ER119">
        <v>0</v>
      </c>
      <c r="ES119">
        <v>32.713000000000001</v>
      </c>
      <c r="ET119">
        <v>999.9</v>
      </c>
      <c r="EU119">
        <v>57.4</v>
      </c>
      <c r="EV119">
        <v>40.1</v>
      </c>
      <c r="EW119">
        <v>42.228499999999997</v>
      </c>
      <c r="EX119">
        <v>57.114699999999999</v>
      </c>
      <c r="EY119">
        <v>-1.92709</v>
      </c>
      <c r="EZ119">
        <v>2</v>
      </c>
      <c r="FA119">
        <v>0.56100899999999998</v>
      </c>
      <c r="FB119">
        <v>1.05019</v>
      </c>
      <c r="FC119">
        <v>20.267600000000002</v>
      </c>
      <c r="FD119">
        <v>5.2172900000000002</v>
      </c>
      <c r="FE119">
        <v>12.004</v>
      </c>
      <c r="FF119">
        <v>4.98515</v>
      </c>
      <c r="FG119">
        <v>3.2844500000000001</v>
      </c>
      <c r="FH119">
        <v>7908.5</v>
      </c>
      <c r="FI119">
        <v>9999</v>
      </c>
      <c r="FJ119">
        <v>9999</v>
      </c>
      <c r="FK119">
        <v>561.1</v>
      </c>
      <c r="FL119">
        <v>1.8658399999999999</v>
      </c>
      <c r="FM119">
        <v>1.8622000000000001</v>
      </c>
      <c r="FN119">
        <v>1.8643099999999999</v>
      </c>
      <c r="FO119">
        <v>1.8603499999999999</v>
      </c>
      <c r="FP119">
        <v>1.8611</v>
      </c>
      <c r="FQ119">
        <v>1.8601700000000001</v>
      </c>
      <c r="FR119">
        <v>1.86188</v>
      </c>
      <c r="FS119">
        <v>1.85849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-1.0880000000000001</v>
      </c>
      <c r="GH119">
        <v>0.21229999999999999</v>
      </c>
      <c r="GI119">
        <v>-1.070346792845744</v>
      </c>
      <c r="GJ119">
        <v>-4.1205714796583209E-4</v>
      </c>
      <c r="GK119">
        <v>7.7744911336874259E-7</v>
      </c>
      <c r="GL119">
        <v>-3.0144991668536769E-10</v>
      </c>
      <c r="GM119">
        <v>-0.1158602512650415</v>
      </c>
      <c r="GN119">
        <v>4.3598202540073173E-3</v>
      </c>
      <c r="GO119">
        <v>2.9285056325319391E-4</v>
      </c>
      <c r="GP119">
        <v>-4.5385929978810709E-6</v>
      </c>
      <c r="GQ119">
        <v>2</v>
      </c>
      <c r="GR119">
        <v>2069</v>
      </c>
      <c r="GS119">
        <v>4</v>
      </c>
      <c r="GT119">
        <v>38</v>
      </c>
      <c r="GU119">
        <v>11.2</v>
      </c>
      <c r="GV119">
        <v>11.2</v>
      </c>
      <c r="GW119">
        <v>2.0849600000000001</v>
      </c>
      <c r="GX119">
        <v>2.6110799999999998</v>
      </c>
      <c r="GY119">
        <v>2.04834</v>
      </c>
      <c r="GZ119">
        <v>2.6025399999999999</v>
      </c>
      <c r="HA119">
        <v>2.1972700000000001</v>
      </c>
      <c r="HB119">
        <v>2.3144499999999999</v>
      </c>
      <c r="HC119">
        <v>43.073900000000002</v>
      </c>
      <c r="HD119">
        <v>13.869400000000001</v>
      </c>
      <c r="HE119">
        <v>18</v>
      </c>
      <c r="HF119">
        <v>691.23</v>
      </c>
      <c r="HG119">
        <v>719.65700000000004</v>
      </c>
      <c r="HH119">
        <v>30.999400000000001</v>
      </c>
      <c r="HI119">
        <v>34.365600000000001</v>
      </c>
      <c r="HJ119">
        <v>30.000399999999999</v>
      </c>
      <c r="HK119">
        <v>34.204700000000003</v>
      </c>
      <c r="HL119">
        <v>34.190300000000001</v>
      </c>
      <c r="HM119">
        <v>41.715200000000003</v>
      </c>
      <c r="HN119">
        <v>19.784700000000001</v>
      </c>
      <c r="HO119">
        <v>75.805700000000002</v>
      </c>
      <c r="HP119">
        <v>31</v>
      </c>
      <c r="HQ119">
        <v>695.62800000000004</v>
      </c>
      <c r="HR119">
        <v>35.9377</v>
      </c>
      <c r="HS119">
        <v>99.129599999999996</v>
      </c>
      <c r="HT119">
        <v>98.549300000000002</v>
      </c>
    </row>
    <row r="120" spans="1:228" x14ac:dyDescent="0.2">
      <c r="A120">
        <v>105</v>
      </c>
      <c r="B120">
        <v>1665765786.5999999</v>
      </c>
      <c r="C120">
        <v>415</v>
      </c>
      <c r="D120" t="s">
        <v>569</v>
      </c>
      <c r="E120" t="s">
        <v>570</v>
      </c>
      <c r="F120">
        <v>4</v>
      </c>
      <c r="G120">
        <v>1665765784.5999999</v>
      </c>
      <c r="H120">
        <f t="shared" si="34"/>
        <v>8.7879595540576506E-4</v>
      </c>
      <c r="I120">
        <f t="shared" si="35"/>
        <v>0.87879595540576505</v>
      </c>
      <c r="J120">
        <f t="shared" si="36"/>
        <v>8.7342480552449437</v>
      </c>
      <c r="K120">
        <f t="shared" si="37"/>
        <v>668.91957142857143</v>
      </c>
      <c r="L120">
        <f t="shared" si="38"/>
        <v>393.60695290810656</v>
      </c>
      <c r="M120">
        <f t="shared" si="39"/>
        <v>39.915644623915405</v>
      </c>
      <c r="N120">
        <f t="shared" si="40"/>
        <v>67.835071758395102</v>
      </c>
      <c r="O120">
        <f t="shared" si="41"/>
        <v>5.3968284495786875E-2</v>
      </c>
      <c r="P120">
        <f t="shared" si="42"/>
        <v>2.7696708477317866</v>
      </c>
      <c r="Q120">
        <f t="shared" si="43"/>
        <v>5.3390811827256211E-2</v>
      </c>
      <c r="R120">
        <f t="shared" si="44"/>
        <v>3.3420626016857302E-2</v>
      </c>
      <c r="S120">
        <f t="shared" si="45"/>
        <v>226.12115729951574</v>
      </c>
      <c r="T120">
        <f t="shared" si="46"/>
        <v>35.090678190029905</v>
      </c>
      <c r="U120">
        <f t="shared" si="47"/>
        <v>33.906500000000001</v>
      </c>
      <c r="V120">
        <f t="shared" si="48"/>
        <v>5.3152069813841099</v>
      </c>
      <c r="W120">
        <f t="shared" si="49"/>
        <v>69.893713901586011</v>
      </c>
      <c r="X120">
        <f t="shared" si="50"/>
        <v>3.7203933990022344</v>
      </c>
      <c r="Y120">
        <f t="shared" si="51"/>
        <v>5.3229299050280003</v>
      </c>
      <c r="Z120">
        <f t="shared" si="52"/>
        <v>1.5948135823818754</v>
      </c>
      <c r="AA120">
        <f t="shared" si="53"/>
        <v>-38.75490163339424</v>
      </c>
      <c r="AB120">
        <f t="shared" si="54"/>
        <v>3.8844139846677384</v>
      </c>
      <c r="AC120">
        <f t="shared" si="55"/>
        <v>0.32410224112095337</v>
      </c>
      <c r="AD120">
        <f t="shared" si="56"/>
        <v>191.57477189191019</v>
      </c>
      <c r="AE120">
        <f t="shared" si="57"/>
        <v>19.451383328609936</v>
      </c>
      <c r="AF120">
        <f t="shared" si="58"/>
        <v>0.7450328814262035</v>
      </c>
      <c r="AG120">
        <f t="shared" si="59"/>
        <v>8.7342480552449437</v>
      </c>
      <c r="AH120">
        <v>712.47562220963994</v>
      </c>
      <c r="AI120">
        <v>697.01446666666686</v>
      </c>
      <c r="AJ120">
        <v>1.745346795778304</v>
      </c>
      <c r="AK120">
        <v>66.616070625786293</v>
      </c>
      <c r="AL120">
        <f t="shared" si="60"/>
        <v>0.87879595540576505</v>
      </c>
      <c r="AM120">
        <v>36.026143131269023</v>
      </c>
      <c r="AN120">
        <v>36.698319999999981</v>
      </c>
      <c r="AO120">
        <v>2.0453227146754439E-2</v>
      </c>
      <c r="AP120">
        <v>87.478479371058</v>
      </c>
      <c r="AQ120">
        <v>7</v>
      </c>
      <c r="AR120">
        <v>1</v>
      </c>
      <c r="AS120">
        <f t="shared" si="61"/>
        <v>1</v>
      </c>
      <c r="AT120">
        <f t="shared" si="62"/>
        <v>0</v>
      </c>
      <c r="AU120">
        <f t="shared" si="63"/>
        <v>47250.081021114682</v>
      </c>
      <c r="AV120">
        <f t="shared" si="64"/>
        <v>1200.02</v>
      </c>
      <c r="AW120">
        <f t="shared" si="65"/>
        <v>1025.9432068909407</v>
      </c>
      <c r="AX120">
        <f t="shared" si="66"/>
        <v>0.85493842343539339</v>
      </c>
      <c r="AY120">
        <f t="shared" si="67"/>
        <v>0.18843115723030929</v>
      </c>
      <c r="AZ120">
        <v>6</v>
      </c>
      <c r="BA120">
        <v>0.5</v>
      </c>
      <c r="BB120" t="s">
        <v>355</v>
      </c>
      <c r="BC120">
        <v>2</v>
      </c>
      <c r="BD120" t="b">
        <v>1</v>
      </c>
      <c r="BE120">
        <v>1665765784.5999999</v>
      </c>
      <c r="BF120">
        <v>668.91957142857143</v>
      </c>
      <c r="BG120">
        <v>687.33414285714287</v>
      </c>
      <c r="BH120">
        <v>36.686685714285723</v>
      </c>
      <c r="BI120">
        <v>36.024214285714287</v>
      </c>
      <c r="BJ120">
        <v>670.00785714285723</v>
      </c>
      <c r="BK120">
        <v>36.474171428571431</v>
      </c>
      <c r="BL120">
        <v>650.02057142857143</v>
      </c>
      <c r="BM120">
        <v>101.3098571428571</v>
      </c>
      <c r="BN120">
        <v>0.10005020000000001</v>
      </c>
      <c r="BO120">
        <v>33.932514285714277</v>
      </c>
      <c r="BP120">
        <v>33.906500000000001</v>
      </c>
      <c r="BQ120">
        <v>999.89999999999986</v>
      </c>
      <c r="BR120">
        <v>0</v>
      </c>
      <c r="BS120">
        <v>0</v>
      </c>
      <c r="BT120">
        <v>8997.41</v>
      </c>
      <c r="BU120">
        <v>0</v>
      </c>
      <c r="BV120">
        <v>1698.062857142857</v>
      </c>
      <c r="BW120">
        <v>-18.41458571428571</v>
      </c>
      <c r="BX120">
        <v>694.39471428571426</v>
      </c>
      <c r="BY120">
        <v>713.02028571428571</v>
      </c>
      <c r="BZ120">
        <v>0.66249028571428581</v>
      </c>
      <c r="CA120">
        <v>687.33414285714287</v>
      </c>
      <c r="CB120">
        <v>36.024214285714287</v>
      </c>
      <c r="CC120">
        <v>3.716722857142857</v>
      </c>
      <c r="CD120">
        <v>3.6496057142857139</v>
      </c>
      <c r="CE120">
        <v>27.64367142857143</v>
      </c>
      <c r="CF120">
        <v>27.332271428571431</v>
      </c>
      <c r="CG120">
        <v>1200.02</v>
      </c>
      <c r="CH120">
        <v>0.49997000000000008</v>
      </c>
      <c r="CI120">
        <v>0.50002999999999997</v>
      </c>
      <c r="CJ120">
        <v>0</v>
      </c>
      <c r="CK120">
        <v>1042.33</v>
      </c>
      <c r="CL120">
        <v>4.9990899999999998</v>
      </c>
      <c r="CM120">
        <v>13021.32857142857</v>
      </c>
      <c r="CN120">
        <v>9557.9085714285702</v>
      </c>
      <c r="CO120">
        <v>43.357000000000014</v>
      </c>
      <c r="CP120">
        <v>45.936999999999998</v>
      </c>
      <c r="CQ120">
        <v>44.25</v>
      </c>
      <c r="CR120">
        <v>44.625</v>
      </c>
      <c r="CS120">
        <v>44.875</v>
      </c>
      <c r="CT120">
        <v>597.47714285714289</v>
      </c>
      <c r="CU120">
        <v>597.55000000000007</v>
      </c>
      <c r="CV120">
        <v>0</v>
      </c>
      <c r="CW120">
        <v>1665765792.2</v>
      </c>
      <c r="CX120">
        <v>0</v>
      </c>
      <c r="CY120">
        <v>1665765113.0999999</v>
      </c>
      <c r="CZ120" t="s">
        <v>356</v>
      </c>
      <c r="DA120">
        <v>1665765113.0999999</v>
      </c>
      <c r="DB120">
        <v>1665765111.5999999</v>
      </c>
      <c r="DC120">
        <v>8</v>
      </c>
      <c r="DD120">
        <v>-0.245</v>
      </c>
      <c r="DE120">
        <v>-2.5999999999999999E-2</v>
      </c>
      <c r="DF120">
        <v>-1.129</v>
      </c>
      <c r="DG120">
        <v>0.20499999999999999</v>
      </c>
      <c r="DH120">
        <v>412</v>
      </c>
      <c r="DI120">
        <v>36</v>
      </c>
      <c r="DJ120">
        <v>0.91</v>
      </c>
      <c r="DK120">
        <v>0.26</v>
      </c>
      <c r="DL120">
        <v>-18.103790243902441</v>
      </c>
      <c r="DM120">
        <v>-1.7173254355400831</v>
      </c>
      <c r="DN120">
        <v>0.17674886939284151</v>
      </c>
      <c r="DO120">
        <v>0</v>
      </c>
      <c r="DP120">
        <v>0.65387075609756107</v>
      </c>
      <c r="DQ120">
        <v>-0.2042834634146331</v>
      </c>
      <c r="DR120">
        <v>3.792973851020736E-2</v>
      </c>
      <c r="DS120">
        <v>0</v>
      </c>
      <c r="DT120">
        <v>0</v>
      </c>
      <c r="DU120">
        <v>0</v>
      </c>
      <c r="DV120">
        <v>0</v>
      </c>
      <c r="DW120">
        <v>-1</v>
      </c>
      <c r="DX120">
        <v>0</v>
      </c>
      <c r="DY120">
        <v>2</v>
      </c>
      <c r="DZ120" t="s">
        <v>374</v>
      </c>
      <c r="EA120">
        <v>3.2956400000000001</v>
      </c>
      <c r="EB120">
        <v>2.62521</v>
      </c>
      <c r="EC120">
        <v>0.14336699999999999</v>
      </c>
      <c r="ED120">
        <v>0.144792</v>
      </c>
      <c r="EE120">
        <v>0.14652299999999999</v>
      </c>
      <c r="EF120">
        <v>0.143261</v>
      </c>
      <c r="EG120">
        <v>25922.2</v>
      </c>
      <c r="EH120">
        <v>26399.1</v>
      </c>
      <c r="EI120">
        <v>28159.5</v>
      </c>
      <c r="EJ120">
        <v>29719.7</v>
      </c>
      <c r="EK120">
        <v>33016.9</v>
      </c>
      <c r="EL120">
        <v>35375.300000000003</v>
      </c>
      <c r="EM120">
        <v>39682.800000000003</v>
      </c>
      <c r="EN120">
        <v>42511.3</v>
      </c>
      <c r="EO120">
        <v>2.1933500000000001</v>
      </c>
      <c r="EP120">
        <v>2.1409199999999999</v>
      </c>
      <c r="EQ120">
        <v>7.3775599999999997E-2</v>
      </c>
      <c r="ER120">
        <v>0</v>
      </c>
      <c r="ES120">
        <v>32.713000000000001</v>
      </c>
      <c r="ET120">
        <v>999.9</v>
      </c>
      <c r="EU120">
        <v>57.5</v>
      </c>
      <c r="EV120">
        <v>40.1</v>
      </c>
      <c r="EW120">
        <v>42.304499999999997</v>
      </c>
      <c r="EX120">
        <v>57.1447</v>
      </c>
      <c r="EY120">
        <v>-2.0512800000000002</v>
      </c>
      <c r="EZ120">
        <v>2</v>
      </c>
      <c r="FA120">
        <v>0.56134899999999999</v>
      </c>
      <c r="FB120">
        <v>1.04718</v>
      </c>
      <c r="FC120">
        <v>20.267700000000001</v>
      </c>
      <c r="FD120">
        <v>5.2171399999999997</v>
      </c>
      <c r="FE120">
        <v>12.004</v>
      </c>
      <c r="FF120">
        <v>4.9852999999999996</v>
      </c>
      <c r="FG120">
        <v>3.28443</v>
      </c>
      <c r="FH120">
        <v>7908.5</v>
      </c>
      <c r="FI120">
        <v>9999</v>
      </c>
      <c r="FJ120">
        <v>9999</v>
      </c>
      <c r="FK120">
        <v>561.1</v>
      </c>
      <c r="FL120">
        <v>1.8658399999999999</v>
      </c>
      <c r="FM120">
        <v>1.86222</v>
      </c>
      <c r="FN120">
        <v>1.86432</v>
      </c>
      <c r="FO120">
        <v>1.86036</v>
      </c>
      <c r="FP120">
        <v>1.86111</v>
      </c>
      <c r="FQ120">
        <v>1.86019</v>
      </c>
      <c r="FR120">
        <v>1.86188</v>
      </c>
      <c r="FS120">
        <v>1.8584799999999999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-1.0880000000000001</v>
      </c>
      <c r="GH120">
        <v>0.21260000000000001</v>
      </c>
      <c r="GI120">
        <v>-1.070346792845744</v>
      </c>
      <c r="GJ120">
        <v>-4.1205714796583209E-4</v>
      </c>
      <c r="GK120">
        <v>7.7744911336874259E-7</v>
      </c>
      <c r="GL120">
        <v>-3.0144991668536769E-10</v>
      </c>
      <c r="GM120">
        <v>-0.1158602512650415</v>
      </c>
      <c r="GN120">
        <v>4.3598202540073173E-3</v>
      </c>
      <c r="GO120">
        <v>2.9285056325319391E-4</v>
      </c>
      <c r="GP120">
        <v>-4.5385929978810709E-6</v>
      </c>
      <c r="GQ120">
        <v>2</v>
      </c>
      <c r="GR120">
        <v>2069</v>
      </c>
      <c r="GS120">
        <v>4</v>
      </c>
      <c r="GT120">
        <v>38</v>
      </c>
      <c r="GU120">
        <v>11.2</v>
      </c>
      <c r="GV120">
        <v>11.2</v>
      </c>
      <c r="GW120">
        <v>2.1008300000000002</v>
      </c>
      <c r="GX120">
        <v>2.5915499999999998</v>
      </c>
      <c r="GY120">
        <v>2.04834</v>
      </c>
      <c r="GZ120">
        <v>2.6025399999999999</v>
      </c>
      <c r="HA120">
        <v>2.1972700000000001</v>
      </c>
      <c r="HB120">
        <v>2.3571800000000001</v>
      </c>
      <c r="HC120">
        <v>43.073900000000002</v>
      </c>
      <c r="HD120">
        <v>13.886900000000001</v>
      </c>
      <c r="HE120">
        <v>18</v>
      </c>
      <c r="HF120">
        <v>691.32500000000005</v>
      </c>
      <c r="HG120">
        <v>719.755</v>
      </c>
      <c r="HH120">
        <v>30.999300000000002</v>
      </c>
      <c r="HI120">
        <v>34.370199999999997</v>
      </c>
      <c r="HJ120">
        <v>30.000399999999999</v>
      </c>
      <c r="HK120">
        <v>34.207799999999999</v>
      </c>
      <c r="HL120">
        <v>34.192599999999999</v>
      </c>
      <c r="HM120">
        <v>42.046500000000002</v>
      </c>
      <c r="HN120">
        <v>19.784700000000001</v>
      </c>
      <c r="HO120">
        <v>75.805700000000002</v>
      </c>
      <c r="HP120">
        <v>31</v>
      </c>
      <c r="HQ120">
        <v>702.31</v>
      </c>
      <c r="HR120">
        <v>35.9377</v>
      </c>
      <c r="HS120">
        <v>99.130399999999995</v>
      </c>
      <c r="HT120">
        <v>98.549899999999994</v>
      </c>
    </row>
    <row r="121" spans="1:228" x14ac:dyDescent="0.2">
      <c r="A121">
        <v>106</v>
      </c>
      <c r="B121">
        <v>1665765790.5999999</v>
      </c>
      <c r="C121">
        <v>419</v>
      </c>
      <c r="D121" t="s">
        <v>571</v>
      </c>
      <c r="E121" t="s">
        <v>572</v>
      </c>
      <c r="F121">
        <v>4</v>
      </c>
      <c r="G121">
        <v>1665765788.2874999</v>
      </c>
      <c r="H121">
        <f t="shared" si="34"/>
        <v>8.4183167160685978E-4</v>
      </c>
      <c r="I121">
        <f t="shared" si="35"/>
        <v>0.84183167160685979</v>
      </c>
      <c r="J121">
        <f t="shared" si="36"/>
        <v>8.9410441180773379</v>
      </c>
      <c r="K121">
        <f t="shared" si="37"/>
        <v>675.08899999999994</v>
      </c>
      <c r="L121">
        <f t="shared" si="38"/>
        <v>382.15430536747158</v>
      </c>
      <c r="M121">
        <f t="shared" si="39"/>
        <v>38.754818342638018</v>
      </c>
      <c r="N121">
        <f t="shared" si="40"/>
        <v>68.461747500019428</v>
      </c>
      <c r="O121">
        <f t="shared" si="41"/>
        <v>5.1721033466783396E-2</v>
      </c>
      <c r="P121">
        <f t="shared" si="42"/>
        <v>2.7720103948919053</v>
      </c>
      <c r="Q121">
        <f t="shared" si="43"/>
        <v>5.1190839527129134E-2</v>
      </c>
      <c r="R121">
        <f t="shared" si="44"/>
        <v>3.2041457497473946E-2</v>
      </c>
      <c r="S121">
        <f t="shared" si="45"/>
        <v>226.10965261998393</v>
      </c>
      <c r="T121">
        <f t="shared" si="46"/>
        <v>35.10440493861698</v>
      </c>
      <c r="U121">
        <f t="shared" si="47"/>
        <v>33.910775000000001</v>
      </c>
      <c r="V121">
        <f t="shared" si="48"/>
        <v>5.3164754414377615</v>
      </c>
      <c r="W121">
        <f t="shared" si="49"/>
        <v>69.926382374275377</v>
      </c>
      <c r="X121">
        <f t="shared" si="50"/>
        <v>3.7230953727212643</v>
      </c>
      <c r="Y121">
        <f t="shared" si="51"/>
        <v>5.3243071446105903</v>
      </c>
      <c r="Z121">
        <f t="shared" si="52"/>
        <v>1.5933800687164972</v>
      </c>
      <c r="AA121">
        <f t="shared" si="53"/>
        <v>-37.124776717862517</v>
      </c>
      <c r="AB121">
        <f t="shared" si="54"/>
        <v>3.9416019687984907</v>
      </c>
      <c r="AC121">
        <f t="shared" si="55"/>
        <v>0.32861055558611513</v>
      </c>
      <c r="AD121">
        <f t="shared" si="56"/>
        <v>193.25508842650603</v>
      </c>
      <c r="AE121">
        <f t="shared" si="57"/>
        <v>19.455746967250946</v>
      </c>
      <c r="AF121">
        <f t="shared" si="58"/>
        <v>0.77700863953873689</v>
      </c>
      <c r="AG121">
        <f t="shared" si="59"/>
        <v>8.9410441180773379</v>
      </c>
      <c r="AH121">
        <v>719.43094675579391</v>
      </c>
      <c r="AI121">
        <v>703.91906666666694</v>
      </c>
      <c r="AJ121">
        <v>1.708979277836514</v>
      </c>
      <c r="AK121">
        <v>66.616070625786293</v>
      </c>
      <c r="AL121">
        <f t="shared" si="60"/>
        <v>0.84183167160685979</v>
      </c>
      <c r="AM121">
        <v>36.022870135731843</v>
      </c>
      <c r="AN121">
        <v>36.722125882352948</v>
      </c>
      <c r="AO121">
        <v>9.2295142998732281E-3</v>
      </c>
      <c r="AP121">
        <v>87.478479371058</v>
      </c>
      <c r="AQ121">
        <v>7</v>
      </c>
      <c r="AR121">
        <v>1</v>
      </c>
      <c r="AS121">
        <f t="shared" si="61"/>
        <v>1</v>
      </c>
      <c r="AT121">
        <f t="shared" si="62"/>
        <v>0</v>
      </c>
      <c r="AU121">
        <f t="shared" si="63"/>
        <v>47313.611402527727</v>
      </c>
      <c r="AV121">
        <f t="shared" si="64"/>
        <v>1199.96</v>
      </c>
      <c r="AW121">
        <f t="shared" si="65"/>
        <v>1025.8918075751212</v>
      </c>
      <c r="AX121">
        <f t="shared" si="66"/>
        <v>0.85493833759052063</v>
      </c>
      <c r="AY121">
        <f t="shared" si="67"/>
        <v>0.18843099154970494</v>
      </c>
      <c r="AZ121">
        <v>6</v>
      </c>
      <c r="BA121">
        <v>0.5</v>
      </c>
      <c r="BB121" t="s">
        <v>355</v>
      </c>
      <c r="BC121">
        <v>2</v>
      </c>
      <c r="BD121" t="b">
        <v>1</v>
      </c>
      <c r="BE121">
        <v>1665765788.2874999</v>
      </c>
      <c r="BF121">
        <v>675.08899999999994</v>
      </c>
      <c r="BG121">
        <v>693.53250000000003</v>
      </c>
      <c r="BH121">
        <v>36.712775000000001</v>
      </c>
      <c r="BI121">
        <v>36.021862499999997</v>
      </c>
      <c r="BJ121">
        <v>676.17600000000004</v>
      </c>
      <c r="BK121">
        <v>36.500037499999998</v>
      </c>
      <c r="BL121">
        <v>649.99474999999995</v>
      </c>
      <c r="BM121">
        <v>101.3115</v>
      </c>
      <c r="BN121">
        <v>9.9939824999999996E-2</v>
      </c>
      <c r="BO121">
        <v>33.937150000000003</v>
      </c>
      <c r="BP121">
        <v>33.910775000000001</v>
      </c>
      <c r="BQ121">
        <v>999.9</v>
      </c>
      <c r="BR121">
        <v>0</v>
      </c>
      <c r="BS121">
        <v>0</v>
      </c>
      <c r="BT121">
        <v>9009.6850000000013</v>
      </c>
      <c r="BU121">
        <v>0</v>
      </c>
      <c r="BV121">
        <v>1739.6675</v>
      </c>
      <c r="BW121">
        <v>-18.443362499999999</v>
      </c>
      <c r="BX121">
        <v>700.81799999999998</v>
      </c>
      <c r="BY121">
        <v>719.44849999999997</v>
      </c>
      <c r="BZ121">
        <v>0.69091799999999992</v>
      </c>
      <c r="CA121">
        <v>693.53250000000003</v>
      </c>
      <c r="CB121">
        <v>36.021862499999997</v>
      </c>
      <c r="CC121">
        <v>3.7194250000000002</v>
      </c>
      <c r="CD121">
        <v>3.6494262499999999</v>
      </c>
      <c r="CE121">
        <v>27.656099999999999</v>
      </c>
      <c r="CF121">
        <v>27.3314375</v>
      </c>
      <c r="CG121">
        <v>1199.96</v>
      </c>
      <c r="CH121">
        <v>0.49997287499999998</v>
      </c>
      <c r="CI121">
        <v>0.50002712500000002</v>
      </c>
      <c r="CJ121">
        <v>0</v>
      </c>
      <c r="CK121">
        <v>1042.38625</v>
      </c>
      <c r="CL121">
        <v>4.9990899999999998</v>
      </c>
      <c r="CM121">
        <v>13071.85</v>
      </c>
      <c r="CN121">
        <v>9557.4362499999988</v>
      </c>
      <c r="CO121">
        <v>43.359250000000003</v>
      </c>
      <c r="CP121">
        <v>45.936999999999998</v>
      </c>
      <c r="CQ121">
        <v>44.25</v>
      </c>
      <c r="CR121">
        <v>44.625</v>
      </c>
      <c r="CS121">
        <v>44.875</v>
      </c>
      <c r="CT121">
        <v>597.44875000000002</v>
      </c>
      <c r="CU121">
        <v>597.51499999999999</v>
      </c>
      <c r="CV121">
        <v>0</v>
      </c>
      <c r="CW121">
        <v>1665765795.8</v>
      </c>
      <c r="CX121">
        <v>0</v>
      </c>
      <c r="CY121">
        <v>1665765113.0999999</v>
      </c>
      <c r="CZ121" t="s">
        <v>356</v>
      </c>
      <c r="DA121">
        <v>1665765113.0999999</v>
      </c>
      <c r="DB121">
        <v>1665765111.5999999</v>
      </c>
      <c r="DC121">
        <v>8</v>
      </c>
      <c r="DD121">
        <v>-0.245</v>
      </c>
      <c r="DE121">
        <v>-2.5999999999999999E-2</v>
      </c>
      <c r="DF121">
        <v>-1.129</v>
      </c>
      <c r="DG121">
        <v>0.20499999999999999</v>
      </c>
      <c r="DH121">
        <v>412</v>
      </c>
      <c r="DI121">
        <v>36</v>
      </c>
      <c r="DJ121">
        <v>0.91</v>
      </c>
      <c r="DK121">
        <v>0.26</v>
      </c>
      <c r="DL121">
        <v>-18.204844999999999</v>
      </c>
      <c r="DM121">
        <v>-1.676321200750466</v>
      </c>
      <c r="DN121">
        <v>0.16940765176047959</v>
      </c>
      <c r="DO121">
        <v>0</v>
      </c>
      <c r="DP121">
        <v>0.65170830000000002</v>
      </c>
      <c r="DQ121">
        <v>5.3962604127577959E-2</v>
      </c>
      <c r="DR121">
        <v>3.2983995100048152E-2</v>
      </c>
      <c r="DS121">
        <v>1</v>
      </c>
      <c r="DT121">
        <v>0</v>
      </c>
      <c r="DU121">
        <v>0</v>
      </c>
      <c r="DV121">
        <v>0</v>
      </c>
      <c r="DW121">
        <v>-1</v>
      </c>
      <c r="DX121">
        <v>1</v>
      </c>
      <c r="DY121">
        <v>2</v>
      </c>
      <c r="DZ121" t="s">
        <v>357</v>
      </c>
      <c r="EA121">
        <v>3.2953700000000001</v>
      </c>
      <c r="EB121">
        <v>2.6254</v>
      </c>
      <c r="EC121">
        <v>0.14433000000000001</v>
      </c>
      <c r="ED121">
        <v>0.145759</v>
      </c>
      <c r="EE121">
        <v>0.14657899999999999</v>
      </c>
      <c r="EF121">
        <v>0.14325299999999999</v>
      </c>
      <c r="EG121">
        <v>25892.3</v>
      </c>
      <c r="EH121">
        <v>26368.799999999999</v>
      </c>
      <c r="EI121">
        <v>28158.7</v>
      </c>
      <c r="EJ121">
        <v>29719.3</v>
      </c>
      <c r="EK121">
        <v>33014.300000000003</v>
      </c>
      <c r="EL121">
        <v>35375.1</v>
      </c>
      <c r="EM121">
        <v>39682.199999999997</v>
      </c>
      <c r="EN121">
        <v>42510.6</v>
      </c>
      <c r="EO121">
        <v>2.1932999999999998</v>
      </c>
      <c r="EP121">
        <v>2.1408800000000001</v>
      </c>
      <c r="EQ121">
        <v>7.4058799999999994E-2</v>
      </c>
      <c r="ER121">
        <v>0</v>
      </c>
      <c r="ES121">
        <v>32.713000000000001</v>
      </c>
      <c r="ET121">
        <v>999.9</v>
      </c>
      <c r="EU121">
        <v>57.5</v>
      </c>
      <c r="EV121">
        <v>40.1</v>
      </c>
      <c r="EW121">
        <v>42.3035</v>
      </c>
      <c r="EX121">
        <v>56.784700000000001</v>
      </c>
      <c r="EY121">
        <v>-1.9391</v>
      </c>
      <c r="EZ121">
        <v>2</v>
      </c>
      <c r="FA121">
        <v>0.56154199999999999</v>
      </c>
      <c r="FB121">
        <v>1.04474</v>
      </c>
      <c r="FC121">
        <v>20.267800000000001</v>
      </c>
      <c r="FD121">
        <v>5.2171399999999997</v>
      </c>
      <c r="FE121">
        <v>12.004</v>
      </c>
      <c r="FF121">
        <v>4.9854500000000002</v>
      </c>
      <c r="FG121">
        <v>3.2845300000000002</v>
      </c>
      <c r="FH121">
        <v>7908.5</v>
      </c>
      <c r="FI121">
        <v>9999</v>
      </c>
      <c r="FJ121">
        <v>9999</v>
      </c>
      <c r="FK121">
        <v>561.1</v>
      </c>
      <c r="FL121">
        <v>1.8658399999999999</v>
      </c>
      <c r="FM121">
        <v>1.8622399999999999</v>
      </c>
      <c r="FN121">
        <v>1.8643099999999999</v>
      </c>
      <c r="FO121">
        <v>1.8603499999999999</v>
      </c>
      <c r="FP121">
        <v>1.86111</v>
      </c>
      <c r="FQ121">
        <v>1.8601799999999999</v>
      </c>
      <c r="FR121">
        <v>1.86188</v>
      </c>
      <c r="FS121">
        <v>1.8584700000000001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-1.085</v>
      </c>
      <c r="GH121">
        <v>0.21279999999999999</v>
      </c>
      <c r="GI121">
        <v>-1.070346792845744</v>
      </c>
      <c r="GJ121">
        <v>-4.1205714796583209E-4</v>
      </c>
      <c r="GK121">
        <v>7.7744911336874259E-7</v>
      </c>
      <c r="GL121">
        <v>-3.0144991668536769E-10</v>
      </c>
      <c r="GM121">
        <v>-0.1158602512650415</v>
      </c>
      <c r="GN121">
        <v>4.3598202540073173E-3</v>
      </c>
      <c r="GO121">
        <v>2.9285056325319391E-4</v>
      </c>
      <c r="GP121">
        <v>-4.5385929978810709E-6</v>
      </c>
      <c r="GQ121">
        <v>2</v>
      </c>
      <c r="GR121">
        <v>2069</v>
      </c>
      <c r="GS121">
        <v>4</v>
      </c>
      <c r="GT121">
        <v>38</v>
      </c>
      <c r="GU121">
        <v>11.3</v>
      </c>
      <c r="GV121">
        <v>11.3</v>
      </c>
      <c r="GW121">
        <v>2.1179199999999998</v>
      </c>
      <c r="GX121">
        <v>2.5952099999999998</v>
      </c>
      <c r="GY121">
        <v>2.04834</v>
      </c>
      <c r="GZ121">
        <v>2.6025399999999999</v>
      </c>
      <c r="HA121">
        <v>2.1972700000000001</v>
      </c>
      <c r="HB121">
        <v>2.36328</v>
      </c>
      <c r="HC121">
        <v>43.073900000000002</v>
      </c>
      <c r="HD121">
        <v>13.8781</v>
      </c>
      <c r="HE121">
        <v>18</v>
      </c>
      <c r="HF121">
        <v>691.31700000000001</v>
      </c>
      <c r="HG121">
        <v>719.74400000000003</v>
      </c>
      <c r="HH121">
        <v>30.999300000000002</v>
      </c>
      <c r="HI121">
        <v>34.374200000000002</v>
      </c>
      <c r="HJ121">
        <v>30.000399999999999</v>
      </c>
      <c r="HK121">
        <v>34.210900000000002</v>
      </c>
      <c r="HL121">
        <v>34.195700000000002</v>
      </c>
      <c r="HM121">
        <v>42.372199999999999</v>
      </c>
      <c r="HN121">
        <v>19.784700000000001</v>
      </c>
      <c r="HO121">
        <v>75.805700000000002</v>
      </c>
      <c r="HP121">
        <v>31</v>
      </c>
      <c r="HQ121">
        <v>708.98900000000003</v>
      </c>
      <c r="HR121">
        <v>35.9377</v>
      </c>
      <c r="HS121">
        <v>99.128399999999999</v>
      </c>
      <c r="HT121">
        <v>98.548400000000001</v>
      </c>
    </row>
    <row r="122" spans="1:228" x14ac:dyDescent="0.2">
      <c r="A122">
        <v>107</v>
      </c>
      <c r="B122">
        <v>1665765794.5999999</v>
      </c>
      <c r="C122">
        <v>423</v>
      </c>
      <c r="D122" t="s">
        <v>573</v>
      </c>
      <c r="E122" t="s">
        <v>574</v>
      </c>
      <c r="F122">
        <v>4</v>
      </c>
      <c r="G122">
        <v>1665765792.5999999</v>
      </c>
      <c r="H122">
        <f t="shared" si="34"/>
        <v>8.2977421546328288E-4</v>
      </c>
      <c r="I122">
        <f t="shared" si="35"/>
        <v>0.82977421546328289</v>
      </c>
      <c r="J122">
        <f t="shared" si="36"/>
        <v>8.9101581358938624</v>
      </c>
      <c r="K122">
        <f t="shared" si="37"/>
        <v>682.19771428571426</v>
      </c>
      <c r="L122">
        <f t="shared" si="38"/>
        <v>386.31624781748184</v>
      </c>
      <c r="M122">
        <f t="shared" si="39"/>
        <v>39.176820932008091</v>
      </c>
      <c r="N122">
        <f t="shared" si="40"/>
        <v>69.182535924359357</v>
      </c>
      <c r="O122">
        <f t="shared" si="41"/>
        <v>5.1021602896597497E-2</v>
      </c>
      <c r="P122">
        <f t="shared" si="42"/>
        <v>2.7751551631890239</v>
      </c>
      <c r="Q122">
        <f t="shared" si="43"/>
        <v>5.0506152976277668E-2</v>
      </c>
      <c r="R122">
        <f t="shared" si="44"/>
        <v>3.1612222674332252E-2</v>
      </c>
      <c r="S122">
        <f t="shared" si="45"/>
        <v>226.12057671882951</v>
      </c>
      <c r="T122">
        <f t="shared" si="46"/>
        <v>35.110021894531315</v>
      </c>
      <c r="U122">
        <f t="shared" si="47"/>
        <v>33.911900000000003</v>
      </c>
      <c r="V122">
        <f t="shared" si="48"/>
        <v>5.3168092904660407</v>
      </c>
      <c r="W122">
        <f t="shared" si="49"/>
        <v>69.948158223875382</v>
      </c>
      <c r="X122">
        <f t="shared" si="50"/>
        <v>3.7249807841361613</v>
      </c>
      <c r="Y122">
        <f t="shared" si="51"/>
        <v>5.32534505370967</v>
      </c>
      <c r="Z122">
        <f t="shared" si="52"/>
        <v>1.5918285063298794</v>
      </c>
      <c r="AA122">
        <f t="shared" si="53"/>
        <v>-36.593042901930772</v>
      </c>
      <c r="AB122">
        <f t="shared" si="54"/>
        <v>4.3003385756801258</v>
      </c>
      <c r="AC122">
        <f t="shared" si="55"/>
        <v>0.35812016769695593</v>
      </c>
      <c r="AD122">
        <f t="shared" si="56"/>
        <v>194.18599256027582</v>
      </c>
      <c r="AE122">
        <f t="shared" si="57"/>
        <v>19.571320185337594</v>
      </c>
      <c r="AF122">
        <f t="shared" si="58"/>
        <v>0.80077973340909037</v>
      </c>
      <c r="AG122">
        <f t="shared" si="59"/>
        <v>8.9101581358938624</v>
      </c>
      <c r="AH122">
        <v>726.40240090990028</v>
      </c>
      <c r="AI122">
        <v>710.81653939393925</v>
      </c>
      <c r="AJ122">
        <v>1.7348210184934301</v>
      </c>
      <c r="AK122">
        <v>66.616070625786293</v>
      </c>
      <c r="AL122">
        <f t="shared" si="60"/>
        <v>0.82977421546328289</v>
      </c>
      <c r="AM122">
        <v>36.020150630795683</v>
      </c>
      <c r="AN122">
        <v>36.737121764705869</v>
      </c>
      <c r="AO122">
        <v>3.8905003631868199E-3</v>
      </c>
      <c r="AP122">
        <v>87.478479371058</v>
      </c>
      <c r="AQ122">
        <v>6</v>
      </c>
      <c r="AR122">
        <v>1</v>
      </c>
      <c r="AS122">
        <f t="shared" si="61"/>
        <v>1</v>
      </c>
      <c r="AT122">
        <f t="shared" si="62"/>
        <v>0</v>
      </c>
      <c r="AU122">
        <f t="shared" si="63"/>
        <v>47399.45387428128</v>
      </c>
      <c r="AV122">
        <f t="shared" si="64"/>
        <v>1200.017142857143</v>
      </c>
      <c r="AW122">
        <f t="shared" si="65"/>
        <v>1025.9407423413625</v>
      </c>
      <c r="AX122">
        <f t="shared" si="66"/>
        <v>0.85493840521201325</v>
      </c>
      <c r="AY122">
        <f t="shared" si="67"/>
        <v>0.18843112205918564</v>
      </c>
      <c r="AZ122">
        <v>6</v>
      </c>
      <c r="BA122">
        <v>0.5</v>
      </c>
      <c r="BB122" t="s">
        <v>355</v>
      </c>
      <c r="BC122">
        <v>2</v>
      </c>
      <c r="BD122" t="b">
        <v>1</v>
      </c>
      <c r="BE122">
        <v>1665765792.5999999</v>
      </c>
      <c r="BF122">
        <v>682.19771428571426</v>
      </c>
      <c r="BG122">
        <v>700.76628571428569</v>
      </c>
      <c r="BH122">
        <v>36.731428571428573</v>
      </c>
      <c r="BI122">
        <v>36.019457142857149</v>
      </c>
      <c r="BJ122">
        <v>683.28271428571429</v>
      </c>
      <c r="BK122">
        <v>36.518528571428583</v>
      </c>
      <c r="BL122">
        <v>650.05357142857133</v>
      </c>
      <c r="BM122">
        <v>101.3111428571428</v>
      </c>
      <c r="BN122">
        <v>0.10012615714285709</v>
      </c>
      <c r="BO122">
        <v>33.940642857142862</v>
      </c>
      <c r="BP122">
        <v>33.911900000000003</v>
      </c>
      <c r="BQ122">
        <v>999.89999999999986</v>
      </c>
      <c r="BR122">
        <v>0</v>
      </c>
      <c r="BS122">
        <v>0</v>
      </c>
      <c r="BT122">
        <v>9026.4285714285706</v>
      </c>
      <c r="BU122">
        <v>0</v>
      </c>
      <c r="BV122">
        <v>1792.184285714286</v>
      </c>
      <c r="BW122">
        <v>-18.56851428571429</v>
      </c>
      <c r="BX122">
        <v>708.21142857142854</v>
      </c>
      <c r="BY122">
        <v>726.95057142857149</v>
      </c>
      <c r="BZ122">
        <v>0.71195171428571424</v>
      </c>
      <c r="CA122">
        <v>700.76628571428569</v>
      </c>
      <c r="CB122">
        <v>36.019457142857149</v>
      </c>
      <c r="CC122">
        <v>3.721304285714286</v>
      </c>
      <c r="CD122">
        <v>3.6491757142857142</v>
      </c>
      <c r="CE122">
        <v>27.66477142857142</v>
      </c>
      <c r="CF122">
        <v>27.330257142857139</v>
      </c>
      <c r="CG122">
        <v>1200.017142857143</v>
      </c>
      <c r="CH122">
        <v>0.49997014285714292</v>
      </c>
      <c r="CI122">
        <v>0.50002985714285708</v>
      </c>
      <c r="CJ122">
        <v>0</v>
      </c>
      <c r="CK122">
        <v>1042.01</v>
      </c>
      <c r="CL122">
        <v>4.9990899999999998</v>
      </c>
      <c r="CM122">
        <v>13133</v>
      </c>
      <c r="CN122">
        <v>9557.8742857142843</v>
      </c>
      <c r="CO122">
        <v>43.375</v>
      </c>
      <c r="CP122">
        <v>45.936999999999998</v>
      </c>
      <c r="CQ122">
        <v>44.276571428571437</v>
      </c>
      <c r="CR122">
        <v>44.625</v>
      </c>
      <c r="CS122">
        <v>44.875</v>
      </c>
      <c r="CT122">
        <v>597.47428571428566</v>
      </c>
      <c r="CU122">
        <v>597.54571428571421</v>
      </c>
      <c r="CV122">
        <v>0</v>
      </c>
      <c r="CW122">
        <v>1665765800</v>
      </c>
      <c r="CX122">
        <v>0</v>
      </c>
      <c r="CY122">
        <v>1665765113.0999999</v>
      </c>
      <c r="CZ122" t="s">
        <v>356</v>
      </c>
      <c r="DA122">
        <v>1665765113.0999999</v>
      </c>
      <c r="DB122">
        <v>1665765111.5999999</v>
      </c>
      <c r="DC122">
        <v>8</v>
      </c>
      <c r="DD122">
        <v>-0.245</v>
      </c>
      <c r="DE122">
        <v>-2.5999999999999999E-2</v>
      </c>
      <c r="DF122">
        <v>-1.129</v>
      </c>
      <c r="DG122">
        <v>0.20499999999999999</v>
      </c>
      <c r="DH122">
        <v>412</v>
      </c>
      <c r="DI122">
        <v>36</v>
      </c>
      <c r="DJ122">
        <v>0.91</v>
      </c>
      <c r="DK122">
        <v>0.26</v>
      </c>
      <c r="DL122">
        <v>-18.3187125</v>
      </c>
      <c r="DM122">
        <v>-1.7065992495309621</v>
      </c>
      <c r="DN122">
        <v>0.1723193709185071</v>
      </c>
      <c r="DO122">
        <v>0</v>
      </c>
      <c r="DP122">
        <v>0.66151844999999998</v>
      </c>
      <c r="DQ122">
        <v>0.23736054033771159</v>
      </c>
      <c r="DR122">
        <v>3.9620947402194982E-2</v>
      </c>
      <c r="DS122">
        <v>0</v>
      </c>
      <c r="DT122">
        <v>0</v>
      </c>
      <c r="DU122">
        <v>0</v>
      </c>
      <c r="DV122">
        <v>0</v>
      </c>
      <c r="DW122">
        <v>-1</v>
      </c>
      <c r="DX122">
        <v>0</v>
      </c>
      <c r="DY122">
        <v>2</v>
      </c>
      <c r="DZ122" t="s">
        <v>374</v>
      </c>
      <c r="EA122">
        <v>3.2958099999999999</v>
      </c>
      <c r="EB122">
        <v>2.6256200000000001</v>
      </c>
      <c r="EC122">
        <v>0.145292</v>
      </c>
      <c r="ED122">
        <v>0.14671200000000001</v>
      </c>
      <c r="EE122">
        <v>0.146618</v>
      </c>
      <c r="EF122">
        <v>0.14330499999999999</v>
      </c>
      <c r="EG122">
        <v>25863.200000000001</v>
      </c>
      <c r="EH122">
        <v>26338.9</v>
      </c>
      <c r="EI122">
        <v>28158.799999999999</v>
      </c>
      <c r="EJ122">
        <v>29718.9</v>
      </c>
      <c r="EK122">
        <v>33012.699999999997</v>
      </c>
      <c r="EL122">
        <v>35372.300000000003</v>
      </c>
      <c r="EM122">
        <v>39682</v>
      </c>
      <c r="EN122">
        <v>42509.8</v>
      </c>
      <c r="EO122">
        <v>2.1937500000000001</v>
      </c>
      <c r="EP122">
        <v>2.14072</v>
      </c>
      <c r="EQ122">
        <v>7.4513300000000005E-2</v>
      </c>
      <c r="ER122">
        <v>0</v>
      </c>
      <c r="ES122">
        <v>32.714399999999998</v>
      </c>
      <c r="ET122">
        <v>999.9</v>
      </c>
      <c r="EU122">
        <v>57.5</v>
      </c>
      <c r="EV122">
        <v>40.1</v>
      </c>
      <c r="EW122">
        <v>42.300400000000003</v>
      </c>
      <c r="EX122">
        <v>56.844700000000003</v>
      </c>
      <c r="EY122">
        <v>-1.9431099999999999</v>
      </c>
      <c r="EZ122">
        <v>2</v>
      </c>
      <c r="FA122">
        <v>0.56179400000000002</v>
      </c>
      <c r="FB122">
        <v>1.04294</v>
      </c>
      <c r="FC122">
        <v>20.267900000000001</v>
      </c>
      <c r="FD122">
        <v>5.2175900000000004</v>
      </c>
      <c r="FE122">
        <v>12.004</v>
      </c>
      <c r="FF122">
        <v>4.9857500000000003</v>
      </c>
      <c r="FG122">
        <v>3.2844799999999998</v>
      </c>
      <c r="FH122">
        <v>7908.9</v>
      </c>
      <c r="FI122">
        <v>9999</v>
      </c>
      <c r="FJ122">
        <v>9999</v>
      </c>
      <c r="FK122">
        <v>561.1</v>
      </c>
      <c r="FL122">
        <v>1.8658399999999999</v>
      </c>
      <c r="FM122">
        <v>1.8622000000000001</v>
      </c>
      <c r="FN122">
        <v>1.8643000000000001</v>
      </c>
      <c r="FO122">
        <v>1.86036</v>
      </c>
      <c r="FP122">
        <v>1.86111</v>
      </c>
      <c r="FQ122">
        <v>1.8601700000000001</v>
      </c>
      <c r="FR122">
        <v>1.86188</v>
      </c>
      <c r="FS122">
        <v>1.85846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-1.085</v>
      </c>
      <c r="GH122">
        <v>0.21290000000000001</v>
      </c>
      <c r="GI122">
        <v>-1.070346792845744</v>
      </c>
      <c r="GJ122">
        <v>-4.1205714796583209E-4</v>
      </c>
      <c r="GK122">
        <v>7.7744911336874259E-7</v>
      </c>
      <c r="GL122">
        <v>-3.0144991668536769E-10</v>
      </c>
      <c r="GM122">
        <v>-0.1158602512650415</v>
      </c>
      <c r="GN122">
        <v>4.3598202540073173E-3</v>
      </c>
      <c r="GO122">
        <v>2.9285056325319391E-4</v>
      </c>
      <c r="GP122">
        <v>-4.5385929978810709E-6</v>
      </c>
      <c r="GQ122">
        <v>2</v>
      </c>
      <c r="GR122">
        <v>2069</v>
      </c>
      <c r="GS122">
        <v>4</v>
      </c>
      <c r="GT122">
        <v>38</v>
      </c>
      <c r="GU122">
        <v>11.4</v>
      </c>
      <c r="GV122">
        <v>11.4</v>
      </c>
      <c r="GW122">
        <v>2.1337899999999999</v>
      </c>
      <c r="GX122">
        <v>2.5964399999999999</v>
      </c>
      <c r="GY122">
        <v>2.04834</v>
      </c>
      <c r="GZ122">
        <v>2.6025399999999999</v>
      </c>
      <c r="HA122">
        <v>2.1972700000000001</v>
      </c>
      <c r="HB122">
        <v>2.34009</v>
      </c>
      <c r="HC122">
        <v>43.046900000000001</v>
      </c>
      <c r="HD122">
        <v>13.8606</v>
      </c>
      <c r="HE122">
        <v>18</v>
      </c>
      <c r="HF122">
        <v>691.72400000000005</v>
      </c>
      <c r="HG122">
        <v>719.63900000000001</v>
      </c>
      <c r="HH122">
        <v>30.999400000000001</v>
      </c>
      <c r="HI122">
        <v>34.378700000000002</v>
      </c>
      <c r="HJ122">
        <v>30.000399999999999</v>
      </c>
      <c r="HK122">
        <v>34.213999999999999</v>
      </c>
      <c r="HL122">
        <v>34.198799999999999</v>
      </c>
      <c r="HM122">
        <v>42.697600000000001</v>
      </c>
      <c r="HN122">
        <v>20.065200000000001</v>
      </c>
      <c r="HO122">
        <v>76.1905</v>
      </c>
      <c r="HP122">
        <v>31</v>
      </c>
      <c r="HQ122">
        <v>715.67200000000003</v>
      </c>
      <c r="HR122">
        <v>35.930500000000002</v>
      </c>
      <c r="HS122">
        <v>99.128200000000007</v>
      </c>
      <c r="HT122">
        <v>98.546800000000005</v>
      </c>
    </row>
    <row r="123" spans="1:228" x14ac:dyDescent="0.2">
      <c r="A123">
        <v>108</v>
      </c>
      <c r="B123">
        <v>1665765798.5999999</v>
      </c>
      <c r="C123">
        <v>427</v>
      </c>
      <c r="D123" t="s">
        <v>575</v>
      </c>
      <c r="E123" t="s">
        <v>576</v>
      </c>
      <c r="F123">
        <v>4</v>
      </c>
      <c r="G123">
        <v>1665765796.2874999</v>
      </c>
      <c r="H123">
        <f t="shared" si="34"/>
        <v>8.2582874301063503E-4</v>
      </c>
      <c r="I123">
        <f t="shared" si="35"/>
        <v>0.82582874301063502</v>
      </c>
      <c r="J123">
        <f t="shared" si="36"/>
        <v>9.0265024077644824</v>
      </c>
      <c r="K123">
        <f t="shared" si="37"/>
        <v>688.27849999999989</v>
      </c>
      <c r="L123">
        <f t="shared" si="38"/>
        <v>386.70451591552762</v>
      </c>
      <c r="M123">
        <f t="shared" si="39"/>
        <v>39.2162332021962</v>
      </c>
      <c r="N123">
        <f t="shared" si="40"/>
        <v>69.799262882034469</v>
      </c>
      <c r="O123">
        <f t="shared" si="41"/>
        <v>5.0682011031954313E-2</v>
      </c>
      <c r="P123">
        <f t="shared" si="42"/>
        <v>2.7704493989172128</v>
      </c>
      <c r="Q123">
        <f t="shared" si="43"/>
        <v>5.0172508290356965E-2</v>
      </c>
      <c r="R123">
        <f t="shared" si="44"/>
        <v>3.1403167527565758E-2</v>
      </c>
      <c r="S123">
        <f t="shared" si="45"/>
        <v>226.11498407268743</v>
      </c>
      <c r="T123">
        <f t="shared" si="46"/>
        <v>35.119697002747984</v>
      </c>
      <c r="U123">
        <f t="shared" si="47"/>
        <v>33.9279625</v>
      </c>
      <c r="V123">
        <f t="shared" si="48"/>
        <v>5.3215779015166271</v>
      </c>
      <c r="W123">
        <f t="shared" si="49"/>
        <v>69.956417311004742</v>
      </c>
      <c r="X123">
        <f t="shared" si="50"/>
        <v>3.7268360099074962</v>
      </c>
      <c r="Y123">
        <f t="shared" si="51"/>
        <v>5.3273683146738744</v>
      </c>
      <c r="Z123">
        <f t="shared" si="52"/>
        <v>1.5947418916091309</v>
      </c>
      <c r="AA123">
        <f t="shared" si="53"/>
        <v>-36.419047566769002</v>
      </c>
      <c r="AB123">
        <f t="shared" si="54"/>
        <v>2.9106621200419323</v>
      </c>
      <c r="AC123">
        <f t="shared" si="55"/>
        <v>0.24283065411589705</v>
      </c>
      <c r="AD123">
        <f t="shared" si="56"/>
        <v>192.84942928007627</v>
      </c>
      <c r="AE123">
        <f t="shared" si="57"/>
        <v>19.63301938035481</v>
      </c>
      <c r="AF123">
        <f t="shared" si="58"/>
        <v>0.71631444151275092</v>
      </c>
      <c r="AG123">
        <f t="shared" si="59"/>
        <v>9.0265024077644824</v>
      </c>
      <c r="AH123">
        <v>733.3525970336575</v>
      </c>
      <c r="AI123">
        <v>717.67132121212126</v>
      </c>
      <c r="AJ123">
        <v>1.730636807251702</v>
      </c>
      <c r="AK123">
        <v>66.616070625786293</v>
      </c>
      <c r="AL123">
        <f t="shared" si="60"/>
        <v>0.82582874301063502</v>
      </c>
      <c r="AM123">
        <v>36.034010267444067</v>
      </c>
      <c r="AN123">
        <v>36.766418529411737</v>
      </c>
      <c r="AO123">
        <v>3.4141528387597109E-4</v>
      </c>
      <c r="AP123">
        <v>87.478479371058</v>
      </c>
      <c r="AQ123">
        <v>7</v>
      </c>
      <c r="AR123">
        <v>1</v>
      </c>
      <c r="AS123">
        <f t="shared" si="61"/>
        <v>1</v>
      </c>
      <c r="AT123">
        <f t="shared" si="62"/>
        <v>0</v>
      </c>
      <c r="AU123">
        <f t="shared" si="63"/>
        <v>47269.16388530923</v>
      </c>
      <c r="AV123">
        <f t="shared" si="64"/>
        <v>1199.9925000000001</v>
      </c>
      <c r="AW123">
        <f t="shared" si="65"/>
        <v>1025.9191824210816</v>
      </c>
      <c r="AX123">
        <f t="shared" si="66"/>
        <v>0.85493799538003912</v>
      </c>
      <c r="AY123">
        <f t="shared" si="67"/>
        <v>0.18843033108347546</v>
      </c>
      <c r="AZ123">
        <v>6</v>
      </c>
      <c r="BA123">
        <v>0.5</v>
      </c>
      <c r="BB123" t="s">
        <v>355</v>
      </c>
      <c r="BC123">
        <v>2</v>
      </c>
      <c r="BD123" t="b">
        <v>1</v>
      </c>
      <c r="BE123">
        <v>1665765796.2874999</v>
      </c>
      <c r="BF123">
        <v>688.27849999999989</v>
      </c>
      <c r="BG123">
        <v>706.85524999999996</v>
      </c>
      <c r="BH123">
        <v>36.7496875</v>
      </c>
      <c r="BI123">
        <v>36.112812499999997</v>
      </c>
      <c r="BJ123">
        <v>689.3622499999999</v>
      </c>
      <c r="BK123">
        <v>36.536700000000003</v>
      </c>
      <c r="BL123">
        <v>650.03974999999991</v>
      </c>
      <c r="BM123">
        <v>101.311375</v>
      </c>
      <c r="BN123">
        <v>9.9991012500000004E-2</v>
      </c>
      <c r="BO123">
        <v>33.947450000000003</v>
      </c>
      <c r="BP123">
        <v>33.9279625</v>
      </c>
      <c r="BQ123">
        <v>999.9</v>
      </c>
      <c r="BR123">
        <v>0</v>
      </c>
      <c r="BS123">
        <v>0</v>
      </c>
      <c r="BT123">
        <v>9001.4075000000012</v>
      </c>
      <c r="BU123">
        <v>0</v>
      </c>
      <c r="BV123">
        <v>1836.9175</v>
      </c>
      <c r="BW123">
        <v>-18.576562500000001</v>
      </c>
      <c r="BX123">
        <v>714.53774999999996</v>
      </c>
      <c r="BY123">
        <v>733.33812499999999</v>
      </c>
      <c r="BZ123">
        <v>0.63688849999999997</v>
      </c>
      <c r="CA123">
        <v>706.85524999999996</v>
      </c>
      <c r="CB123">
        <v>36.112812499999997</v>
      </c>
      <c r="CC123">
        <v>3.7231637499999999</v>
      </c>
      <c r="CD123">
        <v>3.6586375000000002</v>
      </c>
      <c r="CE123">
        <v>27.673312500000002</v>
      </c>
      <c r="CF123">
        <v>27.374475</v>
      </c>
      <c r="CG123">
        <v>1199.9925000000001</v>
      </c>
      <c r="CH123">
        <v>0.49998337500000001</v>
      </c>
      <c r="CI123">
        <v>0.50001662499999999</v>
      </c>
      <c r="CJ123">
        <v>0</v>
      </c>
      <c r="CK123">
        <v>1041.90625</v>
      </c>
      <c r="CL123">
        <v>4.9990899999999998</v>
      </c>
      <c r="CM123">
        <v>13186.1875</v>
      </c>
      <c r="CN123">
        <v>9557.7312500000007</v>
      </c>
      <c r="CO123">
        <v>43.375</v>
      </c>
      <c r="CP123">
        <v>45.992125000000001</v>
      </c>
      <c r="CQ123">
        <v>44.304250000000003</v>
      </c>
      <c r="CR123">
        <v>44.625</v>
      </c>
      <c r="CS123">
        <v>44.875</v>
      </c>
      <c r="CT123">
        <v>597.47749999999996</v>
      </c>
      <c r="CU123">
        <v>597.5162499999999</v>
      </c>
      <c r="CV123">
        <v>0</v>
      </c>
      <c r="CW123">
        <v>1665765804.2</v>
      </c>
      <c r="CX123">
        <v>0</v>
      </c>
      <c r="CY123">
        <v>1665765113.0999999</v>
      </c>
      <c r="CZ123" t="s">
        <v>356</v>
      </c>
      <c r="DA123">
        <v>1665765113.0999999</v>
      </c>
      <c r="DB123">
        <v>1665765111.5999999</v>
      </c>
      <c r="DC123">
        <v>8</v>
      </c>
      <c r="DD123">
        <v>-0.245</v>
      </c>
      <c r="DE123">
        <v>-2.5999999999999999E-2</v>
      </c>
      <c r="DF123">
        <v>-1.129</v>
      </c>
      <c r="DG123">
        <v>0.20499999999999999</v>
      </c>
      <c r="DH123">
        <v>412</v>
      </c>
      <c r="DI123">
        <v>36</v>
      </c>
      <c r="DJ123">
        <v>0.91</v>
      </c>
      <c r="DK123">
        <v>0.26</v>
      </c>
      <c r="DL123">
        <v>-18.415851219512199</v>
      </c>
      <c r="DM123">
        <v>-1.5865317073171159</v>
      </c>
      <c r="DN123">
        <v>0.16764595406136981</v>
      </c>
      <c r="DO123">
        <v>0</v>
      </c>
      <c r="DP123">
        <v>0.65885609756097563</v>
      </c>
      <c r="DQ123">
        <v>0.22516170731707469</v>
      </c>
      <c r="DR123">
        <v>4.3372471234815198E-2</v>
      </c>
      <c r="DS123">
        <v>0</v>
      </c>
      <c r="DT123">
        <v>0</v>
      </c>
      <c r="DU123">
        <v>0</v>
      </c>
      <c r="DV123">
        <v>0</v>
      </c>
      <c r="DW123">
        <v>-1</v>
      </c>
      <c r="DX123">
        <v>0</v>
      </c>
      <c r="DY123">
        <v>2</v>
      </c>
      <c r="DZ123" t="s">
        <v>374</v>
      </c>
      <c r="EA123">
        <v>3.2953899999999998</v>
      </c>
      <c r="EB123">
        <v>2.6249500000000001</v>
      </c>
      <c r="EC123">
        <v>0.14624899999999999</v>
      </c>
      <c r="ED123">
        <v>0.14763399999999999</v>
      </c>
      <c r="EE123">
        <v>0.14672499999999999</v>
      </c>
      <c r="EF123">
        <v>0.143626</v>
      </c>
      <c r="EG123">
        <v>25834.6</v>
      </c>
      <c r="EH123">
        <v>26310.1</v>
      </c>
      <c r="EI123">
        <v>28159.3</v>
      </c>
      <c r="EJ123">
        <v>29718.6</v>
      </c>
      <c r="EK123">
        <v>33009.199999999997</v>
      </c>
      <c r="EL123">
        <v>35359.199999999997</v>
      </c>
      <c r="EM123">
        <v>39682.699999999997</v>
      </c>
      <c r="EN123">
        <v>42509.9</v>
      </c>
      <c r="EO123">
        <v>2.1932499999999999</v>
      </c>
      <c r="EP123">
        <v>2.14107</v>
      </c>
      <c r="EQ123">
        <v>7.5228500000000004E-2</v>
      </c>
      <c r="ER123">
        <v>0</v>
      </c>
      <c r="ES123">
        <v>32.717300000000002</v>
      </c>
      <c r="ET123">
        <v>999.9</v>
      </c>
      <c r="EU123">
        <v>57.6</v>
      </c>
      <c r="EV123">
        <v>40.1</v>
      </c>
      <c r="EW123">
        <v>42.374899999999997</v>
      </c>
      <c r="EX123">
        <v>56.994700000000002</v>
      </c>
      <c r="EY123">
        <v>-2.0192299999999999</v>
      </c>
      <c r="EZ123">
        <v>2</v>
      </c>
      <c r="FA123">
        <v>0.561921</v>
      </c>
      <c r="FB123">
        <v>1.0432300000000001</v>
      </c>
      <c r="FC123">
        <v>20.267700000000001</v>
      </c>
      <c r="FD123">
        <v>5.21774</v>
      </c>
      <c r="FE123">
        <v>12.004</v>
      </c>
      <c r="FF123">
        <v>4.9850000000000003</v>
      </c>
      <c r="FG123">
        <v>3.2846500000000001</v>
      </c>
      <c r="FH123">
        <v>7908.9</v>
      </c>
      <c r="FI123">
        <v>9999</v>
      </c>
      <c r="FJ123">
        <v>9999</v>
      </c>
      <c r="FK123">
        <v>561.1</v>
      </c>
      <c r="FL123">
        <v>1.8658399999999999</v>
      </c>
      <c r="FM123">
        <v>1.86222</v>
      </c>
      <c r="FN123">
        <v>1.8643099999999999</v>
      </c>
      <c r="FO123">
        <v>1.86036</v>
      </c>
      <c r="FP123">
        <v>1.86111</v>
      </c>
      <c r="FQ123">
        <v>1.86019</v>
      </c>
      <c r="FR123">
        <v>1.86188</v>
      </c>
      <c r="FS123">
        <v>1.8584700000000001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-1.0820000000000001</v>
      </c>
      <c r="GH123">
        <v>0.21329999999999999</v>
      </c>
      <c r="GI123">
        <v>-1.070346792845744</v>
      </c>
      <c r="GJ123">
        <v>-4.1205714796583209E-4</v>
      </c>
      <c r="GK123">
        <v>7.7744911336874259E-7</v>
      </c>
      <c r="GL123">
        <v>-3.0144991668536769E-10</v>
      </c>
      <c r="GM123">
        <v>-0.1158602512650415</v>
      </c>
      <c r="GN123">
        <v>4.3598202540073173E-3</v>
      </c>
      <c r="GO123">
        <v>2.9285056325319391E-4</v>
      </c>
      <c r="GP123">
        <v>-4.5385929978810709E-6</v>
      </c>
      <c r="GQ123">
        <v>2</v>
      </c>
      <c r="GR123">
        <v>2069</v>
      </c>
      <c r="GS123">
        <v>4</v>
      </c>
      <c r="GT123">
        <v>38</v>
      </c>
      <c r="GU123">
        <v>11.4</v>
      </c>
      <c r="GV123">
        <v>11.4</v>
      </c>
      <c r="GW123">
        <v>2.1508799999999999</v>
      </c>
      <c r="GX123">
        <v>2.6037599999999999</v>
      </c>
      <c r="GY123">
        <v>2.04834</v>
      </c>
      <c r="GZ123">
        <v>2.6025399999999999</v>
      </c>
      <c r="HA123">
        <v>2.1972700000000001</v>
      </c>
      <c r="HB123">
        <v>2.3571800000000001</v>
      </c>
      <c r="HC123">
        <v>43.046900000000001</v>
      </c>
      <c r="HD123">
        <v>13.869400000000001</v>
      </c>
      <c r="HE123">
        <v>18</v>
      </c>
      <c r="HF123">
        <v>691.351</v>
      </c>
      <c r="HG123">
        <v>720.01300000000003</v>
      </c>
      <c r="HH123">
        <v>30.9998</v>
      </c>
      <c r="HI123">
        <v>34.383600000000001</v>
      </c>
      <c r="HJ123">
        <v>30.000299999999999</v>
      </c>
      <c r="HK123">
        <v>34.217799999999997</v>
      </c>
      <c r="HL123">
        <v>34.2027</v>
      </c>
      <c r="HM123">
        <v>43.0319</v>
      </c>
      <c r="HN123">
        <v>20.389199999999999</v>
      </c>
      <c r="HO123">
        <v>76.1905</v>
      </c>
      <c r="HP123">
        <v>31</v>
      </c>
      <c r="HQ123">
        <v>722.35400000000004</v>
      </c>
      <c r="HR123">
        <v>35.870100000000001</v>
      </c>
      <c r="HS123">
        <v>99.13</v>
      </c>
      <c r="HT123">
        <v>98.546499999999995</v>
      </c>
    </row>
    <row r="124" spans="1:228" x14ac:dyDescent="0.2">
      <c r="A124">
        <v>109</v>
      </c>
      <c r="B124">
        <v>1665765802.5999999</v>
      </c>
      <c r="C124">
        <v>431</v>
      </c>
      <c r="D124" t="s">
        <v>577</v>
      </c>
      <c r="E124" t="s">
        <v>578</v>
      </c>
      <c r="F124">
        <v>4</v>
      </c>
      <c r="G124">
        <v>1665765800.5999999</v>
      </c>
      <c r="H124">
        <f t="shared" si="34"/>
        <v>8.1728342594914317E-4</v>
      </c>
      <c r="I124">
        <f t="shared" si="35"/>
        <v>0.81728342594914316</v>
      </c>
      <c r="J124">
        <f t="shared" si="36"/>
        <v>9.2859165223106626</v>
      </c>
      <c r="K124">
        <f t="shared" si="37"/>
        <v>695.38028571428561</v>
      </c>
      <c r="L124">
        <f t="shared" si="38"/>
        <v>382.90024266025841</v>
      </c>
      <c r="M124">
        <f t="shared" si="39"/>
        <v>38.830409562451123</v>
      </c>
      <c r="N124">
        <f t="shared" si="40"/>
        <v>70.519415470567807</v>
      </c>
      <c r="O124">
        <f t="shared" si="41"/>
        <v>5.0232760285569708E-2</v>
      </c>
      <c r="P124">
        <f t="shared" si="42"/>
        <v>2.7678917614112182</v>
      </c>
      <c r="Q124">
        <f t="shared" si="43"/>
        <v>4.9731744404538425E-2</v>
      </c>
      <c r="R124">
        <f t="shared" si="44"/>
        <v>3.1126937993960338E-2</v>
      </c>
      <c r="S124">
        <f t="shared" si="45"/>
        <v>226.12339667703802</v>
      </c>
      <c r="T124">
        <f t="shared" si="46"/>
        <v>35.134091176014088</v>
      </c>
      <c r="U124">
        <f t="shared" si="47"/>
        <v>33.937171428571418</v>
      </c>
      <c r="V124">
        <f t="shared" si="48"/>
        <v>5.3243135116147222</v>
      </c>
      <c r="W124">
        <f t="shared" si="49"/>
        <v>70.013151560482797</v>
      </c>
      <c r="X124">
        <f t="shared" si="50"/>
        <v>3.732152975381267</v>
      </c>
      <c r="Y124">
        <f t="shared" si="51"/>
        <v>5.3306455890035789</v>
      </c>
      <c r="Z124">
        <f t="shared" si="52"/>
        <v>1.5921605362334552</v>
      </c>
      <c r="AA124">
        <f t="shared" si="53"/>
        <v>-36.042199084357215</v>
      </c>
      <c r="AB124">
        <f t="shared" si="54"/>
        <v>3.1784409676591991</v>
      </c>
      <c r="AC124">
        <f t="shared" si="55"/>
        <v>0.26544217121844815</v>
      </c>
      <c r="AD124">
        <f t="shared" si="56"/>
        <v>193.52508073155843</v>
      </c>
      <c r="AE124">
        <f t="shared" si="57"/>
        <v>19.662780161483674</v>
      </c>
      <c r="AF124">
        <f t="shared" si="58"/>
        <v>0.82101362539263734</v>
      </c>
      <c r="AG124">
        <f t="shared" si="59"/>
        <v>9.2859165223106626</v>
      </c>
      <c r="AH124">
        <v>740.22650344089959</v>
      </c>
      <c r="AI124">
        <v>724.47487878787899</v>
      </c>
      <c r="AJ124">
        <v>1.686672405061185</v>
      </c>
      <c r="AK124">
        <v>66.616070625786293</v>
      </c>
      <c r="AL124">
        <f t="shared" si="60"/>
        <v>0.81728342594914316</v>
      </c>
      <c r="AM124">
        <v>36.163226358310133</v>
      </c>
      <c r="AN124">
        <v>36.816186176470588</v>
      </c>
      <c r="AO124">
        <v>1.380085017059143E-2</v>
      </c>
      <c r="AP124">
        <v>87.478479371058</v>
      </c>
      <c r="AQ124">
        <v>6</v>
      </c>
      <c r="AR124">
        <v>1</v>
      </c>
      <c r="AS124">
        <f t="shared" si="61"/>
        <v>1</v>
      </c>
      <c r="AT124">
        <f t="shared" si="62"/>
        <v>0</v>
      </c>
      <c r="AU124">
        <f t="shared" si="63"/>
        <v>47197.271905019785</v>
      </c>
      <c r="AV124">
        <f t="shared" si="64"/>
        <v>1200.037142857143</v>
      </c>
      <c r="AW124">
        <f t="shared" si="65"/>
        <v>1025.9573495735949</v>
      </c>
      <c r="AX124">
        <f t="shared" si="66"/>
        <v>0.85493799561146488</v>
      </c>
      <c r="AY124">
        <f t="shared" si="67"/>
        <v>0.18843033153012717</v>
      </c>
      <c r="AZ124">
        <v>6</v>
      </c>
      <c r="BA124">
        <v>0.5</v>
      </c>
      <c r="BB124" t="s">
        <v>355</v>
      </c>
      <c r="BC124">
        <v>2</v>
      </c>
      <c r="BD124" t="b">
        <v>1</v>
      </c>
      <c r="BE124">
        <v>1665765800.5999999</v>
      </c>
      <c r="BF124">
        <v>695.38028571428561</v>
      </c>
      <c r="BG124">
        <v>714.05799999999999</v>
      </c>
      <c r="BH124">
        <v>36.802142857142861</v>
      </c>
      <c r="BI124">
        <v>36.072157142857137</v>
      </c>
      <c r="BJ124">
        <v>696.46242857142875</v>
      </c>
      <c r="BK124">
        <v>36.588742857142847</v>
      </c>
      <c r="BL124">
        <v>649.98414285714284</v>
      </c>
      <c r="BM124">
        <v>101.3111428571429</v>
      </c>
      <c r="BN124">
        <v>0.1001524</v>
      </c>
      <c r="BO124">
        <v>33.958471428571428</v>
      </c>
      <c r="BP124">
        <v>33.937171428571418</v>
      </c>
      <c r="BQ124">
        <v>999.89999999999986</v>
      </c>
      <c r="BR124">
        <v>0</v>
      </c>
      <c r="BS124">
        <v>0</v>
      </c>
      <c r="BT124">
        <v>8987.8571428571431</v>
      </c>
      <c r="BU124">
        <v>0</v>
      </c>
      <c r="BV124">
        <v>1889.841428571428</v>
      </c>
      <c r="BW124">
        <v>-18.677628571428571</v>
      </c>
      <c r="BX124">
        <v>721.94942857142871</v>
      </c>
      <c r="BY124">
        <v>740.77928571428561</v>
      </c>
      <c r="BZ124">
        <v>0.72999514285714284</v>
      </c>
      <c r="CA124">
        <v>714.05799999999999</v>
      </c>
      <c r="CB124">
        <v>36.072157142857137</v>
      </c>
      <c r="CC124">
        <v>3.7284671428571432</v>
      </c>
      <c r="CD124">
        <v>3.6545100000000001</v>
      </c>
      <c r="CE124">
        <v>27.697657142857139</v>
      </c>
      <c r="CF124">
        <v>27.355157142857141</v>
      </c>
      <c r="CG124">
        <v>1200.037142857143</v>
      </c>
      <c r="CH124">
        <v>0.49998399999999998</v>
      </c>
      <c r="CI124">
        <v>0.50001600000000002</v>
      </c>
      <c r="CJ124">
        <v>0</v>
      </c>
      <c r="CK124">
        <v>1041.8242857142859</v>
      </c>
      <c r="CL124">
        <v>4.9990899999999998</v>
      </c>
      <c r="CM124">
        <v>13215.571428571429</v>
      </c>
      <c r="CN124">
        <v>9558.112857142858</v>
      </c>
      <c r="CO124">
        <v>43.375</v>
      </c>
      <c r="CP124">
        <v>46</v>
      </c>
      <c r="CQ124">
        <v>44.311999999999998</v>
      </c>
      <c r="CR124">
        <v>44.625</v>
      </c>
      <c r="CS124">
        <v>44.875</v>
      </c>
      <c r="CT124">
        <v>597.50142857142862</v>
      </c>
      <c r="CU124">
        <v>597.54000000000008</v>
      </c>
      <c r="CV124">
        <v>0</v>
      </c>
      <c r="CW124">
        <v>1665765807.8</v>
      </c>
      <c r="CX124">
        <v>0</v>
      </c>
      <c r="CY124">
        <v>1665765113.0999999</v>
      </c>
      <c r="CZ124" t="s">
        <v>356</v>
      </c>
      <c r="DA124">
        <v>1665765113.0999999</v>
      </c>
      <c r="DB124">
        <v>1665765111.5999999</v>
      </c>
      <c r="DC124">
        <v>8</v>
      </c>
      <c r="DD124">
        <v>-0.245</v>
      </c>
      <c r="DE124">
        <v>-2.5999999999999999E-2</v>
      </c>
      <c r="DF124">
        <v>-1.129</v>
      </c>
      <c r="DG124">
        <v>0.20499999999999999</v>
      </c>
      <c r="DH124">
        <v>412</v>
      </c>
      <c r="DI124">
        <v>36</v>
      </c>
      <c r="DJ124">
        <v>0.91</v>
      </c>
      <c r="DK124">
        <v>0.26</v>
      </c>
      <c r="DL124">
        <v>-18.508858536585361</v>
      </c>
      <c r="DM124">
        <v>-0.99430243902440485</v>
      </c>
      <c r="DN124">
        <v>0.1160992804238322</v>
      </c>
      <c r="DO124">
        <v>0</v>
      </c>
      <c r="DP124">
        <v>0.67651302439024397</v>
      </c>
      <c r="DQ124">
        <v>7.9455700348433925E-2</v>
      </c>
      <c r="DR124">
        <v>4.2376973569402579E-2</v>
      </c>
      <c r="DS124">
        <v>1</v>
      </c>
      <c r="DT124">
        <v>0</v>
      </c>
      <c r="DU124">
        <v>0</v>
      </c>
      <c r="DV124">
        <v>0</v>
      </c>
      <c r="DW124">
        <v>-1</v>
      </c>
      <c r="DX124">
        <v>1</v>
      </c>
      <c r="DY124">
        <v>2</v>
      </c>
      <c r="DZ124" t="s">
        <v>357</v>
      </c>
      <c r="EA124">
        <v>3.29556</v>
      </c>
      <c r="EB124">
        <v>2.6255099999999998</v>
      </c>
      <c r="EC124">
        <v>0.14719299999999999</v>
      </c>
      <c r="ED124">
        <v>0.14860899999999999</v>
      </c>
      <c r="EE124">
        <v>0.146809</v>
      </c>
      <c r="EF124">
        <v>0.14308000000000001</v>
      </c>
      <c r="EG124">
        <v>25806.1</v>
      </c>
      <c r="EH124">
        <v>26280.3</v>
      </c>
      <c r="EI124">
        <v>28159.5</v>
      </c>
      <c r="EJ124">
        <v>29719.1</v>
      </c>
      <c r="EK124">
        <v>33006.199999999997</v>
      </c>
      <c r="EL124">
        <v>35382</v>
      </c>
      <c r="EM124">
        <v>39682.9</v>
      </c>
      <c r="EN124">
        <v>42510.1</v>
      </c>
      <c r="EO124">
        <v>2.1934200000000001</v>
      </c>
      <c r="EP124">
        <v>2.1406499999999999</v>
      </c>
      <c r="EQ124">
        <v>7.4885800000000002E-2</v>
      </c>
      <c r="ER124">
        <v>0</v>
      </c>
      <c r="ES124">
        <v>32.7239</v>
      </c>
      <c r="ET124">
        <v>999.9</v>
      </c>
      <c r="EU124">
        <v>57.6</v>
      </c>
      <c r="EV124">
        <v>40.1</v>
      </c>
      <c r="EW124">
        <v>42.375500000000002</v>
      </c>
      <c r="EX124">
        <v>57.234699999999997</v>
      </c>
      <c r="EY124">
        <v>-2.0873400000000002</v>
      </c>
      <c r="EZ124">
        <v>2</v>
      </c>
      <c r="FA124">
        <v>0.56224099999999999</v>
      </c>
      <c r="FB124">
        <v>1.0467299999999999</v>
      </c>
      <c r="FC124">
        <v>20.267700000000001</v>
      </c>
      <c r="FD124">
        <v>5.2181899999999999</v>
      </c>
      <c r="FE124">
        <v>12.004</v>
      </c>
      <c r="FF124">
        <v>4.9860499999999996</v>
      </c>
      <c r="FG124">
        <v>3.2845800000000001</v>
      </c>
      <c r="FH124">
        <v>7908.9</v>
      </c>
      <c r="FI124">
        <v>9999</v>
      </c>
      <c r="FJ124">
        <v>9999</v>
      </c>
      <c r="FK124">
        <v>561.1</v>
      </c>
      <c r="FL124">
        <v>1.8658399999999999</v>
      </c>
      <c r="FM124">
        <v>1.8622000000000001</v>
      </c>
      <c r="FN124">
        <v>1.86432</v>
      </c>
      <c r="FO124">
        <v>1.8603499999999999</v>
      </c>
      <c r="FP124">
        <v>1.86111</v>
      </c>
      <c r="FQ124">
        <v>1.8601799999999999</v>
      </c>
      <c r="FR124">
        <v>1.86188</v>
      </c>
      <c r="FS124">
        <v>1.85846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-1.0820000000000001</v>
      </c>
      <c r="GH124">
        <v>0.21340000000000001</v>
      </c>
      <c r="GI124">
        <v>-1.070346792845744</v>
      </c>
      <c r="GJ124">
        <v>-4.1205714796583209E-4</v>
      </c>
      <c r="GK124">
        <v>7.7744911336874259E-7</v>
      </c>
      <c r="GL124">
        <v>-3.0144991668536769E-10</v>
      </c>
      <c r="GM124">
        <v>-0.1158602512650415</v>
      </c>
      <c r="GN124">
        <v>4.3598202540073173E-3</v>
      </c>
      <c r="GO124">
        <v>2.9285056325319391E-4</v>
      </c>
      <c r="GP124">
        <v>-4.5385929978810709E-6</v>
      </c>
      <c r="GQ124">
        <v>2</v>
      </c>
      <c r="GR124">
        <v>2069</v>
      </c>
      <c r="GS124">
        <v>4</v>
      </c>
      <c r="GT124">
        <v>38</v>
      </c>
      <c r="GU124">
        <v>11.5</v>
      </c>
      <c r="GV124">
        <v>11.5</v>
      </c>
      <c r="GW124">
        <v>2.16675</v>
      </c>
      <c r="GX124">
        <v>2.5927699999999998</v>
      </c>
      <c r="GY124">
        <v>2.04834</v>
      </c>
      <c r="GZ124">
        <v>2.6025399999999999</v>
      </c>
      <c r="HA124">
        <v>2.1972700000000001</v>
      </c>
      <c r="HB124">
        <v>2.3803700000000001</v>
      </c>
      <c r="HC124">
        <v>43.073900000000002</v>
      </c>
      <c r="HD124">
        <v>13.869400000000001</v>
      </c>
      <c r="HE124">
        <v>18</v>
      </c>
      <c r="HF124">
        <v>691.529</v>
      </c>
      <c r="HG124">
        <v>719.64099999999996</v>
      </c>
      <c r="HH124">
        <v>31.000499999999999</v>
      </c>
      <c r="HI124">
        <v>34.388100000000001</v>
      </c>
      <c r="HJ124">
        <v>30.000399999999999</v>
      </c>
      <c r="HK124">
        <v>34.2209</v>
      </c>
      <c r="HL124">
        <v>34.204999999999998</v>
      </c>
      <c r="HM124">
        <v>43.3566</v>
      </c>
      <c r="HN124">
        <v>20.672899999999998</v>
      </c>
      <c r="HO124">
        <v>76.1905</v>
      </c>
      <c r="HP124">
        <v>31</v>
      </c>
      <c r="HQ124">
        <v>729.04</v>
      </c>
      <c r="HR124">
        <v>35.8459</v>
      </c>
      <c r="HS124">
        <v>99.130499999999998</v>
      </c>
      <c r="HT124">
        <v>98.547499999999999</v>
      </c>
    </row>
    <row r="125" spans="1:228" x14ac:dyDescent="0.2">
      <c r="A125">
        <v>110</v>
      </c>
      <c r="B125">
        <v>1665765806.5999999</v>
      </c>
      <c r="C125">
        <v>435</v>
      </c>
      <c r="D125" t="s">
        <v>579</v>
      </c>
      <c r="E125" t="s">
        <v>580</v>
      </c>
      <c r="F125">
        <v>4</v>
      </c>
      <c r="G125">
        <v>1665765804.2874999</v>
      </c>
      <c r="H125">
        <f t="shared" si="34"/>
        <v>9.3855367703824574E-4</v>
      </c>
      <c r="I125">
        <f t="shared" si="35"/>
        <v>0.93855367703824577</v>
      </c>
      <c r="J125">
        <f t="shared" si="36"/>
        <v>9.1758525486542162</v>
      </c>
      <c r="K125">
        <f t="shared" si="37"/>
        <v>701.51299999999992</v>
      </c>
      <c r="L125">
        <f t="shared" si="38"/>
        <v>429.70507469603888</v>
      </c>
      <c r="M125">
        <f t="shared" si="39"/>
        <v>43.577538894504237</v>
      </c>
      <c r="N125">
        <f t="shared" si="40"/>
        <v>71.142306299558697</v>
      </c>
      <c r="O125">
        <f t="shared" si="41"/>
        <v>5.770457250654807E-2</v>
      </c>
      <c r="P125">
        <f t="shared" si="42"/>
        <v>2.7691744342495559</v>
      </c>
      <c r="Q125">
        <f t="shared" si="43"/>
        <v>5.7044784160209708E-2</v>
      </c>
      <c r="R125">
        <f t="shared" si="44"/>
        <v>3.5711640782984208E-2</v>
      </c>
      <c r="S125">
        <f t="shared" si="45"/>
        <v>226.11759519774841</v>
      </c>
      <c r="T125">
        <f t="shared" si="46"/>
        <v>35.10732547442975</v>
      </c>
      <c r="U125">
        <f t="shared" si="47"/>
        <v>33.937962499999998</v>
      </c>
      <c r="V125">
        <f t="shared" si="48"/>
        <v>5.324548564818179</v>
      </c>
      <c r="W125">
        <f t="shared" si="49"/>
        <v>69.955517166243268</v>
      </c>
      <c r="X125">
        <f t="shared" si="50"/>
        <v>3.7305043596810861</v>
      </c>
      <c r="Y125">
        <f t="shared" si="51"/>
        <v>5.3326806959569231</v>
      </c>
      <c r="Z125">
        <f t="shared" si="52"/>
        <v>1.5940442051370929</v>
      </c>
      <c r="AA125">
        <f t="shared" si="53"/>
        <v>-41.390217157386637</v>
      </c>
      <c r="AB125">
        <f t="shared" si="54"/>
        <v>4.0831288729156441</v>
      </c>
      <c r="AC125">
        <f t="shared" si="55"/>
        <v>0.34085043013095939</v>
      </c>
      <c r="AD125">
        <f t="shared" si="56"/>
        <v>189.15135734340836</v>
      </c>
      <c r="AE125">
        <f t="shared" si="57"/>
        <v>19.740005897241574</v>
      </c>
      <c r="AF125">
        <f t="shared" si="58"/>
        <v>1.0280874375475046</v>
      </c>
      <c r="AG125">
        <f t="shared" si="59"/>
        <v>9.1758525486542162</v>
      </c>
      <c r="AH125">
        <v>747.22762735820641</v>
      </c>
      <c r="AI125">
        <v>731.43239393939382</v>
      </c>
      <c r="AJ125">
        <v>1.724008248261069</v>
      </c>
      <c r="AK125">
        <v>66.616070625786293</v>
      </c>
      <c r="AL125">
        <f t="shared" si="60"/>
        <v>0.93855367703824577</v>
      </c>
      <c r="AM125">
        <v>35.982187693856901</v>
      </c>
      <c r="AN125">
        <v>36.751836176470597</v>
      </c>
      <c r="AO125">
        <v>1.2142686225058361E-2</v>
      </c>
      <c r="AP125">
        <v>87.478479371058</v>
      </c>
      <c r="AQ125">
        <v>6</v>
      </c>
      <c r="AR125">
        <v>1</v>
      </c>
      <c r="AS125">
        <f t="shared" si="61"/>
        <v>1</v>
      </c>
      <c r="AT125">
        <f t="shared" si="62"/>
        <v>0</v>
      </c>
      <c r="AU125">
        <f t="shared" si="63"/>
        <v>47231.427767774934</v>
      </c>
      <c r="AV125">
        <f t="shared" si="64"/>
        <v>1200.0074999999999</v>
      </c>
      <c r="AW125">
        <f t="shared" si="65"/>
        <v>1025.9318949211131</v>
      </c>
      <c r="AX125">
        <f t="shared" si="66"/>
        <v>0.85493790240570422</v>
      </c>
      <c r="AY125">
        <f t="shared" si="67"/>
        <v>0.18843015164300925</v>
      </c>
      <c r="AZ125">
        <v>6</v>
      </c>
      <c r="BA125">
        <v>0.5</v>
      </c>
      <c r="BB125" t="s">
        <v>355</v>
      </c>
      <c r="BC125">
        <v>2</v>
      </c>
      <c r="BD125" t="b">
        <v>1</v>
      </c>
      <c r="BE125">
        <v>1665765804.2874999</v>
      </c>
      <c r="BF125">
        <v>701.51299999999992</v>
      </c>
      <c r="BG125">
        <v>720.39962500000001</v>
      </c>
      <c r="BH125">
        <v>36.785387499999999</v>
      </c>
      <c r="BI125">
        <v>35.871324999999999</v>
      </c>
      <c r="BJ125">
        <v>702.59375</v>
      </c>
      <c r="BK125">
        <v>36.572112500000003</v>
      </c>
      <c r="BL125">
        <v>650.02262500000006</v>
      </c>
      <c r="BM125">
        <v>101.312625</v>
      </c>
      <c r="BN125">
        <v>0.10004490000000001</v>
      </c>
      <c r="BO125">
        <v>33.965312500000003</v>
      </c>
      <c r="BP125">
        <v>33.937962499999998</v>
      </c>
      <c r="BQ125">
        <v>999.9</v>
      </c>
      <c r="BR125">
        <v>0</v>
      </c>
      <c r="BS125">
        <v>0</v>
      </c>
      <c r="BT125">
        <v>8994.5300000000007</v>
      </c>
      <c r="BU125">
        <v>0</v>
      </c>
      <c r="BV125">
        <v>1777.3287499999999</v>
      </c>
      <c r="BW125">
        <v>-18.886775</v>
      </c>
      <c r="BX125">
        <v>728.30375000000004</v>
      </c>
      <c r="BY125">
        <v>747.20275000000004</v>
      </c>
      <c r="BZ125">
        <v>0.91407662499999998</v>
      </c>
      <c r="CA125">
        <v>720.39962500000001</v>
      </c>
      <c r="CB125">
        <v>35.871324999999999</v>
      </c>
      <c r="CC125">
        <v>3.7268175000000001</v>
      </c>
      <c r="CD125">
        <v>3.6342124999999998</v>
      </c>
      <c r="CE125">
        <v>27.690087500000001</v>
      </c>
      <c r="CF125">
        <v>27.260124999999999</v>
      </c>
      <c r="CG125">
        <v>1200.0074999999999</v>
      </c>
      <c r="CH125">
        <v>0.49998837499999998</v>
      </c>
      <c r="CI125">
        <v>0.50001162499999996</v>
      </c>
      <c r="CJ125">
        <v>0</v>
      </c>
      <c r="CK125">
        <v>1041.645</v>
      </c>
      <c r="CL125">
        <v>4.9990899999999998</v>
      </c>
      <c r="CM125">
        <v>12792.85</v>
      </c>
      <c r="CN125">
        <v>9557.8924999999999</v>
      </c>
      <c r="CO125">
        <v>43.375</v>
      </c>
      <c r="CP125">
        <v>46.015500000000003</v>
      </c>
      <c r="CQ125">
        <v>44.311999999999998</v>
      </c>
      <c r="CR125">
        <v>44.640500000000003</v>
      </c>
      <c r="CS125">
        <v>44.905999999999999</v>
      </c>
      <c r="CT125">
        <v>597.48874999999998</v>
      </c>
      <c r="CU125">
        <v>597.52</v>
      </c>
      <c r="CV125">
        <v>0</v>
      </c>
      <c r="CW125">
        <v>1665765812</v>
      </c>
      <c r="CX125">
        <v>0</v>
      </c>
      <c r="CY125">
        <v>1665765113.0999999</v>
      </c>
      <c r="CZ125" t="s">
        <v>356</v>
      </c>
      <c r="DA125">
        <v>1665765113.0999999</v>
      </c>
      <c r="DB125">
        <v>1665765111.5999999</v>
      </c>
      <c r="DC125">
        <v>8</v>
      </c>
      <c r="DD125">
        <v>-0.245</v>
      </c>
      <c r="DE125">
        <v>-2.5999999999999999E-2</v>
      </c>
      <c r="DF125">
        <v>-1.129</v>
      </c>
      <c r="DG125">
        <v>0.20499999999999999</v>
      </c>
      <c r="DH125">
        <v>412</v>
      </c>
      <c r="DI125">
        <v>36</v>
      </c>
      <c r="DJ125">
        <v>0.91</v>
      </c>
      <c r="DK125">
        <v>0.26</v>
      </c>
      <c r="DL125">
        <v>-18.60453</v>
      </c>
      <c r="DM125">
        <v>-1.4119609756097671</v>
      </c>
      <c r="DN125">
        <v>0.15814176583053591</v>
      </c>
      <c r="DO125">
        <v>0</v>
      </c>
      <c r="DP125">
        <v>0.72063015000000008</v>
      </c>
      <c r="DQ125">
        <v>0.54253760600375123</v>
      </c>
      <c r="DR125">
        <v>9.2107314483853564E-2</v>
      </c>
      <c r="DS125">
        <v>0</v>
      </c>
      <c r="DT125">
        <v>0</v>
      </c>
      <c r="DU125">
        <v>0</v>
      </c>
      <c r="DV125">
        <v>0</v>
      </c>
      <c r="DW125">
        <v>-1</v>
      </c>
      <c r="DX125">
        <v>0</v>
      </c>
      <c r="DY125">
        <v>2</v>
      </c>
      <c r="DZ125" t="s">
        <v>374</v>
      </c>
      <c r="EA125">
        <v>3.29542</v>
      </c>
      <c r="EB125">
        <v>2.6251899999999999</v>
      </c>
      <c r="EC125">
        <v>0.148151</v>
      </c>
      <c r="ED125">
        <v>0.14954999999999999</v>
      </c>
      <c r="EE125">
        <v>0.146623</v>
      </c>
      <c r="EF125">
        <v>0.142678</v>
      </c>
      <c r="EG125">
        <v>25777.4</v>
      </c>
      <c r="EH125">
        <v>26251.8</v>
      </c>
      <c r="EI125">
        <v>28159.9</v>
      </c>
      <c r="EJ125">
        <v>29719.8</v>
      </c>
      <c r="EK125">
        <v>33013.800000000003</v>
      </c>
      <c r="EL125">
        <v>35399.9</v>
      </c>
      <c r="EM125">
        <v>39683.300000000003</v>
      </c>
      <c r="EN125">
        <v>42511.7</v>
      </c>
      <c r="EO125">
        <v>2.1934200000000001</v>
      </c>
      <c r="EP125">
        <v>2.1406000000000001</v>
      </c>
      <c r="EQ125">
        <v>7.4721899999999994E-2</v>
      </c>
      <c r="ER125">
        <v>0</v>
      </c>
      <c r="ES125">
        <v>32.731900000000003</v>
      </c>
      <c r="ET125">
        <v>999.9</v>
      </c>
      <c r="EU125">
        <v>57.6</v>
      </c>
      <c r="EV125">
        <v>40.1</v>
      </c>
      <c r="EW125">
        <v>42.378</v>
      </c>
      <c r="EX125">
        <v>57.354700000000001</v>
      </c>
      <c r="EY125">
        <v>-1.9190700000000001</v>
      </c>
      <c r="EZ125">
        <v>2</v>
      </c>
      <c r="FA125">
        <v>0.56253600000000004</v>
      </c>
      <c r="FB125">
        <v>1.0507899999999999</v>
      </c>
      <c r="FC125">
        <v>20.267700000000001</v>
      </c>
      <c r="FD125">
        <v>5.2166899999999998</v>
      </c>
      <c r="FE125">
        <v>12.004099999999999</v>
      </c>
      <c r="FF125">
        <v>4.9852499999999997</v>
      </c>
      <c r="FG125">
        <v>3.2844500000000001</v>
      </c>
      <c r="FH125">
        <v>7909.2</v>
      </c>
      <c r="FI125">
        <v>9999</v>
      </c>
      <c r="FJ125">
        <v>9999</v>
      </c>
      <c r="FK125">
        <v>561.1</v>
      </c>
      <c r="FL125">
        <v>1.8658399999999999</v>
      </c>
      <c r="FM125">
        <v>1.86222</v>
      </c>
      <c r="FN125">
        <v>1.8643099999999999</v>
      </c>
      <c r="FO125">
        <v>1.8603499999999999</v>
      </c>
      <c r="FP125">
        <v>1.8611</v>
      </c>
      <c r="FQ125">
        <v>1.8601799999999999</v>
      </c>
      <c r="FR125">
        <v>1.86188</v>
      </c>
      <c r="FS125">
        <v>1.8585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-1.08</v>
      </c>
      <c r="GH125">
        <v>0.21290000000000001</v>
      </c>
      <c r="GI125">
        <v>-1.070346792845744</v>
      </c>
      <c r="GJ125">
        <v>-4.1205714796583209E-4</v>
      </c>
      <c r="GK125">
        <v>7.7744911336874259E-7</v>
      </c>
      <c r="GL125">
        <v>-3.0144991668536769E-10</v>
      </c>
      <c r="GM125">
        <v>-0.1158602512650415</v>
      </c>
      <c r="GN125">
        <v>4.3598202540073173E-3</v>
      </c>
      <c r="GO125">
        <v>2.9285056325319391E-4</v>
      </c>
      <c r="GP125">
        <v>-4.5385929978810709E-6</v>
      </c>
      <c r="GQ125">
        <v>2</v>
      </c>
      <c r="GR125">
        <v>2069</v>
      </c>
      <c r="GS125">
        <v>4</v>
      </c>
      <c r="GT125">
        <v>38</v>
      </c>
      <c r="GU125">
        <v>11.6</v>
      </c>
      <c r="GV125">
        <v>11.6</v>
      </c>
      <c r="GW125">
        <v>2.18262</v>
      </c>
      <c r="GX125">
        <v>2.5878899999999998</v>
      </c>
      <c r="GY125">
        <v>2.04834</v>
      </c>
      <c r="GZ125">
        <v>2.6025399999999999</v>
      </c>
      <c r="HA125">
        <v>2.1972700000000001</v>
      </c>
      <c r="HB125">
        <v>2.3584000000000001</v>
      </c>
      <c r="HC125">
        <v>43.073900000000002</v>
      </c>
      <c r="HD125">
        <v>13.8606</v>
      </c>
      <c r="HE125">
        <v>18</v>
      </c>
      <c r="HF125">
        <v>691.57</v>
      </c>
      <c r="HG125">
        <v>719.63</v>
      </c>
      <c r="HH125">
        <v>31.000900000000001</v>
      </c>
      <c r="HI125">
        <v>34.392200000000003</v>
      </c>
      <c r="HJ125">
        <v>30.000299999999999</v>
      </c>
      <c r="HK125">
        <v>34.224699999999999</v>
      </c>
      <c r="HL125">
        <v>34.207999999999998</v>
      </c>
      <c r="HM125">
        <v>43.669899999999998</v>
      </c>
      <c r="HN125">
        <v>20.672899999999998</v>
      </c>
      <c r="HO125">
        <v>76.1905</v>
      </c>
      <c r="HP125">
        <v>31</v>
      </c>
      <c r="HQ125">
        <v>735.72799999999995</v>
      </c>
      <c r="HR125">
        <v>35.887099999999997</v>
      </c>
      <c r="HS125">
        <v>99.131699999999995</v>
      </c>
      <c r="HT125">
        <v>98.550600000000003</v>
      </c>
    </row>
    <row r="126" spans="1:228" x14ac:dyDescent="0.2">
      <c r="A126">
        <v>111</v>
      </c>
      <c r="B126">
        <v>1665765810.5999999</v>
      </c>
      <c r="C126">
        <v>439</v>
      </c>
      <c r="D126" t="s">
        <v>581</v>
      </c>
      <c r="E126" t="s">
        <v>582</v>
      </c>
      <c r="F126">
        <v>4</v>
      </c>
      <c r="G126">
        <v>1665765808.5999999</v>
      </c>
      <c r="H126">
        <f t="shared" si="34"/>
        <v>8.5974282214056779E-4</v>
      </c>
      <c r="I126">
        <f t="shared" si="35"/>
        <v>0.85974282214056774</v>
      </c>
      <c r="J126">
        <f t="shared" si="36"/>
        <v>9.020436716814098</v>
      </c>
      <c r="K126">
        <f t="shared" si="37"/>
        <v>708.68314285714291</v>
      </c>
      <c r="L126">
        <f t="shared" si="38"/>
        <v>416.26239844758072</v>
      </c>
      <c r="M126">
        <f t="shared" si="39"/>
        <v>42.213620626853441</v>
      </c>
      <c r="N126">
        <f t="shared" si="40"/>
        <v>71.868325000738452</v>
      </c>
      <c r="O126">
        <f t="shared" si="41"/>
        <v>5.2469613085488191E-2</v>
      </c>
      <c r="P126">
        <f t="shared" si="42"/>
        <v>2.7730052148337858</v>
      </c>
      <c r="Q126">
        <f t="shared" si="43"/>
        <v>5.1924241505636577E-2</v>
      </c>
      <c r="R126">
        <f t="shared" si="44"/>
        <v>3.2501177928473964E-2</v>
      </c>
      <c r="S126">
        <f t="shared" si="45"/>
        <v>226.11295414928654</v>
      </c>
      <c r="T126">
        <f t="shared" si="46"/>
        <v>35.135151690008165</v>
      </c>
      <c r="U126">
        <f t="shared" si="47"/>
        <v>33.94452857142857</v>
      </c>
      <c r="V126">
        <f t="shared" si="48"/>
        <v>5.3264999077954212</v>
      </c>
      <c r="W126">
        <f t="shared" si="49"/>
        <v>69.770788186691078</v>
      </c>
      <c r="X126">
        <f t="shared" si="50"/>
        <v>3.7222851080877426</v>
      </c>
      <c r="Y126">
        <f t="shared" si="51"/>
        <v>5.3350194326710731</v>
      </c>
      <c r="Z126">
        <f t="shared" si="52"/>
        <v>1.6042147997076786</v>
      </c>
      <c r="AA126">
        <f t="shared" si="53"/>
        <v>-37.914658456399039</v>
      </c>
      <c r="AB126">
        <f t="shared" si="54"/>
        <v>4.2820572224287101</v>
      </c>
      <c r="AC126">
        <f t="shared" si="55"/>
        <v>0.35698787566988532</v>
      </c>
      <c r="AD126">
        <f t="shared" si="56"/>
        <v>192.8373407909861</v>
      </c>
      <c r="AE126">
        <f t="shared" si="57"/>
        <v>19.630571116786445</v>
      </c>
      <c r="AF126">
        <f t="shared" si="58"/>
        <v>1.0159667785228104</v>
      </c>
      <c r="AG126">
        <f t="shared" si="59"/>
        <v>9.020436716814098</v>
      </c>
      <c r="AH126">
        <v>753.93196974003888</v>
      </c>
      <c r="AI126">
        <v>738.27886666666643</v>
      </c>
      <c r="AJ126">
        <v>1.7257063641158139</v>
      </c>
      <c r="AK126">
        <v>66.616070625786293</v>
      </c>
      <c r="AL126">
        <f t="shared" si="60"/>
        <v>0.85974282214056774</v>
      </c>
      <c r="AM126">
        <v>35.812002812663138</v>
      </c>
      <c r="AN126">
        <v>36.67753470588233</v>
      </c>
      <c r="AO126">
        <v>-1.8919186767311781E-2</v>
      </c>
      <c r="AP126">
        <v>87.478479371058</v>
      </c>
      <c r="AQ126">
        <v>6</v>
      </c>
      <c r="AR126">
        <v>1</v>
      </c>
      <c r="AS126">
        <f t="shared" si="61"/>
        <v>1</v>
      </c>
      <c r="AT126">
        <f t="shared" si="62"/>
        <v>0</v>
      </c>
      <c r="AU126">
        <f t="shared" si="63"/>
        <v>47335.375072841023</v>
      </c>
      <c r="AV126">
        <f t="shared" si="64"/>
        <v>1199.982857142857</v>
      </c>
      <c r="AW126">
        <f t="shared" si="65"/>
        <v>1025.9108280566252</v>
      </c>
      <c r="AX126">
        <f t="shared" si="66"/>
        <v>0.85493790344580833</v>
      </c>
      <c r="AY126">
        <f t="shared" si="67"/>
        <v>0.18843015365040999</v>
      </c>
      <c r="AZ126">
        <v>6</v>
      </c>
      <c r="BA126">
        <v>0.5</v>
      </c>
      <c r="BB126" t="s">
        <v>355</v>
      </c>
      <c r="BC126">
        <v>2</v>
      </c>
      <c r="BD126" t="b">
        <v>1</v>
      </c>
      <c r="BE126">
        <v>1665765808.5999999</v>
      </c>
      <c r="BF126">
        <v>708.68314285714291</v>
      </c>
      <c r="BG126">
        <v>727.4684285714286</v>
      </c>
      <c r="BH126">
        <v>36.704914285714281</v>
      </c>
      <c r="BI126">
        <v>35.801514285714283</v>
      </c>
      <c r="BJ126">
        <v>709.76228571428567</v>
      </c>
      <c r="BK126">
        <v>36.492271428571428</v>
      </c>
      <c r="BL126">
        <v>649.995</v>
      </c>
      <c r="BM126">
        <v>101.3111428571428</v>
      </c>
      <c r="BN126">
        <v>9.9940114285714268E-2</v>
      </c>
      <c r="BO126">
        <v>33.973171428571433</v>
      </c>
      <c r="BP126">
        <v>33.94452857142857</v>
      </c>
      <c r="BQ126">
        <v>999.89999999999986</v>
      </c>
      <c r="BR126">
        <v>0</v>
      </c>
      <c r="BS126">
        <v>0</v>
      </c>
      <c r="BT126">
        <v>9015.0014285714278</v>
      </c>
      <c r="BU126">
        <v>0</v>
      </c>
      <c r="BV126">
        <v>1702.984285714286</v>
      </c>
      <c r="BW126">
        <v>-18.7851</v>
      </c>
      <c r="BX126">
        <v>735.68671428571429</v>
      </c>
      <c r="BY126">
        <v>754.48000000000013</v>
      </c>
      <c r="BZ126">
        <v>0.90343685714285704</v>
      </c>
      <c r="CA126">
        <v>727.4684285714286</v>
      </c>
      <c r="CB126">
        <v>35.801514285714283</v>
      </c>
      <c r="CC126">
        <v>3.718625714285714</v>
      </c>
      <c r="CD126">
        <v>3.6270957142857139</v>
      </c>
      <c r="CE126">
        <v>27.652428571428569</v>
      </c>
      <c r="CF126">
        <v>27.22672857142857</v>
      </c>
      <c r="CG126">
        <v>1199.982857142857</v>
      </c>
      <c r="CH126">
        <v>0.49998628571428572</v>
      </c>
      <c r="CI126">
        <v>0.50001371428571428</v>
      </c>
      <c r="CJ126">
        <v>0</v>
      </c>
      <c r="CK126">
        <v>1041.282857142857</v>
      </c>
      <c r="CL126">
        <v>4.9990899999999998</v>
      </c>
      <c r="CM126">
        <v>13158.3</v>
      </c>
      <c r="CN126">
        <v>9557.6699999999983</v>
      </c>
      <c r="CO126">
        <v>43.375</v>
      </c>
      <c r="CP126">
        <v>46.061999999999998</v>
      </c>
      <c r="CQ126">
        <v>44.311999999999998</v>
      </c>
      <c r="CR126">
        <v>44.642714285714291</v>
      </c>
      <c r="CS126">
        <v>44.928142857142859</v>
      </c>
      <c r="CT126">
        <v>597.47714285714289</v>
      </c>
      <c r="CU126">
        <v>597.50857142857137</v>
      </c>
      <c r="CV126">
        <v>0</v>
      </c>
      <c r="CW126">
        <v>1665765816.2</v>
      </c>
      <c r="CX126">
        <v>0</v>
      </c>
      <c r="CY126">
        <v>1665765113.0999999</v>
      </c>
      <c r="CZ126" t="s">
        <v>356</v>
      </c>
      <c r="DA126">
        <v>1665765113.0999999</v>
      </c>
      <c r="DB126">
        <v>1665765111.5999999</v>
      </c>
      <c r="DC126">
        <v>8</v>
      </c>
      <c r="DD126">
        <v>-0.245</v>
      </c>
      <c r="DE126">
        <v>-2.5999999999999999E-2</v>
      </c>
      <c r="DF126">
        <v>-1.129</v>
      </c>
      <c r="DG126">
        <v>0.20499999999999999</v>
      </c>
      <c r="DH126">
        <v>412</v>
      </c>
      <c r="DI126">
        <v>36</v>
      </c>
      <c r="DJ126">
        <v>0.91</v>
      </c>
      <c r="DK126">
        <v>0.26</v>
      </c>
      <c r="DL126">
        <v>-18.68690243902439</v>
      </c>
      <c r="DM126">
        <v>-1.170096167247358</v>
      </c>
      <c r="DN126">
        <v>0.14441789884306699</v>
      </c>
      <c r="DO126">
        <v>0</v>
      </c>
      <c r="DP126">
        <v>0.77108063414634154</v>
      </c>
      <c r="DQ126">
        <v>0.94075977700348457</v>
      </c>
      <c r="DR126">
        <v>0.11905483541910861</v>
      </c>
      <c r="DS126">
        <v>0</v>
      </c>
      <c r="DT126">
        <v>0</v>
      </c>
      <c r="DU126">
        <v>0</v>
      </c>
      <c r="DV126">
        <v>0</v>
      </c>
      <c r="DW126">
        <v>-1</v>
      </c>
      <c r="DX126">
        <v>0</v>
      </c>
      <c r="DY126">
        <v>2</v>
      </c>
      <c r="DZ126" t="s">
        <v>374</v>
      </c>
      <c r="EA126">
        <v>3.2955000000000001</v>
      </c>
      <c r="EB126">
        <v>2.62527</v>
      </c>
      <c r="EC126">
        <v>0.149093</v>
      </c>
      <c r="ED126">
        <v>0.15045800000000001</v>
      </c>
      <c r="EE126">
        <v>0.14643800000000001</v>
      </c>
      <c r="EF126">
        <v>0.142652</v>
      </c>
      <c r="EG126">
        <v>25748.400000000001</v>
      </c>
      <c r="EH126">
        <v>26223.8</v>
      </c>
      <c r="EI126">
        <v>28159.5</v>
      </c>
      <c r="EJ126">
        <v>29719.8</v>
      </c>
      <c r="EK126">
        <v>33020.300000000003</v>
      </c>
      <c r="EL126">
        <v>35401</v>
      </c>
      <c r="EM126">
        <v>39682.5</v>
      </c>
      <c r="EN126">
        <v>42511.6</v>
      </c>
      <c r="EO126">
        <v>2.1934800000000001</v>
      </c>
      <c r="EP126">
        <v>2.1405699999999999</v>
      </c>
      <c r="EQ126">
        <v>7.4773999999999993E-2</v>
      </c>
      <c r="ER126">
        <v>0</v>
      </c>
      <c r="ES126">
        <v>32.739899999999999</v>
      </c>
      <c r="ET126">
        <v>999.9</v>
      </c>
      <c r="EU126">
        <v>57.6</v>
      </c>
      <c r="EV126">
        <v>40.1</v>
      </c>
      <c r="EW126">
        <v>42.3765</v>
      </c>
      <c r="EX126">
        <v>57.444699999999997</v>
      </c>
      <c r="EY126">
        <v>-1.97916</v>
      </c>
      <c r="EZ126">
        <v>2</v>
      </c>
      <c r="FA126">
        <v>0.56284800000000001</v>
      </c>
      <c r="FB126">
        <v>1.05335</v>
      </c>
      <c r="FC126">
        <v>20.267700000000001</v>
      </c>
      <c r="FD126">
        <v>5.2171399999999997</v>
      </c>
      <c r="FE126">
        <v>12.004</v>
      </c>
      <c r="FF126">
        <v>4.9855499999999999</v>
      </c>
      <c r="FG126">
        <v>3.2845</v>
      </c>
      <c r="FH126">
        <v>7909.2</v>
      </c>
      <c r="FI126">
        <v>9999</v>
      </c>
      <c r="FJ126">
        <v>9999</v>
      </c>
      <c r="FK126">
        <v>561.1</v>
      </c>
      <c r="FL126">
        <v>1.8658399999999999</v>
      </c>
      <c r="FM126">
        <v>1.8622399999999999</v>
      </c>
      <c r="FN126">
        <v>1.8643000000000001</v>
      </c>
      <c r="FO126">
        <v>1.8603499999999999</v>
      </c>
      <c r="FP126">
        <v>1.86111</v>
      </c>
      <c r="FQ126">
        <v>1.8601700000000001</v>
      </c>
      <c r="FR126">
        <v>1.86188</v>
      </c>
      <c r="FS126">
        <v>1.8585100000000001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-1.0780000000000001</v>
      </c>
      <c r="GH126">
        <v>0.21249999999999999</v>
      </c>
      <c r="GI126">
        <v>-1.070346792845744</v>
      </c>
      <c r="GJ126">
        <v>-4.1205714796583209E-4</v>
      </c>
      <c r="GK126">
        <v>7.7744911336874259E-7</v>
      </c>
      <c r="GL126">
        <v>-3.0144991668536769E-10</v>
      </c>
      <c r="GM126">
        <v>-0.1158602512650415</v>
      </c>
      <c r="GN126">
        <v>4.3598202540073173E-3</v>
      </c>
      <c r="GO126">
        <v>2.9285056325319391E-4</v>
      </c>
      <c r="GP126">
        <v>-4.5385929978810709E-6</v>
      </c>
      <c r="GQ126">
        <v>2</v>
      </c>
      <c r="GR126">
        <v>2069</v>
      </c>
      <c r="GS126">
        <v>4</v>
      </c>
      <c r="GT126">
        <v>38</v>
      </c>
      <c r="GU126">
        <v>11.6</v>
      </c>
      <c r="GV126">
        <v>11.7</v>
      </c>
      <c r="GW126">
        <v>2.1984900000000001</v>
      </c>
      <c r="GX126">
        <v>2.6061999999999999</v>
      </c>
      <c r="GY126">
        <v>2.04834</v>
      </c>
      <c r="GZ126">
        <v>2.6025399999999999</v>
      </c>
      <c r="HA126">
        <v>2.1972700000000001</v>
      </c>
      <c r="HB126">
        <v>2.33887</v>
      </c>
      <c r="HC126">
        <v>43.073900000000002</v>
      </c>
      <c r="HD126">
        <v>13.8606</v>
      </c>
      <c r="HE126">
        <v>18</v>
      </c>
      <c r="HF126">
        <v>691.64499999999998</v>
      </c>
      <c r="HG126">
        <v>719.65200000000004</v>
      </c>
      <c r="HH126">
        <v>31.000800000000002</v>
      </c>
      <c r="HI126">
        <v>34.397399999999998</v>
      </c>
      <c r="HJ126">
        <v>30.000499999999999</v>
      </c>
      <c r="HK126">
        <v>34.227800000000002</v>
      </c>
      <c r="HL126">
        <v>34.2119</v>
      </c>
      <c r="HM126">
        <v>43.990299999999998</v>
      </c>
      <c r="HN126">
        <v>20.672899999999998</v>
      </c>
      <c r="HO126">
        <v>76.1905</v>
      </c>
      <c r="HP126">
        <v>31</v>
      </c>
      <c r="HQ126">
        <v>742.45100000000002</v>
      </c>
      <c r="HR126">
        <v>35.9024</v>
      </c>
      <c r="HS126">
        <v>99.129900000000006</v>
      </c>
      <c r="HT126">
        <v>98.550600000000003</v>
      </c>
    </row>
    <row r="127" spans="1:228" x14ac:dyDescent="0.2">
      <c r="A127">
        <v>112</v>
      </c>
      <c r="B127">
        <v>1665765814.5999999</v>
      </c>
      <c r="C127">
        <v>443</v>
      </c>
      <c r="D127" t="s">
        <v>583</v>
      </c>
      <c r="E127" t="s">
        <v>584</v>
      </c>
      <c r="F127">
        <v>4</v>
      </c>
      <c r="G127">
        <v>1665765812.2874999</v>
      </c>
      <c r="H127">
        <f t="shared" si="34"/>
        <v>8.3190046658117138E-4</v>
      </c>
      <c r="I127">
        <f t="shared" si="35"/>
        <v>0.83190046658117134</v>
      </c>
      <c r="J127">
        <f t="shared" si="36"/>
        <v>9.4249455229812149</v>
      </c>
      <c r="K127">
        <f t="shared" si="37"/>
        <v>714.73750000000007</v>
      </c>
      <c r="L127">
        <f t="shared" si="38"/>
        <v>398.51739236734988</v>
      </c>
      <c r="M127">
        <f t="shared" si="39"/>
        <v>40.413963110492048</v>
      </c>
      <c r="N127">
        <f t="shared" si="40"/>
        <v>72.482093659940006</v>
      </c>
      <c r="O127">
        <f t="shared" si="41"/>
        <v>5.0464153672556238E-2</v>
      </c>
      <c r="P127">
        <f t="shared" si="42"/>
        <v>2.7707939866865399</v>
      </c>
      <c r="Q127">
        <f t="shared" si="43"/>
        <v>4.995906032130798E-2</v>
      </c>
      <c r="R127">
        <f t="shared" si="44"/>
        <v>3.126937192324309E-2</v>
      </c>
      <c r="S127">
        <f t="shared" si="45"/>
        <v>226.10464937067621</v>
      </c>
      <c r="T127">
        <f t="shared" si="46"/>
        <v>35.14615664243334</v>
      </c>
      <c r="U127">
        <f t="shared" si="47"/>
        <v>33.958125000000003</v>
      </c>
      <c r="V127">
        <f t="shared" si="48"/>
        <v>5.3305425501343011</v>
      </c>
      <c r="W127">
        <f t="shared" si="49"/>
        <v>69.66560885991467</v>
      </c>
      <c r="X127">
        <f t="shared" si="50"/>
        <v>3.7172162663685793</v>
      </c>
      <c r="Y127">
        <f t="shared" si="51"/>
        <v>5.3357981466052351</v>
      </c>
      <c r="Z127">
        <f t="shared" si="52"/>
        <v>1.6133262837657218</v>
      </c>
      <c r="AA127">
        <f t="shared" si="53"/>
        <v>-36.686810576229661</v>
      </c>
      <c r="AB127">
        <f t="shared" si="54"/>
        <v>2.6384073895584681</v>
      </c>
      <c r="AC127">
        <f t="shared" si="55"/>
        <v>0.22015254495004671</v>
      </c>
      <c r="AD127">
        <f t="shared" si="56"/>
        <v>192.27639872895506</v>
      </c>
      <c r="AE127">
        <f t="shared" si="57"/>
        <v>19.625613086852308</v>
      </c>
      <c r="AF127">
        <f t="shared" si="58"/>
        <v>0.96458443709919983</v>
      </c>
      <c r="AG127">
        <f t="shared" si="59"/>
        <v>9.4249455229812149</v>
      </c>
      <c r="AH127">
        <v>760.70643552598131</v>
      </c>
      <c r="AI127">
        <v>744.93952121212124</v>
      </c>
      <c r="AJ127">
        <v>1.658510777964318</v>
      </c>
      <c r="AK127">
        <v>66.616070625786293</v>
      </c>
      <c r="AL127">
        <f t="shared" si="60"/>
        <v>0.83190046658117134</v>
      </c>
      <c r="AM127">
        <v>35.799823946261498</v>
      </c>
      <c r="AN127">
        <v>36.637717352941223</v>
      </c>
      <c r="AO127">
        <v>-1.8375200747651858E-2</v>
      </c>
      <c r="AP127">
        <v>87.478479371058</v>
      </c>
      <c r="AQ127">
        <v>6</v>
      </c>
      <c r="AR127">
        <v>1</v>
      </c>
      <c r="AS127">
        <f t="shared" si="61"/>
        <v>1</v>
      </c>
      <c r="AT127">
        <f t="shared" si="62"/>
        <v>0</v>
      </c>
      <c r="AU127">
        <f t="shared" si="63"/>
        <v>47274.2559204848</v>
      </c>
      <c r="AV127">
        <f t="shared" si="64"/>
        <v>1199.9349999999999</v>
      </c>
      <c r="AW127">
        <f t="shared" si="65"/>
        <v>1025.8702825754799</v>
      </c>
      <c r="AX127">
        <f t="shared" si="66"/>
        <v>0.85493821129934533</v>
      </c>
      <c r="AY127">
        <f t="shared" si="67"/>
        <v>0.18843074780773644</v>
      </c>
      <c r="AZ127">
        <v>6</v>
      </c>
      <c r="BA127">
        <v>0.5</v>
      </c>
      <c r="BB127" t="s">
        <v>355</v>
      </c>
      <c r="BC127">
        <v>2</v>
      </c>
      <c r="BD127" t="b">
        <v>1</v>
      </c>
      <c r="BE127">
        <v>1665765812.2874999</v>
      </c>
      <c r="BF127">
        <v>714.73750000000007</v>
      </c>
      <c r="BG127">
        <v>733.48987499999998</v>
      </c>
      <c r="BH127">
        <v>36.655037499999999</v>
      </c>
      <c r="BI127">
        <v>35.797287500000003</v>
      </c>
      <c r="BJ127">
        <v>715.81500000000005</v>
      </c>
      <c r="BK127">
        <v>36.442762500000001</v>
      </c>
      <c r="BL127">
        <v>649.998875</v>
      </c>
      <c r="BM127">
        <v>101.310875</v>
      </c>
      <c r="BN127">
        <v>9.9913799999999997E-2</v>
      </c>
      <c r="BO127">
        <v>33.975787500000003</v>
      </c>
      <c r="BP127">
        <v>33.958125000000003</v>
      </c>
      <c r="BQ127">
        <v>999.9</v>
      </c>
      <c r="BR127">
        <v>0</v>
      </c>
      <c r="BS127">
        <v>0</v>
      </c>
      <c r="BT127">
        <v>9003.28125</v>
      </c>
      <c r="BU127">
        <v>0</v>
      </c>
      <c r="BV127">
        <v>1908.1287500000001</v>
      </c>
      <c r="BW127">
        <v>-18.752424999999999</v>
      </c>
      <c r="BX127">
        <v>741.93337499999996</v>
      </c>
      <c r="BY127">
        <v>760.72174999999993</v>
      </c>
      <c r="BZ127">
        <v>0.85777037499999997</v>
      </c>
      <c r="CA127">
        <v>733.48987499999998</v>
      </c>
      <c r="CB127">
        <v>35.797287500000003</v>
      </c>
      <c r="CC127">
        <v>3.7135587499999998</v>
      </c>
      <c r="CD127">
        <v>3.6266574999999999</v>
      </c>
      <c r="CE127">
        <v>27.629112500000002</v>
      </c>
      <c r="CF127">
        <v>27.22465</v>
      </c>
      <c r="CG127">
        <v>1199.9349999999999</v>
      </c>
      <c r="CH127">
        <v>0.49997649999999999</v>
      </c>
      <c r="CI127">
        <v>0.50002349999999995</v>
      </c>
      <c r="CJ127">
        <v>0</v>
      </c>
      <c r="CK127">
        <v>1041.42</v>
      </c>
      <c r="CL127">
        <v>4.9990899999999998</v>
      </c>
      <c r="CM127">
        <v>13250.325000000001</v>
      </c>
      <c r="CN127">
        <v>9557.2737500000003</v>
      </c>
      <c r="CO127">
        <v>43.405999999999999</v>
      </c>
      <c r="CP127">
        <v>46.061999999999998</v>
      </c>
      <c r="CQ127">
        <v>44.311999999999998</v>
      </c>
      <c r="CR127">
        <v>44.663749999999993</v>
      </c>
      <c r="CS127">
        <v>44.936999999999998</v>
      </c>
      <c r="CT127">
        <v>597.44124999999997</v>
      </c>
      <c r="CU127">
        <v>597.49750000000006</v>
      </c>
      <c r="CV127">
        <v>0</v>
      </c>
      <c r="CW127">
        <v>1665765819.8</v>
      </c>
      <c r="CX127">
        <v>0</v>
      </c>
      <c r="CY127">
        <v>1665765113.0999999</v>
      </c>
      <c r="CZ127" t="s">
        <v>356</v>
      </c>
      <c r="DA127">
        <v>1665765113.0999999</v>
      </c>
      <c r="DB127">
        <v>1665765111.5999999</v>
      </c>
      <c r="DC127">
        <v>8</v>
      </c>
      <c r="DD127">
        <v>-0.245</v>
      </c>
      <c r="DE127">
        <v>-2.5999999999999999E-2</v>
      </c>
      <c r="DF127">
        <v>-1.129</v>
      </c>
      <c r="DG127">
        <v>0.20499999999999999</v>
      </c>
      <c r="DH127">
        <v>412</v>
      </c>
      <c r="DI127">
        <v>36</v>
      </c>
      <c r="DJ127">
        <v>0.91</v>
      </c>
      <c r="DK127">
        <v>0.26</v>
      </c>
      <c r="DL127">
        <v>-18.723780487804881</v>
      </c>
      <c r="DM127">
        <v>-0.76915191637631741</v>
      </c>
      <c r="DN127">
        <v>0.12820927103860269</v>
      </c>
      <c r="DO127">
        <v>0</v>
      </c>
      <c r="DP127">
        <v>0.80131273170731709</v>
      </c>
      <c r="DQ127">
        <v>0.92235269686411248</v>
      </c>
      <c r="DR127">
        <v>0.1186875222777871</v>
      </c>
      <c r="DS127">
        <v>0</v>
      </c>
      <c r="DT127">
        <v>0</v>
      </c>
      <c r="DU127">
        <v>0</v>
      </c>
      <c r="DV127">
        <v>0</v>
      </c>
      <c r="DW127">
        <v>-1</v>
      </c>
      <c r="DX127">
        <v>0</v>
      </c>
      <c r="DY127">
        <v>2</v>
      </c>
      <c r="DZ127" t="s">
        <v>374</v>
      </c>
      <c r="EA127">
        <v>3.29556</v>
      </c>
      <c r="EB127">
        <v>2.6252399999999998</v>
      </c>
      <c r="EC127">
        <v>0.15001400000000001</v>
      </c>
      <c r="ED127">
        <v>0.15137500000000001</v>
      </c>
      <c r="EE127">
        <v>0.14633199999999999</v>
      </c>
      <c r="EF127">
        <v>0.14266200000000001</v>
      </c>
      <c r="EG127">
        <v>25720.7</v>
      </c>
      <c r="EH127">
        <v>26195</v>
      </c>
      <c r="EI127">
        <v>28159.599999999999</v>
      </c>
      <c r="EJ127">
        <v>29719.4</v>
      </c>
      <c r="EK127">
        <v>33025.1</v>
      </c>
      <c r="EL127">
        <v>35400</v>
      </c>
      <c r="EM127">
        <v>39683.199999999997</v>
      </c>
      <c r="EN127">
        <v>42510.8</v>
      </c>
      <c r="EO127">
        <v>2.1933799999999999</v>
      </c>
      <c r="EP127">
        <v>2.1404299999999998</v>
      </c>
      <c r="EQ127">
        <v>7.5116799999999997E-2</v>
      </c>
      <c r="ER127">
        <v>0</v>
      </c>
      <c r="ES127">
        <v>32.747900000000001</v>
      </c>
      <c r="ET127">
        <v>999.9</v>
      </c>
      <c r="EU127">
        <v>57.7</v>
      </c>
      <c r="EV127">
        <v>40</v>
      </c>
      <c r="EW127">
        <v>42.2226</v>
      </c>
      <c r="EX127">
        <v>56.814700000000002</v>
      </c>
      <c r="EY127">
        <v>-2.0272399999999999</v>
      </c>
      <c r="EZ127">
        <v>2</v>
      </c>
      <c r="FA127">
        <v>0.56321399999999999</v>
      </c>
      <c r="FB127">
        <v>1.0540400000000001</v>
      </c>
      <c r="FC127">
        <v>20.267600000000002</v>
      </c>
      <c r="FD127">
        <v>5.2175900000000004</v>
      </c>
      <c r="FE127">
        <v>12.004</v>
      </c>
      <c r="FF127">
        <v>4.9859499999999999</v>
      </c>
      <c r="FG127">
        <v>3.2845800000000001</v>
      </c>
      <c r="FH127">
        <v>7909.5</v>
      </c>
      <c r="FI127">
        <v>9999</v>
      </c>
      <c r="FJ127">
        <v>9999</v>
      </c>
      <c r="FK127">
        <v>561.1</v>
      </c>
      <c r="FL127">
        <v>1.8658399999999999</v>
      </c>
      <c r="FM127">
        <v>1.8622000000000001</v>
      </c>
      <c r="FN127">
        <v>1.8643099999999999</v>
      </c>
      <c r="FO127">
        <v>1.8603499999999999</v>
      </c>
      <c r="FP127">
        <v>1.86111</v>
      </c>
      <c r="FQ127">
        <v>1.86015</v>
      </c>
      <c r="FR127">
        <v>1.86188</v>
      </c>
      <c r="FS127">
        <v>1.8585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-1.077</v>
      </c>
      <c r="GH127">
        <v>0.21210000000000001</v>
      </c>
      <c r="GI127">
        <v>-1.070346792845744</v>
      </c>
      <c r="GJ127">
        <v>-4.1205714796583209E-4</v>
      </c>
      <c r="GK127">
        <v>7.7744911336874259E-7</v>
      </c>
      <c r="GL127">
        <v>-3.0144991668536769E-10</v>
      </c>
      <c r="GM127">
        <v>-0.1158602512650415</v>
      </c>
      <c r="GN127">
        <v>4.3598202540073173E-3</v>
      </c>
      <c r="GO127">
        <v>2.9285056325319391E-4</v>
      </c>
      <c r="GP127">
        <v>-4.5385929978810709E-6</v>
      </c>
      <c r="GQ127">
        <v>2</v>
      </c>
      <c r="GR127">
        <v>2069</v>
      </c>
      <c r="GS127">
        <v>4</v>
      </c>
      <c r="GT127">
        <v>38</v>
      </c>
      <c r="GU127">
        <v>11.7</v>
      </c>
      <c r="GV127">
        <v>11.7</v>
      </c>
      <c r="GW127">
        <v>2.2143600000000001</v>
      </c>
      <c r="GX127">
        <v>2.5952099999999998</v>
      </c>
      <c r="GY127">
        <v>2.04834</v>
      </c>
      <c r="GZ127">
        <v>2.6037599999999999</v>
      </c>
      <c r="HA127">
        <v>2.1972700000000001</v>
      </c>
      <c r="HB127">
        <v>2.36572</v>
      </c>
      <c r="HC127">
        <v>43.046900000000001</v>
      </c>
      <c r="HD127">
        <v>13.869400000000001</v>
      </c>
      <c r="HE127">
        <v>18</v>
      </c>
      <c r="HF127">
        <v>691.596</v>
      </c>
      <c r="HG127">
        <v>719.548</v>
      </c>
      <c r="HH127">
        <v>31.000499999999999</v>
      </c>
      <c r="HI127">
        <v>34.401499999999999</v>
      </c>
      <c r="HJ127">
        <v>30.000399999999999</v>
      </c>
      <c r="HK127">
        <v>34.231000000000002</v>
      </c>
      <c r="HL127">
        <v>34.215000000000003</v>
      </c>
      <c r="HM127">
        <v>44.315899999999999</v>
      </c>
      <c r="HN127">
        <v>20.3749</v>
      </c>
      <c r="HO127">
        <v>76.652699999999996</v>
      </c>
      <c r="HP127">
        <v>31</v>
      </c>
      <c r="HQ127">
        <v>749.25699999999995</v>
      </c>
      <c r="HR127">
        <v>35.934399999999997</v>
      </c>
      <c r="HS127">
        <v>99.131200000000007</v>
      </c>
      <c r="HT127">
        <v>98.548900000000003</v>
      </c>
    </row>
    <row r="128" spans="1:228" x14ac:dyDescent="0.2">
      <c r="A128">
        <v>113</v>
      </c>
      <c r="B128">
        <v>1665765818.5999999</v>
      </c>
      <c r="C128">
        <v>447</v>
      </c>
      <c r="D128" t="s">
        <v>585</v>
      </c>
      <c r="E128" t="s">
        <v>586</v>
      </c>
      <c r="F128">
        <v>4</v>
      </c>
      <c r="G128">
        <v>1665765816.5999999</v>
      </c>
      <c r="H128">
        <f t="shared" si="34"/>
        <v>8.5645104872417545E-4</v>
      </c>
      <c r="I128">
        <f t="shared" si="35"/>
        <v>0.85645104872417543</v>
      </c>
      <c r="J128">
        <f t="shared" si="36"/>
        <v>9.3567189544149496</v>
      </c>
      <c r="K128">
        <f t="shared" si="37"/>
        <v>721.72371428571421</v>
      </c>
      <c r="L128">
        <f t="shared" si="38"/>
        <v>415.13230656851232</v>
      </c>
      <c r="M128">
        <f t="shared" si="39"/>
        <v>42.099157355269377</v>
      </c>
      <c r="N128">
        <f t="shared" si="40"/>
        <v>73.191027857836147</v>
      </c>
      <c r="O128">
        <f t="shared" si="41"/>
        <v>5.1826779495302081E-2</v>
      </c>
      <c r="P128">
        <f t="shared" si="42"/>
        <v>2.772205377858354</v>
      </c>
      <c r="Q128">
        <f t="shared" si="43"/>
        <v>5.1294464392517641E-2</v>
      </c>
      <c r="R128">
        <f t="shared" si="44"/>
        <v>3.2106410917911554E-2</v>
      </c>
      <c r="S128">
        <f t="shared" si="45"/>
        <v>226.11749005898366</v>
      </c>
      <c r="T128">
        <f t="shared" si="46"/>
        <v>35.143750661263766</v>
      </c>
      <c r="U128">
        <f t="shared" si="47"/>
        <v>33.962871428571432</v>
      </c>
      <c r="V128">
        <f t="shared" si="48"/>
        <v>5.3319544395807927</v>
      </c>
      <c r="W128">
        <f t="shared" si="49"/>
        <v>69.591250158877116</v>
      </c>
      <c r="X128">
        <f t="shared" si="50"/>
        <v>3.7142338801454184</v>
      </c>
      <c r="Y128">
        <f t="shared" si="51"/>
        <v>5.3372139050035843</v>
      </c>
      <c r="Z128">
        <f t="shared" si="52"/>
        <v>1.6177205594353743</v>
      </c>
      <c r="AA128">
        <f t="shared" si="53"/>
        <v>-37.769491248736138</v>
      </c>
      <c r="AB128">
        <f t="shared" si="54"/>
        <v>2.6410857663076794</v>
      </c>
      <c r="AC128">
        <f t="shared" si="55"/>
        <v>0.22027406142951006</v>
      </c>
      <c r="AD128">
        <f t="shared" si="56"/>
        <v>191.20935863798471</v>
      </c>
      <c r="AE128">
        <f t="shared" si="57"/>
        <v>19.827696479217252</v>
      </c>
      <c r="AF128">
        <f t="shared" si="58"/>
        <v>0.86590288969627782</v>
      </c>
      <c r="AG128">
        <f t="shared" si="59"/>
        <v>9.3567189544149496</v>
      </c>
      <c r="AH128">
        <v>767.58860319653934</v>
      </c>
      <c r="AI128">
        <v>751.71689696969679</v>
      </c>
      <c r="AJ128">
        <v>1.700337251746753</v>
      </c>
      <c r="AK128">
        <v>66.616070625786293</v>
      </c>
      <c r="AL128">
        <f t="shared" si="60"/>
        <v>0.85645104872417543</v>
      </c>
      <c r="AM128">
        <v>35.799538349193007</v>
      </c>
      <c r="AN128">
        <v>36.623038823529413</v>
      </c>
      <c r="AO128">
        <v>-1.159347546498091E-2</v>
      </c>
      <c r="AP128">
        <v>87.478479371058</v>
      </c>
      <c r="AQ128">
        <v>6</v>
      </c>
      <c r="AR128">
        <v>1</v>
      </c>
      <c r="AS128">
        <f t="shared" si="61"/>
        <v>1</v>
      </c>
      <c r="AT128">
        <f t="shared" si="62"/>
        <v>0</v>
      </c>
      <c r="AU128">
        <f t="shared" si="63"/>
        <v>47312.277754352101</v>
      </c>
      <c r="AV128">
        <f t="shared" si="64"/>
        <v>1200.001428571429</v>
      </c>
      <c r="AW128">
        <f t="shared" si="65"/>
        <v>1025.9272425176084</v>
      </c>
      <c r="AX128">
        <f t="shared" si="66"/>
        <v>0.8549383509809223</v>
      </c>
      <c r="AY128">
        <f t="shared" si="67"/>
        <v>0.18843101739317991</v>
      </c>
      <c r="AZ128">
        <v>6</v>
      </c>
      <c r="BA128">
        <v>0.5</v>
      </c>
      <c r="BB128" t="s">
        <v>355</v>
      </c>
      <c r="BC128">
        <v>2</v>
      </c>
      <c r="BD128" t="b">
        <v>1</v>
      </c>
      <c r="BE128">
        <v>1665765816.5999999</v>
      </c>
      <c r="BF128">
        <v>721.72371428571421</v>
      </c>
      <c r="BG128">
        <v>740.60257142857142</v>
      </c>
      <c r="BH128">
        <v>36.625399999999999</v>
      </c>
      <c r="BI128">
        <v>35.855400000000003</v>
      </c>
      <c r="BJ128">
        <v>722.7992857142857</v>
      </c>
      <c r="BK128">
        <v>36.413328571428572</v>
      </c>
      <c r="BL128">
        <v>650.01728571428578</v>
      </c>
      <c r="BM128">
        <v>101.3115714285714</v>
      </c>
      <c r="BN128">
        <v>9.9850157142857138E-2</v>
      </c>
      <c r="BO128">
        <v>33.980542857142858</v>
      </c>
      <c r="BP128">
        <v>33.962871428571432</v>
      </c>
      <c r="BQ128">
        <v>999.89999999999986</v>
      </c>
      <c r="BR128">
        <v>0</v>
      </c>
      <c r="BS128">
        <v>0</v>
      </c>
      <c r="BT128">
        <v>9010.7142857142862</v>
      </c>
      <c r="BU128">
        <v>0</v>
      </c>
      <c r="BV128">
        <v>1937.390000000001</v>
      </c>
      <c r="BW128">
        <v>-18.878900000000002</v>
      </c>
      <c r="BX128">
        <v>749.16200000000003</v>
      </c>
      <c r="BY128">
        <v>768.14471428571426</v>
      </c>
      <c r="BZ128">
        <v>0.77001528571428568</v>
      </c>
      <c r="CA128">
        <v>740.60257142857142</v>
      </c>
      <c r="CB128">
        <v>35.855400000000003</v>
      </c>
      <c r="CC128">
        <v>3.7105757142857141</v>
      </c>
      <c r="CD128">
        <v>3.6325628571428581</v>
      </c>
      <c r="CE128">
        <v>27.615357142857139</v>
      </c>
      <c r="CF128">
        <v>27.252385714285712</v>
      </c>
      <c r="CG128">
        <v>1200.001428571429</v>
      </c>
      <c r="CH128">
        <v>0.49997214285714292</v>
      </c>
      <c r="CI128">
        <v>0.50002785714285714</v>
      </c>
      <c r="CJ128">
        <v>0</v>
      </c>
      <c r="CK128">
        <v>1041.1542857142861</v>
      </c>
      <c r="CL128">
        <v>4.9990899999999998</v>
      </c>
      <c r="CM128">
        <v>13220.3</v>
      </c>
      <c r="CN128">
        <v>9557.7557142857131</v>
      </c>
      <c r="CO128">
        <v>43.428142857142859</v>
      </c>
      <c r="CP128">
        <v>46.061999999999998</v>
      </c>
      <c r="CQ128">
        <v>44.366</v>
      </c>
      <c r="CR128">
        <v>44.686999999999998</v>
      </c>
      <c r="CS128">
        <v>44.936999999999998</v>
      </c>
      <c r="CT128">
        <v>597.46999999999991</v>
      </c>
      <c r="CU128">
        <v>597.53714285714273</v>
      </c>
      <c r="CV128">
        <v>0</v>
      </c>
      <c r="CW128">
        <v>1665765824</v>
      </c>
      <c r="CX128">
        <v>0</v>
      </c>
      <c r="CY128">
        <v>1665765113.0999999</v>
      </c>
      <c r="CZ128" t="s">
        <v>356</v>
      </c>
      <c r="DA128">
        <v>1665765113.0999999</v>
      </c>
      <c r="DB128">
        <v>1665765111.5999999</v>
      </c>
      <c r="DC128">
        <v>8</v>
      </c>
      <c r="DD128">
        <v>-0.245</v>
      </c>
      <c r="DE128">
        <v>-2.5999999999999999E-2</v>
      </c>
      <c r="DF128">
        <v>-1.129</v>
      </c>
      <c r="DG128">
        <v>0.20499999999999999</v>
      </c>
      <c r="DH128">
        <v>412</v>
      </c>
      <c r="DI128">
        <v>36</v>
      </c>
      <c r="DJ128">
        <v>0.91</v>
      </c>
      <c r="DK128">
        <v>0.26</v>
      </c>
      <c r="DL128">
        <v>-18.772327499999999</v>
      </c>
      <c r="DM128">
        <v>-0.61345103189486072</v>
      </c>
      <c r="DN128">
        <v>0.11823599703030389</v>
      </c>
      <c r="DO128">
        <v>0</v>
      </c>
      <c r="DP128">
        <v>0.82845159999999995</v>
      </c>
      <c r="DQ128">
        <v>0.4069553921200742</v>
      </c>
      <c r="DR128">
        <v>9.8799147464135539E-2</v>
      </c>
      <c r="DS128">
        <v>0</v>
      </c>
      <c r="DT128">
        <v>0</v>
      </c>
      <c r="DU128">
        <v>0</v>
      </c>
      <c r="DV128">
        <v>0</v>
      </c>
      <c r="DW128">
        <v>-1</v>
      </c>
      <c r="DX128">
        <v>0</v>
      </c>
      <c r="DY128">
        <v>2</v>
      </c>
      <c r="DZ128" t="s">
        <v>374</v>
      </c>
      <c r="EA128">
        <v>3.2955000000000001</v>
      </c>
      <c r="EB128">
        <v>2.6252399999999998</v>
      </c>
      <c r="EC128">
        <v>0.15093799999999999</v>
      </c>
      <c r="ED128">
        <v>0.15229500000000001</v>
      </c>
      <c r="EE128">
        <v>0.14630799999999999</v>
      </c>
      <c r="EF128">
        <v>0.14294599999999999</v>
      </c>
      <c r="EG128">
        <v>25692.7</v>
      </c>
      <c r="EH128">
        <v>26166.3</v>
      </c>
      <c r="EI128">
        <v>28159.7</v>
      </c>
      <c r="EJ128">
        <v>29719.1</v>
      </c>
      <c r="EK128">
        <v>33026</v>
      </c>
      <c r="EL128">
        <v>35388.199999999997</v>
      </c>
      <c r="EM128">
        <v>39683.1</v>
      </c>
      <c r="EN128">
        <v>42510.7</v>
      </c>
      <c r="EO128">
        <v>2.1934</v>
      </c>
      <c r="EP128">
        <v>2.1405500000000002</v>
      </c>
      <c r="EQ128">
        <v>7.4647400000000003E-2</v>
      </c>
      <c r="ER128">
        <v>0</v>
      </c>
      <c r="ES128">
        <v>32.754399999999997</v>
      </c>
      <c r="ET128">
        <v>999.9</v>
      </c>
      <c r="EU128">
        <v>57.7</v>
      </c>
      <c r="EV128">
        <v>40</v>
      </c>
      <c r="EW128">
        <v>42.219700000000003</v>
      </c>
      <c r="EX128">
        <v>57.294699999999999</v>
      </c>
      <c r="EY128">
        <v>-1.8990400000000001</v>
      </c>
      <c r="EZ128">
        <v>2</v>
      </c>
      <c r="FA128">
        <v>0.56338900000000003</v>
      </c>
      <c r="FB128">
        <v>1.0532300000000001</v>
      </c>
      <c r="FC128">
        <v>20.267600000000002</v>
      </c>
      <c r="FD128">
        <v>5.2171399999999997</v>
      </c>
      <c r="FE128">
        <v>12.004</v>
      </c>
      <c r="FF128">
        <v>4.9853500000000004</v>
      </c>
      <c r="FG128">
        <v>3.2844500000000001</v>
      </c>
      <c r="FH128">
        <v>7909.5</v>
      </c>
      <c r="FI128">
        <v>9999</v>
      </c>
      <c r="FJ128">
        <v>9999</v>
      </c>
      <c r="FK128">
        <v>561.1</v>
      </c>
      <c r="FL128">
        <v>1.8658399999999999</v>
      </c>
      <c r="FM128">
        <v>1.86222</v>
      </c>
      <c r="FN128">
        <v>1.8643099999999999</v>
      </c>
      <c r="FO128">
        <v>1.8603499999999999</v>
      </c>
      <c r="FP128">
        <v>1.86111</v>
      </c>
      <c r="FQ128">
        <v>1.86016</v>
      </c>
      <c r="FR128">
        <v>1.86188</v>
      </c>
      <c r="FS128">
        <v>1.85849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-1.075</v>
      </c>
      <c r="GH128">
        <v>0.21210000000000001</v>
      </c>
      <c r="GI128">
        <v>-1.070346792845744</v>
      </c>
      <c r="GJ128">
        <v>-4.1205714796583209E-4</v>
      </c>
      <c r="GK128">
        <v>7.7744911336874259E-7</v>
      </c>
      <c r="GL128">
        <v>-3.0144991668536769E-10</v>
      </c>
      <c r="GM128">
        <v>-0.1158602512650415</v>
      </c>
      <c r="GN128">
        <v>4.3598202540073173E-3</v>
      </c>
      <c r="GO128">
        <v>2.9285056325319391E-4</v>
      </c>
      <c r="GP128">
        <v>-4.5385929978810709E-6</v>
      </c>
      <c r="GQ128">
        <v>2</v>
      </c>
      <c r="GR128">
        <v>2069</v>
      </c>
      <c r="GS128">
        <v>4</v>
      </c>
      <c r="GT128">
        <v>38</v>
      </c>
      <c r="GU128">
        <v>11.8</v>
      </c>
      <c r="GV128">
        <v>11.8</v>
      </c>
      <c r="GW128">
        <v>2.2314500000000002</v>
      </c>
      <c r="GX128">
        <v>2.5817899999999998</v>
      </c>
      <c r="GY128">
        <v>2.04834</v>
      </c>
      <c r="GZ128">
        <v>2.6025399999999999</v>
      </c>
      <c r="HA128">
        <v>2.1972700000000001</v>
      </c>
      <c r="HB128">
        <v>2.3339799999999999</v>
      </c>
      <c r="HC128">
        <v>43.073900000000002</v>
      </c>
      <c r="HD128">
        <v>13.851800000000001</v>
      </c>
      <c r="HE128">
        <v>18</v>
      </c>
      <c r="HF128">
        <v>691.65099999999995</v>
      </c>
      <c r="HG128">
        <v>719.71900000000005</v>
      </c>
      <c r="HH128">
        <v>31.0001</v>
      </c>
      <c r="HI128">
        <v>34.406799999999997</v>
      </c>
      <c r="HJ128">
        <v>30.000499999999999</v>
      </c>
      <c r="HK128">
        <v>34.234200000000001</v>
      </c>
      <c r="HL128">
        <v>34.2196</v>
      </c>
      <c r="HM128">
        <v>44.645800000000001</v>
      </c>
      <c r="HN128">
        <v>20.3749</v>
      </c>
      <c r="HO128">
        <v>76.652699999999996</v>
      </c>
      <c r="HP128">
        <v>31</v>
      </c>
      <c r="HQ128">
        <v>755.952</v>
      </c>
      <c r="HR128">
        <v>35.9465</v>
      </c>
      <c r="HS128">
        <v>99.131299999999996</v>
      </c>
      <c r="HT128">
        <v>98.548400000000001</v>
      </c>
    </row>
    <row r="129" spans="1:228" x14ac:dyDescent="0.2">
      <c r="A129">
        <v>114</v>
      </c>
      <c r="B129">
        <v>1665765822.5999999</v>
      </c>
      <c r="C129">
        <v>451</v>
      </c>
      <c r="D129" t="s">
        <v>587</v>
      </c>
      <c r="E129" t="s">
        <v>588</v>
      </c>
      <c r="F129">
        <v>4</v>
      </c>
      <c r="G129">
        <v>1665765820.2874999</v>
      </c>
      <c r="H129">
        <f t="shared" si="34"/>
        <v>8.3233831673546193E-4</v>
      </c>
      <c r="I129">
        <f t="shared" si="35"/>
        <v>0.83233831673546188</v>
      </c>
      <c r="J129">
        <f t="shared" si="36"/>
        <v>9.6132429279329799</v>
      </c>
      <c r="K129">
        <f t="shared" si="37"/>
        <v>727.7684999999999</v>
      </c>
      <c r="L129">
        <f t="shared" si="38"/>
        <v>404.75999264652171</v>
      </c>
      <c r="M129">
        <f t="shared" si="39"/>
        <v>41.047700436811283</v>
      </c>
      <c r="N129">
        <f t="shared" si="40"/>
        <v>73.804782878914324</v>
      </c>
      <c r="O129">
        <f t="shared" si="41"/>
        <v>5.0385296243075216E-2</v>
      </c>
      <c r="P129">
        <f t="shared" si="42"/>
        <v>2.7689073001425148</v>
      </c>
      <c r="Q129">
        <f t="shared" si="43"/>
        <v>4.9881432331270341E-2</v>
      </c>
      <c r="R129">
        <f t="shared" si="44"/>
        <v>3.1220745361079001E-2</v>
      </c>
      <c r="S129">
        <f t="shared" si="45"/>
        <v>226.11423845426202</v>
      </c>
      <c r="T129">
        <f t="shared" si="46"/>
        <v>35.159408952585324</v>
      </c>
      <c r="U129">
        <f t="shared" si="47"/>
        <v>33.962649999999996</v>
      </c>
      <c r="V129">
        <f t="shared" si="48"/>
        <v>5.3318885654229211</v>
      </c>
      <c r="W129">
        <f t="shared" si="49"/>
        <v>69.578337144537784</v>
      </c>
      <c r="X129">
        <f t="shared" si="50"/>
        <v>3.7151675905484796</v>
      </c>
      <c r="Y129">
        <f t="shared" si="51"/>
        <v>5.3395463919047357</v>
      </c>
      <c r="Z129">
        <f t="shared" si="52"/>
        <v>1.6167209748744416</v>
      </c>
      <c r="AA129">
        <f t="shared" si="53"/>
        <v>-36.706119768033872</v>
      </c>
      <c r="AB129">
        <f t="shared" si="54"/>
        <v>3.8401593236471103</v>
      </c>
      <c r="AC129">
        <f t="shared" si="55"/>
        <v>0.32067362015659268</v>
      </c>
      <c r="AD129">
        <f t="shared" si="56"/>
        <v>193.56895163003182</v>
      </c>
      <c r="AE129">
        <f t="shared" si="57"/>
        <v>20.075496514740575</v>
      </c>
      <c r="AF129">
        <f t="shared" si="58"/>
        <v>0.81066069540844055</v>
      </c>
      <c r="AG129">
        <f t="shared" si="59"/>
        <v>9.6132429279329799</v>
      </c>
      <c r="AH129">
        <v>774.67101670292561</v>
      </c>
      <c r="AI129">
        <v>758.53504242424208</v>
      </c>
      <c r="AJ129">
        <v>1.7048610698247739</v>
      </c>
      <c r="AK129">
        <v>66.616070625786293</v>
      </c>
      <c r="AL129">
        <f t="shared" si="60"/>
        <v>0.83233831673546188</v>
      </c>
      <c r="AM129">
        <v>35.896103376937489</v>
      </c>
      <c r="AN129">
        <v>36.645011176470582</v>
      </c>
      <c r="AO129">
        <v>-1.6438644371574191E-3</v>
      </c>
      <c r="AP129">
        <v>87.478479371058</v>
      </c>
      <c r="AQ129">
        <v>6</v>
      </c>
      <c r="AR129">
        <v>1</v>
      </c>
      <c r="AS129">
        <f t="shared" si="61"/>
        <v>1</v>
      </c>
      <c r="AT129">
        <f t="shared" si="62"/>
        <v>0</v>
      </c>
      <c r="AU129">
        <f t="shared" si="63"/>
        <v>47220.548133173368</v>
      </c>
      <c r="AV129">
        <f t="shared" si="64"/>
        <v>1199.98125</v>
      </c>
      <c r="AW129">
        <f t="shared" si="65"/>
        <v>1025.9102764011723</v>
      </c>
      <c r="AX129">
        <f t="shared" si="66"/>
        <v>0.85493858874975937</v>
      </c>
      <c r="AY129">
        <f t="shared" si="67"/>
        <v>0.18843147628703533</v>
      </c>
      <c r="AZ129">
        <v>6</v>
      </c>
      <c r="BA129">
        <v>0.5</v>
      </c>
      <c r="BB129" t="s">
        <v>355</v>
      </c>
      <c r="BC129">
        <v>2</v>
      </c>
      <c r="BD129" t="b">
        <v>1</v>
      </c>
      <c r="BE129">
        <v>1665765820.2874999</v>
      </c>
      <c r="BF129">
        <v>727.7684999999999</v>
      </c>
      <c r="BG129">
        <v>746.84362499999997</v>
      </c>
      <c r="BH129">
        <v>36.634237499999998</v>
      </c>
      <c r="BI129">
        <v>35.913375000000002</v>
      </c>
      <c r="BJ129">
        <v>728.84300000000007</v>
      </c>
      <c r="BK129">
        <v>36.422112499999997</v>
      </c>
      <c r="BL129">
        <v>650.02362500000004</v>
      </c>
      <c r="BM129">
        <v>101.3125</v>
      </c>
      <c r="BN129">
        <v>9.9944862500000009E-2</v>
      </c>
      <c r="BO129">
        <v>33.988374999999998</v>
      </c>
      <c r="BP129">
        <v>33.962649999999996</v>
      </c>
      <c r="BQ129">
        <v>999.9</v>
      </c>
      <c r="BR129">
        <v>0</v>
      </c>
      <c r="BS129">
        <v>0</v>
      </c>
      <c r="BT129">
        <v>8993.1237500000007</v>
      </c>
      <c r="BU129">
        <v>0</v>
      </c>
      <c r="BV129">
        <v>1912.7750000000001</v>
      </c>
      <c r="BW129">
        <v>-19.074787499999999</v>
      </c>
      <c r="BX129">
        <v>755.44387499999993</v>
      </c>
      <c r="BY129">
        <v>774.66449999999998</v>
      </c>
      <c r="BZ129">
        <v>0.72086712500000005</v>
      </c>
      <c r="CA129">
        <v>746.84362499999997</v>
      </c>
      <c r="CB129">
        <v>35.913375000000002</v>
      </c>
      <c r="CC129">
        <v>3.7115125</v>
      </c>
      <c r="CD129">
        <v>3.6384775</v>
      </c>
      <c r="CE129">
        <v>27.619675000000001</v>
      </c>
      <c r="CF129">
        <v>27.280137499999999</v>
      </c>
      <c r="CG129">
        <v>1199.98125</v>
      </c>
      <c r="CH129">
        <v>0.49996412499999998</v>
      </c>
      <c r="CI129">
        <v>0.50003587500000002</v>
      </c>
      <c r="CJ129">
        <v>0</v>
      </c>
      <c r="CK129">
        <v>1040.9749999999999</v>
      </c>
      <c r="CL129">
        <v>4.9990899999999998</v>
      </c>
      <c r="CM129">
        <v>13054.475</v>
      </c>
      <c r="CN129">
        <v>9557.5837499999998</v>
      </c>
      <c r="CO129">
        <v>43.436999999999998</v>
      </c>
      <c r="CP129">
        <v>46.117125000000001</v>
      </c>
      <c r="CQ129">
        <v>44.375</v>
      </c>
      <c r="CR129">
        <v>44.671499999999988</v>
      </c>
      <c r="CS129">
        <v>44.936999999999998</v>
      </c>
      <c r="CT129">
        <v>597.44999999999993</v>
      </c>
      <c r="CU129">
        <v>597.53625</v>
      </c>
      <c r="CV129">
        <v>0</v>
      </c>
      <c r="CW129">
        <v>1665765828.2</v>
      </c>
      <c r="CX129">
        <v>0</v>
      </c>
      <c r="CY129">
        <v>1665765113.0999999</v>
      </c>
      <c r="CZ129" t="s">
        <v>356</v>
      </c>
      <c r="DA129">
        <v>1665765113.0999999</v>
      </c>
      <c r="DB129">
        <v>1665765111.5999999</v>
      </c>
      <c r="DC129">
        <v>8</v>
      </c>
      <c r="DD129">
        <v>-0.245</v>
      </c>
      <c r="DE129">
        <v>-2.5999999999999999E-2</v>
      </c>
      <c r="DF129">
        <v>-1.129</v>
      </c>
      <c r="DG129">
        <v>0.20499999999999999</v>
      </c>
      <c r="DH129">
        <v>412</v>
      </c>
      <c r="DI129">
        <v>36</v>
      </c>
      <c r="DJ129">
        <v>0.91</v>
      </c>
      <c r="DK129">
        <v>0.26</v>
      </c>
      <c r="DL129">
        <v>-18.865273170731712</v>
      </c>
      <c r="DM129">
        <v>-0.54808641114984391</v>
      </c>
      <c r="DN129">
        <v>0.10971925153882089</v>
      </c>
      <c r="DO129">
        <v>0</v>
      </c>
      <c r="DP129">
        <v>0.83720363414634158</v>
      </c>
      <c r="DQ129">
        <v>-0.64318206271777023</v>
      </c>
      <c r="DR129">
        <v>7.7488799832937647E-2</v>
      </c>
      <c r="DS129">
        <v>0</v>
      </c>
      <c r="DT129">
        <v>0</v>
      </c>
      <c r="DU129">
        <v>0</v>
      </c>
      <c r="DV129">
        <v>0</v>
      </c>
      <c r="DW129">
        <v>-1</v>
      </c>
      <c r="DX129">
        <v>0</v>
      </c>
      <c r="DY129">
        <v>2</v>
      </c>
      <c r="DZ129" t="s">
        <v>374</v>
      </c>
      <c r="EA129">
        <v>3.2954500000000002</v>
      </c>
      <c r="EB129">
        <v>2.6249799999999999</v>
      </c>
      <c r="EC129">
        <v>0.15185599999999999</v>
      </c>
      <c r="ED129">
        <v>0.15323999999999999</v>
      </c>
      <c r="EE129">
        <v>0.146365</v>
      </c>
      <c r="EF129">
        <v>0.14296500000000001</v>
      </c>
      <c r="EG129">
        <v>25664.3</v>
      </c>
      <c r="EH129">
        <v>26137</v>
      </c>
      <c r="EI129">
        <v>28159.1</v>
      </c>
      <c r="EJ129">
        <v>29719.1</v>
      </c>
      <c r="EK129">
        <v>33023.199999999997</v>
      </c>
      <c r="EL129">
        <v>35387.300000000003</v>
      </c>
      <c r="EM129">
        <v>39682.400000000001</v>
      </c>
      <c r="EN129">
        <v>42510.5</v>
      </c>
      <c r="EO129">
        <v>2.1932499999999999</v>
      </c>
      <c r="EP129">
        <v>2.1406800000000001</v>
      </c>
      <c r="EQ129">
        <v>7.4446200000000004E-2</v>
      </c>
      <c r="ER129">
        <v>0</v>
      </c>
      <c r="ES129">
        <v>32.761000000000003</v>
      </c>
      <c r="ET129">
        <v>999.9</v>
      </c>
      <c r="EU129">
        <v>57.8</v>
      </c>
      <c r="EV129">
        <v>40</v>
      </c>
      <c r="EW129">
        <v>42.299599999999998</v>
      </c>
      <c r="EX129">
        <v>56.694699999999997</v>
      </c>
      <c r="EY129">
        <v>-2.0112199999999998</v>
      </c>
      <c r="EZ129">
        <v>2</v>
      </c>
      <c r="FA129">
        <v>0.56377299999999997</v>
      </c>
      <c r="FB129">
        <v>1.0522499999999999</v>
      </c>
      <c r="FC129">
        <v>20.267700000000001</v>
      </c>
      <c r="FD129">
        <v>5.2175900000000004</v>
      </c>
      <c r="FE129">
        <v>12.004</v>
      </c>
      <c r="FF129">
        <v>4.9856499999999997</v>
      </c>
      <c r="FG129">
        <v>3.2844799999999998</v>
      </c>
      <c r="FH129">
        <v>7909.5</v>
      </c>
      <c r="FI129">
        <v>9999</v>
      </c>
      <c r="FJ129">
        <v>9999</v>
      </c>
      <c r="FK129">
        <v>561.1</v>
      </c>
      <c r="FL129">
        <v>1.8658399999999999</v>
      </c>
      <c r="FM129">
        <v>1.8622000000000001</v>
      </c>
      <c r="FN129">
        <v>1.8642799999999999</v>
      </c>
      <c r="FO129">
        <v>1.8603499999999999</v>
      </c>
      <c r="FP129">
        <v>1.8611</v>
      </c>
      <c r="FQ129">
        <v>1.86012</v>
      </c>
      <c r="FR129">
        <v>1.86188</v>
      </c>
      <c r="FS129">
        <v>1.8585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-1.073</v>
      </c>
      <c r="GH129">
        <v>0.2122</v>
      </c>
      <c r="GI129">
        <v>-1.070346792845744</v>
      </c>
      <c r="GJ129">
        <v>-4.1205714796583209E-4</v>
      </c>
      <c r="GK129">
        <v>7.7744911336874259E-7</v>
      </c>
      <c r="GL129">
        <v>-3.0144991668536769E-10</v>
      </c>
      <c r="GM129">
        <v>-0.1158602512650415</v>
      </c>
      <c r="GN129">
        <v>4.3598202540073173E-3</v>
      </c>
      <c r="GO129">
        <v>2.9285056325319391E-4</v>
      </c>
      <c r="GP129">
        <v>-4.5385929978810709E-6</v>
      </c>
      <c r="GQ129">
        <v>2</v>
      </c>
      <c r="GR129">
        <v>2069</v>
      </c>
      <c r="GS129">
        <v>4</v>
      </c>
      <c r="GT129">
        <v>38</v>
      </c>
      <c r="GU129">
        <v>11.8</v>
      </c>
      <c r="GV129">
        <v>11.8</v>
      </c>
      <c r="GW129">
        <v>2.2473100000000001</v>
      </c>
      <c r="GX129">
        <v>2.6061999999999999</v>
      </c>
      <c r="GY129">
        <v>2.04834</v>
      </c>
      <c r="GZ129">
        <v>2.6037599999999999</v>
      </c>
      <c r="HA129">
        <v>2.1972700000000001</v>
      </c>
      <c r="HB129">
        <v>2.3535200000000001</v>
      </c>
      <c r="HC129">
        <v>43.046900000000001</v>
      </c>
      <c r="HD129">
        <v>13.8606</v>
      </c>
      <c r="HE129">
        <v>18</v>
      </c>
      <c r="HF129">
        <v>691.57500000000005</v>
      </c>
      <c r="HG129">
        <v>719.88199999999995</v>
      </c>
      <c r="HH129">
        <v>30.9999</v>
      </c>
      <c r="HI129">
        <v>34.410699999999999</v>
      </c>
      <c r="HJ129">
        <v>30.000499999999999</v>
      </c>
      <c r="HK129">
        <v>34.238700000000001</v>
      </c>
      <c r="HL129">
        <v>34.223399999999998</v>
      </c>
      <c r="HM129">
        <v>44.968899999999998</v>
      </c>
      <c r="HN129">
        <v>20.3749</v>
      </c>
      <c r="HO129">
        <v>76.652699999999996</v>
      </c>
      <c r="HP129">
        <v>31</v>
      </c>
      <c r="HQ129">
        <v>762.64400000000001</v>
      </c>
      <c r="HR129">
        <v>35.9375</v>
      </c>
      <c r="HS129">
        <v>99.129300000000001</v>
      </c>
      <c r="HT129">
        <v>98.548000000000002</v>
      </c>
    </row>
    <row r="130" spans="1:228" x14ac:dyDescent="0.2">
      <c r="A130">
        <v>115</v>
      </c>
      <c r="B130">
        <v>1665765826.5999999</v>
      </c>
      <c r="C130">
        <v>455</v>
      </c>
      <c r="D130" t="s">
        <v>589</v>
      </c>
      <c r="E130" t="s">
        <v>590</v>
      </c>
      <c r="F130">
        <v>4</v>
      </c>
      <c r="G130">
        <v>1665765824.5999999</v>
      </c>
      <c r="H130">
        <f t="shared" si="34"/>
        <v>8.7159865823032768E-4</v>
      </c>
      <c r="I130">
        <f t="shared" si="35"/>
        <v>0.87159865823032767</v>
      </c>
      <c r="J130">
        <f t="shared" si="36"/>
        <v>9.586400751242854</v>
      </c>
      <c r="K130">
        <f t="shared" si="37"/>
        <v>734.87685714285715</v>
      </c>
      <c r="L130">
        <f t="shared" si="38"/>
        <v>426.44542626399033</v>
      </c>
      <c r="M130">
        <f t="shared" si="39"/>
        <v>43.247184708672492</v>
      </c>
      <c r="N130">
        <f t="shared" si="40"/>
        <v>74.526195432359202</v>
      </c>
      <c r="O130">
        <f t="shared" si="41"/>
        <v>5.2829888902812851E-2</v>
      </c>
      <c r="P130">
        <f t="shared" si="42"/>
        <v>2.7701155578589516</v>
      </c>
      <c r="Q130">
        <f t="shared" si="43"/>
        <v>5.2276474544195935E-2</v>
      </c>
      <c r="R130">
        <f t="shared" si="44"/>
        <v>3.2722035476344738E-2</v>
      </c>
      <c r="S130">
        <f t="shared" si="45"/>
        <v>226.1106558061461</v>
      </c>
      <c r="T130">
        <f t="shared" si="46"/>
        <v>35.154920121480039</v>
      </c>
      <c r="U130">
        <f t="shared" si="47"/>
        <v>33.965642857142861</v>
      </c>
      <c r="V130">
        <f t="shared" si="48"/>
        <v>5.332778988907422</v>
      </c>
      <c r="W130">
        <f t="shared" si="49"/>
        <v>69.593653032943564</v>
      </c>
      <c r="X130">
        <f t="shared" si="50"/>
        <v>3.7173767196462597</v>
      </c>
      <c r="Y130">
        <f t="shared" si="51"/>
        <v>5.3415456117622737</v>
      </c>
      <c r="Z130">
        <f t="shared" si="52"/>
        <v>1.6154022692611623</v>
      </c>
      <c r="AA130">
        <f t="shared" si="53"/>
        <v>-38.43750082795745</v>
      </c>
      <c r="AB130">
        <f t="shared" si="54"/>
        <v>4.3970690082535606</v>
      </c>
      <c r="AC130">
        <f t="shared" si="55"/>
        <v>0.36703577354388617</v>
      </c>
      <c r="AD130">
        <f t="shared" si="56"/>
        <v>192.43725975998609</v>
      </c>
      <c r="AE130">
        <f t="shared" si="57"/>
        <v>20.173704940201194</v>
      </c>
      <c r="AF130">
        <f t="shared" si="58"/>
        <v>0.83253754958710136</v>
      </c>
      <c r="AG130">
        <f t="shared" si="59"/>
        <v>9.586400751242854</v>
      </c>
      <c r="AH130">
        <v>781.59975968906576</v>
      </c>
      <c r="AI130">
        <v>765.42023030303005</v>
      </c>
      <c r="AJ130">
        <v>1.7216032285278611</v>
      </c>
      <c r="AK130">
        <v>66.616070625786293</v>
      </c>
      <c r="AL130">
        <f t="shared" si="60"/>
        <v>0.87159865823032767</v>
      </c>
      <c r="AM130">
        <v>35.916213540141342</v>
      </c>
      <c r="AN130">
        <v>36.662263823529393</v>
      </c>
      <c r="AO130">
        <v>5.4380725223181431E-3</v>
      </c>
      <c r="AP130">
        <v>87.478479371058</v>
      </c>
      <c r="AQ130">
        <v>6</v>
      </c>
      <c r="AR130">
        <v>1</v>
      </c>
      <c r="AS130">
        <f t="shared" si="61"/>
        <v>1</v>
      </c>
      <c r="AT130">
        <f t="shared" si="62"/>
        <v>0</v>
      </c>
      <c r="AU130">
        <f t="shared" si="63"/>
        <v>47252.679809961402</v>
      </c>
      <c r="AV130">
        <f t="shared" si="64"/>
        <v>1199.975714285714</v>
      </c>
      <c r="AW130">
        <f t="shared" si="65"/>
        <v>1025.904227878832</v>
      </c>
      <c r="AX130">
        <f t="shared" si="66"/>
        <v>0.8549374922054167</v>
      </c>
      <c r="AY130">
        <f t="shared" si="67"/>
        <v>0.18842935995645424</v>
      </c>
      <c r="AZ130">
        <v>6</v>
      </c>
      <c r="BA130">
        <v>0.5</v>
      </c>
      <c r="BB130" t="s">
        <v>355</v>
      </c>
      <c r="BC130">
        <v>2</v>
      </c>
      <c r="BD130" t="b">
        <v>1</v>
      </c>
      <c r="BE130">
        <v>1665765824.5999999</v>
      </c>
      <c r="BF130">
        <v>734.87685714285715</v>
      </c>
      <c r="BG130">
        <v>754.06428571428569</v>
      </c>
      <c r="BH130">
        <v>36.655757142857126</v>
      </c>
      <c r="BI130">
        <v>35.915399999999998</v>
      </c>
      <c r="BJ130">
        <v>735.94985714285724</v>
      </c>
      <c r="BK130">
        <v>36.443471428571421</v>
      </c>
      <c r="BL130">
        <v>649.97300000000007</v>
      </c>
      <c r="BM130">
        <v>101.3132857142857</v>
      </c>
      <c r="BN130">
        <v>9.9889442857142866E-2</v>
      </c>
      <c r="BO130">
        <v>33.995085714285707</v>
      </c>
      <c r="BP130">
        <v>33.965642857142861</v>
      </c>
      <c r="BQ130">
        <v>999.89999999999986</v>
      </c>
      <c r="BR130">
        <v>0</v>
      </c>
      <c r="BS130">
        <v>0</v>
      </c>
      <c r="BT130">
        <v>8999.4657142857141</v>
      </c>
      <c r="BU130">
        <v>0</v>
      </c>
      <c r="BV130">
        <v>1629.338571428571</v>
      </c>
      <c r="BW130">
        <v>-19.187428571428569</v>
      </c>
      <c r="BX130">
        <v>762.8395714285715</v>
      </c>
      <c r="BY130">
        <v>782.15585714285714</v>
      </c>
      <c r="BZ130">
        <v>0.74034014285714289</v>
      </c>
      <c r="CA130">
        <v>754.06428571428569</v>
      </c>
      <c r="CB130">
        <v>35.915399999999998</v>
      </c>
      <c r="CC130">
        <v>3.713714285714286</v>
      </c>
      <c r="CD130">
        <v>3.638705714285714</v>
      </c>
      <c r="CE130">
        <v>27.629814285714289</v>
      </c>
      <c r="CF130">
        <v>27.281228571428571</v>
      </c>
      <c r="CG130">
        <v>1199.975714285714</v>
      </c>
      <c r="CH130">
        <v>0.5</v>
      </c>
      <c r="CI130">
        <v>0.5</v>
      </c>
      <c r="CJ130">
        <v>0</v>
      </c>
      <c r="CK130">
        <v>1040.9085714285709</v>
      </c>
      <c r="CL130">
        <v>4.9990899999999998</v>
      </c>
      <c r="CM130">
        <v>12726.67142857143</v>
      </c>
      <c r="CN130">
        <v>9557.6657142857148</v>
      </c>
      <c r="CO130">
        <v>43.436999999999998</v>
      </c>
      <c r="CP130">
        <v>46.125</v>
      </c>
      <c r="CQ130">
        <v>44.375</v>
      </c>
      <c r="CR130">
        <v>44.686999999999998</v>
      </c>
      <c r="CS130">
        <v>44.936999999999998</v>
      </c>
      <c r="CT130">
        <v>597.48857142857139</v>
      </c>
      <c r="CU130">
        <v>597.48714285714289</v>
      </c>
      <c r="CV130">
        <v>0</v>
      </c>
      <c r="CW130">
        <v>1665765831.8</v>
      </c>
      <c r="CX130">
        <v>0</v>
      </c>
      <c r="CY130">
        <v>1665765113.0999999</v>
      </c>
      <c r="CZ130" t="s">
        <v>356</v>
      </c>
      <c r="DA130">
        <v>1665765113.0999999</v>
      </c>
      <c r="DB130">
        <v>1665765111.5999999</v>
      </c>
      <c r="DC130">
        <v>8</v>
      </c>
      <c r="DD130">
        <v>-0.245</v>
      </c>
      <c r="DE130">
        <v>-2.5999999999999999E-2</v>
      </c>
      <c r="DF130">
        <v>-1.129</v>
      </c>
      <c r="DG130">
        <v>0.20499999999999999</v>
      </c>
      <c r="DH130">
        <v>412</v>
      </c>
      <c r="DI130">
        <v>36</v>
      </c>
      <c r="DJ130">
        <v>0.91</v>
      </c>
      <c r="DK130">
        <v>0.26</v>
      </c>
      <c r="DL130">
        <v>-18.918859999999999</v>
      </c>
      <c r="DM130">
        <v>-1.4488930581613439</v>
      </c>
      <c r="DN130">
        <v>0.16421762968694911</v>
      </c>
      <c r="DO130">
        <v>0</v>
      </c>
      <c r="DP130">
        <v>0.81012757499999988</v>
      </c>
      <c r="DQ130">
        <v>-0.77867616135084639</v>
      </c>
      <c r="DR130">
        <v>7.9038168704394798E-2</v>
      </c>
      <c r="DS130">
        <v>0</v>
      </c>
      <c r="DT130">
        <v>0</v>
      </c>
      <c r="DU130">
        <v>0</v>
      </c>
      <c r="DV130">
        <v>0</v>
      </c>
      <c r="DW130">
        <v>-1</v>
      </c>
      <c r="DX130">
        <v>0</v>
      </c>
      <c r="DY130">
        <v>2</v>
      </c>
      <c r="DZ130" t="s">
        <v>374</v>
      </c>
      <c r="EA130">
        <v>3.2955399999999999</v>
      </c>
      <c r="EB130">
        <v>2.6254200000000001</v>
      </c>
      <c r="EC130">
        <v>0.15278700000000001</v>
      </c>
      <c r="ED130">
        <v>0.15415400000000001</v>
      </c>
      <c r="EE130">
        <v>0.14640600000000001</v>
      </c>
      <c r="EF130">
        <v>0.142959</v>
      </c>
      <c r="EG130">
        <v>25636</v>
      </c>
      <c r="EH130">
        <v>26108.400000000001</v>
      </c>
      <c r="EI130">
        <v>28159</v>
      </c>
      <c r="EJ130">
        <v>29718.799999999999</v>
      </c>
      <c r="EK130">
        <v>33021.4</v>
      </c>
      <c r="EL130">
        <v>35387.4</v>
      </c>
      <c r="EM130">
        <v>39682.1</v>
      </c>
      <c r="EN130">
        <v>42510.2</v>
      </c>
      <c r="EO130">
        <v>2.1932700000000001</v>
      </c>
      <c r="EP130">
        <v>2.1405500000000002</v>
      </c>
      <c r="EQ130">
        <v>7.3924699999999996E-2</v>
      </c>
      <c r="ER130">
        <v>0</v>
      </c>
      <c r="ES130">
        <v>32.766800000000003</v>
      </c>
      <c r="ET130">
        <v>999.9</v>
      </c>
      <c r="EU130">
        <v>57.8</v>
      </c>
      <c r="EV130">
        <v>40</v>
      </c>
      <c r="EW130">
        <v>42.293300000000002</v>
      </c>
      <c r="EX130">
        <v>56.934699999999999</v>
      </c>
      <c r="EY130">
        <v>-1.97916</v>
      </c>
      <c r="EZ130">
        <v>2</v>
      </c>
      <c r="FA130">
        <v>0.56401400000000002</v>
      </c>
      <c r="FB130">
        <v>1.05064</v>
      </c>
      <c r="FC130">
        <v>20.267800000000001</v>
      </c>
      <c r="FD130">
        <v>5.2174399999999999</v>
      </c>
      <c r="FE130">
        <v>12.004</v>
      </c>
      <c r="FF130">
        <v>4.9854000000000003</v>
      </c>
      <c r="FG130">
        <v>3.2844799999999998</v>
      </c>
      <c r="FH130">
        <v>7909.8</v>
      </c>
      <c r="FI130">
        <v>9999</v>
      </c>
      <c r="FJ130">
        <v>9999</v>
      </c>
      <c r="FK130">
        <v>561.1</v>
      </c>
      <c r="FL130">
        <v>1.8658399999999999</v>
      </c>
      <c r="FM130">
        <v>1.86219</v>
      </c>
      <c r="FN130">
        <v>1.86429</v>
      </c>
      <c r="FO130">
        <v>1.8603499999999999</v>
      </c>
      <c r="FP130">
        <v>1.8611</v>
      </c>
      <c r="FQ130">
        <v>1.8601700000000001</v>
      </c>
      <c r="FR130">
        <v>1.86188</v>
      </c>
      <c r="FS130">
        <v>1.8584799999999999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-1.0720000000000001</v>
      </c>
      <c r="GH130">
        <v>0.21240000000000001</v>
      </c>
      <c r="GI130">
        <v>-1.070346792845744</v>
      </c>
      <c r="GJ130">
        <v>-4.1205714796583209E-4</v>
      </c>
      <c r="GK130">
        <v>7.7744911336874259E-7</v>
      </c>
      <c r="GL130">
        <v>-3.0144991668536769E-10</v>
      </c>
      <c r="GM130">
        <v>-0.1158602512650415</v>
      </c>
      <c r="GN130">
        <v>4.3598202540073173E-3</v>
      </c>
      <c r="GO130">
        <v>2.9285056325319391E-4</v>
      </c>
      <c r="GP130">
        <v>-4.5385929978810709E-6</v>
      </c>
      <c r="GQ130">
        <v>2</v>
      </c>
      <c r="GR130">
        <v>2069</v>
      </c>
      <c r="GS130">
        <v>4</v>
      </c>
      <c r="GT130">
        <v>38</v>
      </c>
      <c r="GU130">
        <v>11.9</v>
      </c>
      <c r="GV130">
        <v>11.9</v>
      </c>
      <c r="GW130">
        <v>2.2631800000000002</v>
      </c>
      <c r="GX130">
        <v>2.5817899999999998</v>
      </c>
      <c r="GY130">
        <v>2.04834</v>
      </c>
      <c r="GZ130">
        <v>2.6037599999999999</v>
      </c>
      <c r="HA130">
        <v>2.1972700000000001</v>
      </c>
      <c r="HB130">
        <v>2.36206</v>
      </c>
      <c r="HC130">
        <v>43.073900000000002</v>
      </c>
      <c r="HD130">
        <v>13.869400000000001</v>
      </c>
      <c r="HE130">
        <v>18</v>
      </c>
      <c r="HF130">
        <v>691.63699999999994</v>
      </c>
      <c r="HG130">
        <v>719.80200000000002</v>
      </c>
      <c r="HH130">
        <v>30.999700000000001</v>
      </c>
      <c r="HI130">
        <v>34.415500000000002</v>
      </c>
      <c r="HJ130">
        <v>30.000399999999999</v>
      </c>
      <c r="HK130">
        <v>34.2425</v>
      </c>
      <c r="HL130">
        <v>34.226599999999998</v>
      </c>
      <c r="HM130">
        <v>45.294499999999999</v>
      </c>
      <c r="HN130">
        <v>20.3749</v>
      </c>
      <c r="HO130">
        <v>76.652699999999996</v>
      </c>
      <c r="HP130">
        <v>31</v>
      </c>
      <c r="HQ130">
        <v>769.346</v>
      </c>
      <c r="HR130">
        <v>35.941000000000003</v>
      </c>
      <c r="HS130">
        <v>99.128699999999995</v>
      </c>
      <c r="HT130">
        <v>98.547300000000007</v>
      </c>
    </row>
    <row r="131" spans="1:228" x14ac:dyDescent="0.2">
      <c r="A131">
        <v>116</v>
      </c>
      <c r="B131">
        <v>1665765830.5999999</v>
      </c>
      <c r="C131">
        <v>459</v>
      </c>
      <c r="D131" t="s">
        <v>591</v>
      </c>
      <c r="E131" t="s">
        <v>592</v>
      </c>
      <c r="F131">
        <v>4</v>
      </c>
      <c r="G131">
        <v>1665765828.2874999</v>
      </c>
      <c r="H131">
        <f t="shared" si="34"/>
        <v>8.56630279408127E-4</v>
      </c>
      <c r="I131">
        <f t="shared" si="35"/>
        <v>0.85663027940812697</v>
      </c>
      <c r="J131">
        <f t="shared" si="36"/>
        <v>9.8842145105859327</v>
      </c>
      <c r="K131">
        <f t="shared" si="37"/>
        <v>740.94024999999999</v>
      </c>
      <c r="L131">
        <f t="shared" si="38"/>
        <v>418.30517184171271</v>
      </c>
      <c r="M131">
        <f t="shared" si="39"/>
        <v>42.422031233433003</v>
      </c>
      <c r="N131">
        <f t="shared" si="40"/>
        <v>75.141768602138256</v>
      </c>
      <c r="O131">
        <f t="shared" si="41"/>
        <v>5.1939153029614812E-2</v>
      </c>
      <c r="P131">
        <f t="shared" si="42"/>
        <v>2.7667798427486354</v>
      </c>
      <c r="Q131">
        <f t="shared" si="43"/>
        <v>5.1403503192300873E-2</v>
      </c>
      <c r="R131">
        <f t="shared" si="44"/>
        <v>3.2174855054974819E-2</v>
      </c>
      <c r="S131">
        <f t="shared" si="45"/>
        <v>226.10845532240174</v>
      </c>
      <c r="T131">
        <f t="shared" si="46"/>
        <v>35.159021409318257</v>
      </c>
      <c r="U131">
        <f t="shared" si="47"/>
        <v>33.964399999999998</v>
      </c>
      <c r="V131">
        <f t="shared" si="48"/>
        <v>5.3324092030743104</v>
      </c>
      <c r="W131">
        <f t="shared" si="49"/>
        <v>69.605937982838384</v>
      </c>
      <c r="X131">
        <f t="shared" si="50"/>
        <v>3.7177714616807251</v>
      </c>
      <c r="Y131">
        <f t="shared" si="51"/>
        <v>5.3411699769024823</v>
      </c>
      <c r="Z131">
        <f t="shared" si="52"/>
        <v>1.6146377413935853</v>
      </c>
      <c r="AA131">
        <f t="shared" si="53"/>
        <v>-37.777395321898403</v>
      </c>
      <c r="AB131">
        <f t="shared" si="54"/>
        <v>4.3891105314111334</v>
      </c>
      <c r="AC131">
        <f t="shared" si="55"/>
        <v>0.3668086784369694</v>
      </c>
      <c r="AD131">
        <f t="shared" si="56"/>
        <v>193.08697921035142</v>
      </c>
      <c r="AE131">
        <f t="shared" si="57"/>
        <v>20.31724847843768</v>
      </c>
      <c r="AF131">
        <f t="shared" si="58"/>
        <v>0.83922238176974029</v>
      </c>
      <c r="AG131">
        <f t="shared" si="59"/>
        <v>9.8842145105859327</v>
      </c>
      <c r="AH131">
        <v>788.58448375945682</v>
      </c>
      <c r="AI131">
        <v>772.21462424242407</v>
      </c>
      <c r="AJ131">
        <v>1.6986708394097789</v>
      </c>
      <c r="AK131">
        <v>66.616070625786293</v>
      </c>
      <c r="AL131">
        <f t="shared" si="60"/>
        <v>0.85663027940812697</v>
      </c>
      <c r="AM131">
        <v>35.913968676877502</v>
      </c>
      <c r="AN131">
        <v>36.656069117647057</v>
      </c>
      <c r="AO131">
        <v>3.6720534637792001E-3</v>
      </c>
      <c r="AP131">
        <v>87.478479371058</v>
      </c>
      <c r="AQ131">
        <v>6</v>
      </c>
      <c r="AR131">
        <v>1</v>
      </c>
      <c r="AS131">
        <f t="shared" si="61"/>
        <v>1</v>
      </c>
      <c r="AT131">
        <f t="shared" si="62"/>
        <v>0</v>
      </c>
      <c r="AU131">
        <f t="shared" si="63"/>
        <v>47161.353257872084</v>
      </c>
      <c r="AV131">
        <f t="shared" si="64"/>
        <v>1199.9525000000001</v>
      </c>
      <c r="AW131">
        <f t="shared" si="65"/>
        <v>1025.8855074209339</v>
      </c>
      <c r="AX131">
        <f t="shared" si="66"/>
        <v>0.85493843083033183</v>
      </c>
      <c r="AY131">
        <f t="shared" si="67"/>
        <v>0.18843117150254007</v>
      </c>
      <c r="AZ131">
        <v>6</v>
      </c>
      <c r="BA131">
        <v>0.5</v>
      </c>
      <c r="BB131" t="s">
        <v>355</v>
      </c>
      <c r="BC131">
        <v>2</v>
      </c>
      <c r="BD131" t="b">
        <v>1</v>
      </c>
      <c r="BE131">
        <v>1665765828.2874999</v>
      </c>
      <c r="BF131">
        <v>740.94024999999999</v>
      </c>
      <c r="BG131">
        <v>760.26750000000004</v>
      </c>
      <c r="BH131">
        <v>36.659325000000003</v>
      </c>
      <c r="BI131">
        <v>35.9131</v>
      </c>
      <c r="BJ131">
        <v>742.01150000000007</v>
      </c>
      <c r="BK131">
        <v>36.446962499999998</v>
      </c>
      <c r="BL131">
        <v>650.03749999999991</v>
      </c>
      <c r="BM131">
        <v>101.313875</v>
      </c>
      <c r="BN131">
        <v>0.100198</v>
      </c>
      <c r="BO131">
        <v>33.993825000000001</v>
      </c>
      <c r="BP131">
        <v>33.964399999999998</v>
      </c>
      <c r="BQ131">
        <v>999.9</v>
      </c>
      <c r="BR131">
        <v>0</v>
      </c>
      <c r="BS131">
        <v>0</v>
      </c>
      <c r="BT131">
        <v>8981.71875</v>
      </c>
      <c r="BU131">
        <v>0</v>
      </c>
      <c r="BV131">
        <v>1584.3587500000001</v>
      </c>
      <c r="BW131">
        <v>-19.3271625</v>
      </c>
      <c r="BX131">
        <v>769.13625000000002</v>
      </c>
      <c r="BY131">
        <v>788.58812499999999</v>
      </c>
      <c r="BZ131">
        <v>0.746190625</v>
      </c>
      <c r="CA131">
        <v>760.26750000000004</v>
      </c>
      <c r="CB131">
        <v>35.9131</v>
      </c>
      <c r="CC131">
        <v>3.7140974999999998</v>
      </c>
      <c r="CD131">
        <v>3.6384962500000002</v>
      </c>
      <c r="CE131">
        <v>27.631575000000002</v>
      </c>
      <c r="CF131">
        <v>27.280249999999999</v>
      </c>
      <c r="CG131">
        <v>1199.9525000000001</v>
      </c>
      <c r="CH131">
        <v>0.49996812499999999</v>
      </c>
      <c r="CI131">
        <v>0.50003187500000001</v>
      </c>
      <c r="CJ131">
        <v>0</v>
      </c>
      <c r="CK131">
        <v>1041.0237500000001</v>
      </c>
      <c r="CL131">
        <v>4.9990899999999998</v>
      </c>
      <c r="CM131">
        <v>12943.125</v>
      </c>
      <c r="CN131">
        <v>9557.36</v>
      </c>
      <c r="CO131">
        <v>43.436999999999998</v>
      </c>
      <c r="CP131">
        <v>46.125</v>
      </c>
      <c r="CQ131">
        <v>44.375</v>
      </c>
      <c r="CR131">
        <v>44.686999999999998</v>
      </c>
      <c r="CS131">
        <v>44.936999999999998</v>
      </c>
      <c r="CT131">
        <v>597.43999999999994</v>
      </c>
      <c r="CU131">
        <v>597.51375000000007</v>
      </c>
      <c r="CV131">
        <v>0</v>
      </c>
      <c r="CW131">
        <v>1665765836</v>
      </c>
      <c r="CX131">
        <v>0</v>
      </c>
      <c r="CY131">
        <v>1665765113.0999999</v>
      </c>
      <c r="CZ131" t="s">
        <v>356</v>
      </c>
      <c r="DA131">
        <v>1665765113.0999999</v>
      </c>
      <c r="DB131">
        <v>1665765111.5999999</v>
      </c>
      <c r="DC131">
        <v>8</v>
      </c>
      <c r="DD131">
        <v>-0.245</v>
      </c>
      <c r="DE131">
        <v>-2.5999999999999999E-2</v>
      </c>
      <c r="DF131">
        <v>-1.129</v>
      </c>
      <c r="DG131">
        <v>0.20499999999999999</v>
      </c>
      <c r="DH131">
        <v>412</v>
      </c>
      <c r="DI131">
        <v>36</v>
      </c>
      <c r="DJ131">
        <v>0.91</v>
      </c>
      <c r="DK131">
        <v>0.26</v>
      </c>
      <c r="DL131">
        <v>-19.011430000000001</v>
      </c>
      <c r="DM131">
        <v>-2.1023527204502699</v>
      </c>
      <c r="DN131">
        <v>0.20759068765240901</v>
      </c>
      <c r="DO131">
        <v>0</v>
      </c>
      <c r="DP131">
        <v>0.77494372499999997</v>
      </c>
      <c r="DQ131">
        <v>-0.46716579737335978</v>
      </c>
      <c r="DR131">
        <v>5.6663464564032567E-2</v>
      </c>
      <c r="DS131">
        <v>0</v>
      </c>
      <c r="DT131">
        <v>0</v>
      </c>
      <c r="DU131">
        <v>0</v>
      </c>
      <c r="DV131">
        <v>0</v>
      </c>
      <c r="DW131">
        <v>-1</v>
      </c>
      <c r="DX131">
        <v>0</v>
      </c>
      <c r="DY131">
        <v>2</v>
      </c>
      <c r="DZ131" t="s">
        <v>374</v>
      </c>
      <c r="EA131">
        <v>3.2955299999999998</v>
      </c>
      <c r="EB131">
        <v>2.6252499999999999</v>
      </c>
      <c r="EC131">
        <v>0.15370300000000001</v>
      </c>
      <c r="ED131">
        <v>0.155089</v>
      </c>
      <c r="EE131">
        <v>0.146396</v>
      </c>
      <c r="EF131">
        <v>0.142957</v>
      </c>
      <c r="EG131">
        <v>25607.8</v>
      </c>
      <c r="EH131">
        <v>26079.8</v>
      </c>
      <c r="EI131">
        <v>28158.6</v>
      </c>
      <c r="EJ131">
        <v>29719.200000000001</v>
      </c>
      <c r="EK131">
        <v>33021.1</v>
      </c>
      <c r="EL131">
        <v>35387.9</v>
      </c>
      <c r="EM131">
        <v>39681.199999999997</v>
      </c>
      <c r="EN131">
        <v>42510.7</v>
      </c>
      <c r="EO131">
        <v>2.1932499999999999</v>
      </c>
      <c r="EP131">
        <v>2.1406499999999999</v>
      </c>
      <c r="EQ131">
        <v>7.3984300000000003E-2</v>
      </c>
      <c r="ER131">
        <v>0</v>
      </c>
      <c r="ES131">
        <v>32.768300000000004</v>
      </c>
      <c r="ET131">
        <v>999.9</v>
      </c>
      <c r="EU131">
        <v>57.8</v>
      </c>
      <c r="EV131">
        <v>40</v>
      </c>
      <c r="EW131">
        <v>42.292700000000004</v>
      </c>
      <c r="EX131">
        <v>56.814799999999998</v>
      </c>
      <c r="EY131">
        <v>-1.9431099999999999</v>
      </c>
      <c r="EZ131">
        <v>2</v>
      </c>
      <c r="FA131">
        <v>0.56438299999999997</v>
      </c>
      <c r="FB131">
        <v>1.0491900000000001</v>
      </c>
      <c r="FC131">
        <v>20.267700000000001</v>
      </c>
      <c r="FD131">
        <v>5.2180400000000002</v>
      </c>
      <c r="FE131">
        <v>12.004</v>
      </c>
      <c r="FF131">
        <v>4.9857500000000003</v>
      </c>
      <c r="FG131">
        <v>3.2845800000000001</v>
      </c>
      <c r="FH131">
        <v>7909.8</v>
      </c>
      <c r="FI131">
        <v>9999</v>
      </c>
      <c r="FJ131">
        <v>9999</v>
      </c>
      <c r="FK131">
        <v>561.1</v>
      </c>
      <c r="FL131">
        <v>1.8658399999999999</v>
      </c>
      <c r="FM131">
        <v>1.8622000000000001</v>
      </c>
      <c r="FN131">
        <v>1.8643099999999999</v>
      </c>
      <c r="FO131">
        <v>1.8603499999999999</v>
      </c>
      <c r="FP131">
        <v>1.86111</v>
      </c>
      <c r="FQ131">
        <v>1.86016</v>
      </c>
      <c r="FR131">
        <v>1.86188</v>
      </c>
      <c r="FS131">
        <v>1.8584700000000001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-1.07</v>
      </c>
      <c r="GH131">
        <v>0.21229999999999999</v>
      </c>
      <c r="GI131">
        <v>-1.070346792845744</v>
      </c>
      <c r="GJ131">
        <v>-4.1205714796583209E-4</v>
      </c>
      <c r="GK131">
        <v>7.7744911336874259E-7</v>
      </c>
      <c r="GL131">
        <v>-3.0144991668536769E-10</v>
      </c>
      <c r="GM131">
        <v>-0.1158602512650415</v>
      </c>
      <c r="GN131">
        <v>4.3598202540073173E-3</v>
      </c>
      <c r="GO131">
        <v>2.9285056325319391E-4</v>
      </c>
      <c r="GP131">
        <v>-4.5385929978810709E-6</v>
      </c>
      <c r="GQ131">
        <v>2</v>
      </c>
      <c r="GR131">
        <v>2069</v>
      </c>
      <c r="GS131">
        <v>4</v>
      </c>
      <c r="GT131">
        <v>38</v>
      </c>
      <c r="GU131">
        <v>12</v>
      </c>
      <c r="GV131">
        <v>12</v>
      </c>
      <c r="GW131">
        <v>2.2802699999999998</v>
      </c>
      <c r="GX131">
        <v>2.5952099999999998</v>
      </c>
      <c r="GY131">
        <v>2.04834</v>
      </c>
      <c r="GZ131">
        <v>2.6025399999999999</v>
      </c>
      <c r="HA131">
        <v>2.1972700000000001</v>
      </c>
      <c r="HB131">
        <v>2.3107899999999999</v>
      </c>
      <c r="HC131">
        <v>43.046900000000001</v>
      </c>
      <c r="HD131">
        <v>13.851800000000001</v>
      </c>
      <c r="HE131">
        <v>18</v>
      </c>
      <c r="HF131">
        <v>691.65</v>
      </c>
      <c r="HG131">
        <v>719.93200000000002</v>
      </c>
      <c r="HH131">
        <v>30.999700000000001</v>
      </c>
      <c r="HI131">
        <v>34.420099999999998</v>
      </c>
      <c r="HJ131">
        <v>30.000399999999999</v>
      </c>
      <c r="HK131">
        <v>34.245600000000003</v>
      </c>
      <c r="HL131">
        <v>34.229599999999998</v>
      </c>
      <c r="HM131">
        <v>45.615400000000001</v>
      </c>
      <c r="HN131">
        <v>20.3749</v>
      </c>
      <c r="HO131">
        <v>77.040499999999994</v>
      </c>
      <c r="HP131">
        <v>31</v>
      </c>
      <c r="HQ131">
        <v>776.02499999999998</v>
      </c>
      <c r="HR131">
        <v>35.942500000000003</v>
      </c>
      <c r="HS131">
        <v>99.126900000000006</v>
      </c>
      <c r="HT131">
        <v>98.548400000000001</v>
      </c>
    </row>
    <row r="132" spans="1:228" x14ac:dyDescent="0.2">
      <c r="A132">
        <v>117</v>
      </c>
      <c r="B132">
        <v>1665765834.5999999</v>
      </c>
      <c r="C132">
        <v>463</v>
      </c>
      <c r="D132" t="s">
        <v>593</v>
      </c>
      <c r="E132" t="s">
        <v>594</v>
      </c>
      <c r="F132">
        <v>4</v>
      </c>
      <c r="G132">
        <v>1665765832.5999999</v>
      </c>
      <c r="H132">
        <f t="shared" si="34"/>
        <v>8.4954753043618974E-4</v>
      </c>
      <c r="I132">
        <f t="shared" si="35"/>
        <v>0.84954753043618969</v>
      </c>
      <c r="J132">
        <f t="shared" si="36"/>
        <v>9.8921424715955677</v>
      </c>
      <c r="K132">
        <f t="shared" si="37"/>
        <v>748.06642857142856</v>
      </c>
      <c r="L132">
        <f t="shared" si="38"/>
        <v>422.5468266882196</v>
      </c>
      <c r="M132">
        <f t="shared" si="39"/>
        <v>42.852458384824544</v>
      </c>
      <c r="N132">
        <f t="shared" si="40"/>
        <v>75.864930168070245</v>
      </c>
      <c r="O132">
        <f t="shared" si="41"/>
        <v>5.1517641458117304E-2</v>
      </c>
      <c r="P132">
        <f t="shared" si="42"/>
        <v>2.7696681402190437</v>
      </c>
      <c r="Q132">
        <f t="shared" si="43"/>
        <v>5.0991146427517578E-2</v>
      </c>
      <c r="R132">
        <f t="shared" si="44"/>
        <v>3.1916321510413861E-2</v>
      </c>
      <c r="S132">
        <f t="shared" si="45"/>
        <v>226.11867214874422</v>
      </c>
      <c r="T132">
        <f t="shared" si="46"/>
        <v>35.160154212189688</v>
      </c>
      <c r="U132">
        <f t="shared" si="47"/>
        <v>33.964942857142852</v>
      </c>
      <c r="V132">
        <f t="shared" si="48"/>
        <v>5.3325707159827012</v>
      </c>
      <c r="W132">
        <f t="shared" si="49"/>
        <v>69.615369631551218</v>
      </c>
      <c r="X132">
        <f t="shared" si="50"/>
        <v>3.7183292985786407</v>
      </c>
      <c r="Y132">
        <f t="shared" si="51"/>
        <v>5.3412476558817437</v>
      </c>
      <c r="Z132">
        <f t="shared" si="52"/>
        <v>1.6142414174040605</v>
      </c>
      <c r="AA132">
        <f t="shared" si="53"/>
        <v>-37.465046092235966</v>
      </c>
      <c r="AB132">
        <f t="shared" si="54"/>
        <v>4.3515633071715607</v>
      </c>
      <c r="AC132">
        <f t="shared" si="55"/>
        <v>0.36329294436238579</v>
      </c>
      <c r="AD132">
        <f t="shared" si="56"/>
        <v>193.36848230804222</v>
      </c>
      <c r="AE132">
        <f t="shared" si="57"/>
        <v>20.547559166391487</v>
      </c>
      <c r="AF132">
        <f t="shared" si="58"/>
        <v>0.82317844049424138</v>
      </c>
      <c r="AG132">
        <f t="shared" si="59"/>
        <v>9.8921424715955677</v>
      </c>
      <c r="AH132">
        <v>795.66853694063536</v>
      </c>
      <c r="AI132">
        <v>779.14249696969682</v>
      </c>
      <c r="AJ132">
        <v>1.735064565906896</v>
      </c>
      <c r="AK132">
        <v>66.616070625786293</v>
      </c>
      <c r="AL132">
        <f t="shared" si="60"/>
        <v>0.84954753043618969</v>
      </c>
      <c r="AM132">
        <v>35.912235834302628</v>
      </c>
      <c r="AN132">
        <v>36.670779411764677</v>
      </c>
      <c r="AO132">
        <v>-5.8612562892512037E-4</v>
      </c>
      <c r="AP132">
        <v>87.478479371058</v>
      </c>
      <c r="AQ132">
        <v>6</v>
      </c>
      <c r="AR132">
        <v>1</v>
      </c>
      <c r="AS132">
        <f t="shared" si="61"/>
        <v>1</v>
      </c>
      <c r="AT132">
        <f t="shared" si="62"/>
        <v>0</v>
      </c>
      <c r="AU132">
        <f t="shared" si="63"/>
        <v>47240.564309314832</v>
      </c>
      <c r="AV132">
        <f t="shared" si="64"/>
        <v>1200.011428571429</v>
      </c>
      <c r="AW132">
        <f t="shared" si="65"/>
        <v>1025.9354280563446</v>
      </c>
      <c r="AX132">
        <f t="shared" si="66"/>
        <v>0.85493804777983184</v>
      </c>
      <c r="AY132">
        <f t="shared" si="67"/>
        <v>0.18843043221507522</v>
      </c>
      <c r="AZ132">
        <v>6</v>
      </c>
      <c r="BA132">
        <v>0.5</v>
      </c>
      <c r="BB132" t="s">
        <v>355</v>
      </c>
      <c r="BC132">
        <v>2</v>
      </c>
      <c r="BD132" t="b">
        <v>1</v>
      </c>
      <c r="BE132">
        <v>1665765832.5999999</v>
      </c>
      <c r="BF132">
        <v>748.06642857142856</v>
      </c>
      <c r="BG132">
        <v>767.6011428571428</v>
      </c>
      <c r="BH132">
        <v>36.6646</v>
      </c>
      <c r="BI132">
        <v>35.932628571428573</v>
      </c>
      <c r="BJ132">
        <v>749.13599999999985</v>
      </c>
      <c r="BK132">
        <v>36.452242857142863</v>
      </c>
      <c r="BL132">
        <v>650.02285714285711</v>
      </c>
      <c r="BM132">
        <v>101.3147142857143</v>
      </c>
      <c r="BN132">
        <v>9.9982685714285716E-2</v>
      </c>
      <c r="BO132">
        <v>33.99408571428571</v>
      </c>
      <c r="BP132">
        <v>33.964942857142852</v>
      </c>
      <c r="BQ132">
        <v>999.89999999999986</v>
      </c>
      <c r="BR132">
        <v>0</v>
      </c>
      <c r="BS132">
        <v>0</v>
      </c>
      <c r="BT132">
        <v>8996.9642857142862</v>
      </c>
      <c r="BU132">
        <v>0</v>
      </c>
      <c r="BV132">
        <v>1752.4914285714281</v>
      </c>
      <c r="BW132">
        <v>-19.534771428571428</v>
      </c>
      <c r="BX132">
        <v>776.5379999999999</v>
      </c>
      <c r="BY132">
        <v>796.2111428571427</v>
      </c>
      <c r="BZ132">
        <v>0.73198314285714283</v>
      </c>
      <c r="CA132">
        <v>767.6011428571428</v>
      </c>
      <c r="CB132">
        <v>35.932628571428573</v>
      </c>
      <c r="CC132">
        <v>3.7146699999999999</v>
      </c>
      <c r="CD132">
        <v>3.6405085714285721</v>
      </c>
      <c r="CE132">
        <v>27.634228571428569</v>
      </c>
      <c r="CF132">
        <v>27.289685714285721</v>
      </c>
      <c r="CG132">
        <v>1200.011428571429</v>
      </c>
      <c r="CH132">
        <v>0.49998199999999998</v>
      </c>
      <c r="CI132">
        <v>0.50001799999999996</v>
      </c>
      <c r="CJ132">
        <v>0</v>
      </c>
      <c r="CK132">
        <v>1041.008571428571</v>
      </c>
      <c r="CL132">
        <v>4.9990899999999998</v>
      </c>
      <c r="CM132">
        <v>13010.214285714281</v>
      </c>
      <c r="CN132">
        <v>9557.8942857142847</v>
      </c>
      <c r="CO132">
        <v>43.436999999999998</v>
      </c>
      <c r="CP132">
        <v>46.186999999999998</v>
      </c>
      <c r="CQ132">
        <v>44.392714285714291</v>
      </c>
      <c r="CR132">
        <v>44.686999999999998</v>
      </c>
      <c r="CS132">
        <v>44.954999999999998</v>
      </c>
      <c r="CT132">
        <v>597.48571428571427</v>
      </c>
      <c r="CU132">
        <v>597.52857142857158</v>
      </c>
      <c r="CV132">
        <v>0</v>
      </c>
      <c r="CW132">
        <v>1665765840.2</v>
      </c>
      <c r="CX132">
        <v>0</v>
      </c>
      <c r="CY132">
        <v>1665765113.0999999</v>
      </c>
      <c r="CZ132" t="s">
        <v>356</v>
      </c>
      <c r="DA132">
        <v>1665765113.0999999</v>
      </c>
      <c r="DB132">
        <v>1665765111.5999999</v>
      </c>
      <c r="DC132">
        <v>8</v>
      </c>
      <c r="DD132">
        <v>-0.245</v>
      </c>
      <c r="DE132">
        <v>-2.5999999999999999E-2</v>
      </c>
      <c r="DF132">
        <v>-1.129</v>
      </c>
      <c r="DG132">
        <v>0.20499999999999999</v>
      </c>
      <c r="DH132">
        <v>412</v>
      </c>
      <c r="DI132">
        <v>36</v>
      </c>
      <c r="DJ132">
        <v>0.91</v>
      </c>
      <c r="DK132">
        <v>0.26</v>
      </c>
      <c r="DL132">
        <v>-19.161082499999999</v>
      </c>
      <c r="DM132">
        <v>-2.3695575984990529</v>
      </c>
      <c r="DN132">
        <v>0.23187957530526501</v>
      </c>
      <c r="DO132">
        <v>0</v>
      </c>
      <c r="DP132">
        <v>0.74955257499999994</v>
      </c>
      <c r="DQ132">
        <v>-0.16846314821763711</v>
      </c>
      <c r="DR132">
        <v>3.3197687998479268E-2</v>
      </c>
      <c r="DS132">
        <v>0</v>
      </c>
      <c r="DT132">
        <v>0</v>
      </c>
      <c r="DU132">
        <v>0</v>
      </c>
      <c r="DV132">
        <v>0</v>
      </c>
      <c r="DW132">
        <v>-1</v>
      </c>
      <c r="DX132">
        <v>0</v>
      </c>
      <c r="DY132">
        <v>2</v>
      </c>
      <c r="DZ132" t="s">
        <v>374</v>
      </c>
      <c r="EA132">
        <v>3.29542</v>
      </c>
      <c r="EB132">
        <v>2.62527</v>
      </c>
      <c r="EC132">
        <v>0.15462200000000001</v>
      </c>
      <c r="ED132">
        <v>0.156004</v>
      </c>
      <c r="EE132">
        <v>0.14643200000000001</v>
      </c>
      <c r="EF132">
        <v>0.14308299999999999</v>
      </c>
      <c r="EG132">
        <v>25579.8</v>
      </c>
      <c r="EH132">
        <v>26051.200000000001</v>
      </c>
      <c r="EI132">
        <v>28158.6</v>
      </c>
      <c r="EJ132">
        <v>29718.9</v>
      </c>
      <c r="EK132">
        <v>33020.300000000003</v>
      </c>
      <c r="EL132">
        <v>35382.6</v>
      </c>
      <c r="EM132">
        <v>39681.699999999997</v>
      </c>
      <c r="EN132">
        <v>42510.400000000001</v>
      </c>
      <c r="EO132">
        <v>2.1929799999999999</v>
      </c>
      <c r="EP132">
        <v>2.1408800000000001</v>
      </c>
      <c r="EQ132">
        <v>7.3559600000000003E-2</v>
      </c>
      <c r="ER132">
        <v>0</v>
      </c>
      <c r="ES132">
        <v>32.768300000000004</v>
      </c>
      <c r="ET132">
        <v>999.9</v>
      </c>
      <c r="EU132">
        <v>57.9</v>
      </c>
      <c r="EV132">
        <v>40</v>
      </c>
      <c r="EW132">
        <v>42.368099999999998</v>
      </c>
      <c r="EX132">
        <v>57.474800000000002</v>
      </c>
      <c r="EY132">
        <v>-2.0432700000000001</v>
      </c>
      <c r="EZ132">
        <v>2</v>
      </c>
      <c r="FA132">
        <v>0.56450999999999996</v>
      </c>
      <c r="FB132">
        <v>1.04718</v>
      </c>
      <c r="FC132">
        <v>20.267600000000002</v>
      </c>
      <c r="FD132">
        <v>5.2180400000000002</v>
      </c>
      <c r="FE132">
        <v>12.004</v>
      </c>
      <c r="FF132">
        <v>4.9859499999999999</v>
      </c>
      <c r="FG132">
        <v>3.2845800000000001</v>
      </c>
      <c r="FH132">
        <v>7909.8</v>
      </c>
      <c r="FI132">
        <v>9999</v>
      </c>
      <c r="FJ132">
        <v>9999</v>
      </c>
      <c r="FK132">
        <v>561.1</v>
      </c>
      <c r="FL132">
        <v>1.8658399999999999</v>
      </c>
      <c r="FM132">
        <v>1.8622300000000001</v>
      </c>
      <c r="FN132">
        <v>1.86432</v>
      </c>
      <c r="FO132">
        <v>1.8603499999999999</v>
      </c>
      <c r="FP132">
        <v>1.86111</v>
      </c>
      <c r="FQ132">
        <v>1.8601799999999999</v>
      </c>
      <c r="FR132">
        <v>1.86188</v>
      </c>
      <c r="FS132">
        <v>1.8585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-1.0680000000000001</v>
      </c>
      <c r="GH132">
        <v>0.21240000000000001</v>
      </c>
      <c r="GI132">
        <v>-1.070346792845744</v>
      </c>
      <c r="GJ132">
        <v>-4.1205714796583209E-4</v>
      </c>
      <c r="GK132">
        <v>7.7744911336874259E-7</v>
      </c>
      <c r="GL132">
        <v>-3.0144991668536769E-10</v>
      </c>
      <c r="GM132">
        <v>-0.1158602512650415</v>
      </c>
      <c r="GN132">
        <v>4.3598202540073173E-3</v>
      </c>
      <c r="GO132">
        <v>2.9285056325319391E-4</v>
      </c>
      <c r="GP132">
        <v>-4.5385929978810709E-6</v>
      </c>
      <c r="GQ132">
        <v>2</v>
      </c>
      <c r="GR132">
        <v>2069</v>
      </c>
      <c r="GS132">
        <v>4</v>
      </c>
      <c r="GT132">
        <v>38</v>
      </c>
      <c r="GU132">
        <v>12</v>
      </c>
      <c r="GV132">
        <v>12.1</v>
      </c>
      <c r="GW132">
        <v>2.2961399999999998</v>
      </c>
      <c r="GX132">
        <v>2.5927699999999998</v>
      </c>
      <c r="GY132">
        <v>2.04834</v>
      </c>
      <c r="GZ132">
        <v>2.6025399999999999</v>
      </c>
      <c r="HA132">
        <v>2.1972700000000001</v>
      </c>
      <c r="HB132">
        <v>2.36816</v>
      </c>
      <c r="HC132">
        <v>43.046900000000001</v>
      </c>
      <c r="HD132">
        <v>13.869400000000001</v>
      </c>
      <c r="HE132">
        <v>18</v>
      </c>
      <c r="HF132">
        <v>691.45500000000004</v>
      </c>
      <c r="HG132">
        <v>720.17899999999997</v>
      </c>
      <c r="HH132">
        <v>30.999600000000001</v>
      </c>
      <c r="HI132">
        <v>34.424100000000003</v>
      </c>
      <c r="HJ132">
        <v>30.000299999999999</v>
      </c>
      <c r="HK132">
        <v>34.248699999999999</v>
      </c>
      <c r="HL132">
        <v>34.232700000000001</v>
      </c>
      <c r="HM132">
        <v>45.935499999999998</v>
      </c>
      <c r="HN132">
        <v>20.3749</v>
      </c>
      <c r="HO132">
        <v>77.040499999999994</v>
      </c>
      <c r="HP132">
        <v>31</v>
      </c>
      <c r="HQ132">
        <v>782.70399999999995</v>
      </c>
      <c r="HR132">
        <v>35.937100000000001</v>
      </c>
      <c r="HS132">
        <v>99.127499999999998</v>
      </c>
      <c r="HT132">
        <v>98.547600000000003</v>
      </c>
    </row>
    <row r="133" spans="1:228" x14ac:dyDescent="0.2">
      <c r="A133">
        <v>118</v>
      </c>
      <c r="B133">
        <v>1665765838.5999999</v>
      </c>
      <c r="C133">
        <v>467</v>
      </c>
      <c r="D133" t="s">
        <v>595</v>
      </c>
      <c r="E133" t="s">
        <v>596</v>
      </c>
      <c r="F133">
        <v>4</v>
      </c>
      <c r="G133">
        <v>1665765836.2874999</v>
      </c>
      <c r="H133">
        <f t="shared" si="34"/>
        <v>8.3082682972481436E-4</v>
      </c>
      <c r="I133">
        <f t="shared" si="35"/>
        <v>0.83082682972481436</v>
      </c>
      <c r="J133">
        <f t="shared" si="36"/>
        <v>9.6777594860008112</v>
      </c>
      <c r="K133">
        <f t="shared" si="37"/>
        <v>754.26025000000004</v>
      </c>
      <c r="L133">
        <f t="shared" si="38"/>
        <v>429.11077956872111</v>
      </c>
      <c r="M133">
        <f t="shared" si="39"/>
        <v>43.518214832057033</v>
      </c>
      <c r="N133">
        <f t="shared" si="40"/>
        <v>76.493206793292273</v>
      </c>
      <c r="O133">
        <f t="shared" si="41"/>
        <v>5.0475734954534536E-2</v>
      </c>
      <c r="P133">
        <f t="shared" si="42"/>
        <v>2.7649203863520553</v>
      </c>
      <c r="Q133">
        <f t="shared" si="43"/>
        <v>4.996934914011282E-2</v>
      </c>
      <c r="R133">
        <f t="shared" si="44"/>
        <v>3.1275916497586639E-2</v>
      </c>
      <c r="S133">
        <f t="shared" si="45"/>
        <v>226.10332682272025</v>
      </c>
      <c r="T133">
        <f t="shared" si="46"/>
        <v>35.170329336267017</v>
      </c>
      <c r="U133">
        <f t="shared" si="47"/>
        <v>33.958862500000002</v>
      </c>
      <c r="V133">
        <f t="shared" si="48"/>
        <v>5.3307619081589017</v>
      </c>
      <c r="W133">
        <f t="shared" si="49"/>
        <v>69.630123221363377</v>
      </c>
      <c r="X133">
        <f t="shared" si="50"/>
        <v>3.7198049680156977</v>
      </c>
      <c r="Y133">
        <f t="shared" si="51"/>
        <v>5.3422352222326905</v>
      </c>
      <c r="Z133">
        <f t="shared" si="52"/>
        <v>1.610956940143204</v>
      </c>
      <c r="AA133">
        <f t="shared" si="53"/>
        <v>-36.639463190864312</v>
      </c>
      <c r="AB133">
        <f t="shared" si="54"/>
        <v>5.7444917725015712</v>
      </c>
      <c r="AC133">
        <f t="shared" si="55"/>
        <v>0.48039945332165146</v>
      </c>
      <c r="AD133">
        <f t="shared" si="56"/>
        <v>195.68875485767913</v>
      </c>
      <c r="AE133">
        <f t="shared" si="57"/>
        <v>20.521766033981201</v>
      </c>
      <c r="AF133">
        <f t="shared" si="58"/>
        <v>0.80276724104842812</v>
      </c>
      <c r="AG133">
        <f t="shared" si="59"/>
        <v>9.6777594860008112</v>
      </c>
      <c r="AH133">
        <v>802.61369033662754</v>
      </c>
      <c r="AI133">
        <v>786.17347272727272</v>
      </c>
      <c r="AJ133">
        <v>1.7642327340608159</v>
      </c>
      <c r="AK133">
        <v>66.616070625786293</v>
      </c>
      <c r="AL133">
        <f t="shared" si="60"/>
        <v>0.83082682972481436</v>
      </c>
      <c r="AM133">
        <v>35.95257444705269</v>
      </c>
      <c r="AN133">
        <v>36.688657352941142</v>
      </c>
      <c r="AO133">
        <v>5.0536747617299009E-4</v>
      </c>
      <c r="AP133">
        <v>87.478479371058</v>
      </c>
      <c r="AQ133">
        <v>6</v>
      </c>
      <c r="AR133">
        <v>1</v>
      </c>
      <c r="AS133">
        <f t="shared" si="61"/>
        <v>1</v>
      </c>
      <c r="AT133">
        <f t="shared" si="62"/>
        <v>0</v>
      </c>
      <c r="AU133">
        <f t="shared" si="63"/>
        <v>47109.81509912046</v>
      </c>
      <c r="AV133">
        <f t="shared" si="64"/>
        <v>1199.9312500000001</v>
      </c>
      <c r="AW133">
        <f t="shared" si="65"/>
        <v>1025.8667574210986</v>
      </c>
      <c r="AX133">
        <f t="shared" si="66"/>
        <v>0.854937945337367</v>
      </c>
      <c r="AY133">
        <f t="shared" si="67"/>
        <v>0.18843023450111848</v>
      </c>
      <c r="AZ133">
        <v>6</v>
      </c>
      <c r="BA133">
        <v>0.5</v>
      </c>
      <c r="BB133" t="s">
        <v>355</v>
      </c>
      <c r="BC133">
        <v>2</v>
      </c>
      <c r="BD133" t="b">
        <v>1</v>
      </c>
      <c r="BE133">
        <v>1665765836.2874999</v>
      </c>
      <c r="BF133">
        <v>754.26025000000004</v>
      </c>
      <c r="BG133">
        <v>773.76237500000002</v>
      </c>
      <c r="BH133">
        <v>36.679087500000001</v>
      </c>
      <c r="BI133">
        <v>35.965249999999997</v>
      </c>
      <c r="BJ133">
        <v>755.32837500000005</v>
      </c>
      <c r="BK133">
        <v>36.466625000000001</v>
      </c>
      <c r="BL133">
        <v>649.99874999999997</v>
      </c>
      <c r="BM133">
        <v>101.31462500000001</v>
      </c>
      <c r="BN133">
        <v>0.1002471125</v>
      </c>
      <c r="BO133">
        <v>33.997399999999999</v>
      </c>
      <c r="BP133">
        <v>33.958862500000002</v>
      </c>
      <c r="BQ133">
        <v>999.9</v>
      </c>
      <c r="BR133">
        <v>0</v>
      </c>
      <c r="BS133">
        <v>0</v>
      </c>
      <c r="BT133">
        <v>8971.7975000000006</v>
      </c>
      <c r="BU133">
        <v>0</v>
      </c>
      <c r="BV133">
        <v>1719.4449999999999</v>
      </c>
      <c r="BW133">
        <v>-19.5021375</v>
      </c>
      <c r="BX133">
        <v>782.97912500000007</v>
      </c>
      <c r="BY133">
        <v>802.62900000000002</v>
      </c>
      <c r="BZ133">
        <v>0.71383525000000003</v>
      </c>
      <c r="CA133">
        <v>773.76237500000002</v>
      </c>
      <c r="CB133">
        <v>35.965249999999997</v>
      </c>
      <c r="CC133">
        <v>3.7161287500000002</v>
      </c>
      <c r="CD133">
        <v>3.6438062499999999</v>
      </c>
      <c r="CE133">
        <v>27.64095</v>
      </c>
      <c r="CF133">
        <v>27.305150000000001</v>
      </c>
      <c r="CG133">
        <v>1199.9312500000001</v>
      </c>
      <c r="CH133">
        <v>0.49998524999999999</v>
      </c>
      <c r="CI133">
        <v>0.50001475000000006</v>
      </c>
      <c r="CJ133">
        <v>0</v>
      </c>
      <c r="CK133">
        <v>1040.9762499999999</v>
      </c>
      <c r="CL133">
        <v>4.9990899999999998</v>
      </c>
      <c r="CM133">
        <v>12941.2875</v>
      </c>
      <c r="CN133">
        <v>9557.2337499999994</v>
      </c>
      <c r="CO133">
        <v>43.436999999999998</v>
      </c>
      <c r="CP133">
        <v>46.186999999999998</v>
      </c>
      <c r="CQ133">
        <v>44.429250000000003</v>
      </c>
      <c r="CR133">
        <v>44.686999999999998</v>
      </c>
      <c r="CS133">
        <v>44.952749999999988</v>
      </c>
      <c r="CT133">
        <v>597.44875000000002</v>
      </c>
      <c r="CU133">
        <v>597.48374999999999</v>
      </c>
      <c r="CV133">
        <v>0</v>
      </c>
      <c r="CW133">
        <v>1665765843.8</v>
      </c>
      <c r="CX133">
        <v>0</v>
      </c>
      <c r="CY133">
        <v>1665765113.0999999</v>
      </c>
      <c r="CZ133" t="s">
        <v>356</v>
      </c>
      <c r="DA133">
        <v>1665765113.0999999</v>
      </c>
      <c r="DB133">
        <v>1665765111.5999999</v>
      </c>
      <c r="DC133">
        <v>8</v>
      </c>
      <c r="DD133">
        <v>-0.245</v>
      </c>
      <c r="DE133">
        <v>-2.5999999999999999E-2</v>
      </c>
      <c r="DF133">
        <v>-1.129</v>
      </c>
      <c r="DG133">
        <v>0.20499999999999999</v>
      </c>
      <c r="DH133">
        <v>412</v>
      </c>
      <c r="DI133">
        <v>36</v>
      </c>
      <c r="DJ133">
        <v>0.91</v>
      </c>
      <c r="DK133">
        <v>0.26</v>
      </c>
      <c r="DL133">
        <v>-19.295847500000001</v>
      </c>
      <c r="DM133">
        <v>-1.98561838649152</v>
      </c>
      <c r="DN133">
        <v>0.20019953170212471</v>
      </c>
      <c r="DO133">
        <v>0</v>
      </c>
      <c r="DP133">
        <v>0.73101137499999991</v>
      </c>
      <c r="DQ133">
        <v>-1.6510187617262868E-2</v>
      </c>
      <c r="DR133">
        <v>1.3333571913946201E-2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357</v>
      </c>
      <c r="EA133">
        <v>3.2955299999999998</v>
      </c>
      <c r="EB133">
        <v>2.6252900000000001</v>
      </c>
      <c r="EC133">
        <v>0.15556</v>
      </c>
      <c r="ED133">
        <v>0.15691099999999999</v>
      </c>
      <c r="EE133">
        <v>0.146485</v>
      </c>
      <c r="EF133">
        <v>0.14310800000000001</v>
      </c>
      <c r="EG133">
        <v>25551.8</v>
      </c>
      <c r="EH133">
        <v>26022.7</v>
      </c>
      <c r="EI133">
        <v>28159</v>
      </c>
      <c r="EJ133">
        <v>29718.5</v>
      </c>
      <c r="EK133">
        <v>33018.199999999997</v>
      </c>
      <c r="EL133">
        <v>35381.199999999997</v>
      </c>
      <c r="EM133">
        <v>39681.699999999997</v>
      </c>
      <c r="EN133">
        <v>42509.9</v>
      </c>
      <c r="EO133">
        <v>2.1934800000000001</v>
      </c>
      <c r="EP133">
        <v>2.1408800000000001</v>
      </c>
      <c r="EQ133">
        <v>7.3790599999999998E-2</v>
      </c>
      <c r="ER133">
        <v>0</v>
      </c>
      <c r="ES133">
        <v>32.768300000000004</v>
      </c>
      <c r="ET133">
        <v>999.9</v>
      </c>
      <c r="EU133">
        <v>57.9</v>
      </c>
      <c r="EV133">
        <v>40</v>
      </c>
      <c r="EW133">
        <v>42.363900000000001</v>
      </c>
      <c r="EX133">
        <v>57.1447</v>
      </c>
      <c r="EY133">
        <v>-1.9471099999999999</v>
      </c>
      <c r="EZ133">
        <v>2</v>
      </c>
      <c r="FA133">
        <v>0.56476099999999996</v>
      </c>
      <c r="FB133">
        <v>1.0461499999999999</v>
      </c>
      <c r="FC133">
        <v>20.267499999999998</v>
      </c>
      <c r="FD133">
        <v>5.2178899999999997</v>
      </c>
      <c r="FE133">
        <v>12.004</v>
      </c>
      <c r="FF133">
        <v>4.9857500000000003</v>
      </c>
      <c r="FG133">
        <v>3.2845800000000001</v>
      </c>
      <c r="FH133">
        <v>7910.1</v>
      </c>
      <c r="FI133">
        <v>9999</v>
      </c>
      <c r="FJ133">
        <v>9999</v>
      </c>
      <c r="FK133">
        <v>561.1</v>
      </c>
      <c r="FL133">
        <v>1.8658399999999999</v>
      </c>
      <c r="FM133">
        <v>1.86222</v>
      </c>
      <c r="FN133">
        <v>1.8643099999999999</v>
      </c>
      <c r="FO133">
        <v>1.8603499999999999</v>
      </c>
      <c r="FP133">
        <v>1.86111</v>
      </c>
      <c r="FQ133">
        <v>1.8601700000000001</v>
      </c>
      <c r="FR133">
        <v>1.86188</v>
      </c>
      <c r="FS133">
        <v>1.8584799999999999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-1.0669999999999999</v>
      </c>
      <c r="GH133">
        <v>0.21260000000000001</v>
      </c>
      <c r="GI133">
        <v>-1.070346792845744</v>
      </c>
      <c r="GJ133">
        <v>-4.1205714796583209E-4</v>
      </c>
      <c r="GK133">
        <v>7.7744911336874259E-7</v>
      </c>
      <c r="GL133">
        <v>-3.0144991668536769E-10</v>
      </c>
      <c r="GM133">
        <v>-0.1158602512650415</v>
      </c>
      <c r="GN133">
        <v>4.3598202540073173E-3</v>
      </c>
      <c r="GO133">
        <v>2.9285056325319391E-4</v>
      </c>
      <c r="GP133">
        <v>-4.5385929978810709E-6</v>
      </c>
      <c r="GQ133">
        <v>2</v>
      </c>
      <c r="GR133">
        <v>2069</v>
      </c>
      <c r="GS133">
        <v>4</v>
      </c>
      <c r="GT133">
        <v>38</v>
      </c>
      <c r="GU133">
        <v>12.1</v>
      </c>
      <c r="GV133">
        <v>12.1</v>
      </c>
      <c r="GW133">
        <v>2.3120099999999999</v>
      </c>
      <c r="GX133">
        <v>2.5830099999999998</v>
      </c>
      <c r="GY133">
        <v>2.04834</v>
      </c>
      <c r="GZ133">
        <v>2.6037599999999999</v>
      </c>
      <c r="HA133">
        <v>2.1972700000000001</v>
      </c>
      <c r="HB133">
        <v>2.36816</v>
      </c>
      <c r="HC133">
        <v>43.046900000000001</v>
      </c>
      <c r="HD133">
        <v>13.8606</v>
      </c>
      <c r="HE133">
        <v>18</v>
      </c>
      <c r="HF133">
        <v>691.91099999999994</v>
      </c>
      <c r="HG133">
        <v>720.22400000000005</v>
      </c>
      <c r="HH133">
        <v>30.999700000000001</v>
      </c>
      <c r="HI133">
        <v>34.428699999999999</v>
      </c>
      <c r="HJ133">
        <v>30.000399999999999</v>
      </c>
      <c r="HK133">
        <v>34.252499999999998</v>
      </c>
      <c r="HL133">
        <v>34.236499999999999</v>
      </c>
      <c r="HM133">
        <v>46.253999999999998</v>
      </c>
      <c r="HN133">
        <v>20.3749</v>
      </c>
      <c r="HO133">
        <v>77.040499999999994</v>
      </c>
      <c r="HP133">
        <v>31</v>
      </c>
      <c r="HQ133">
        <v>789.38199999999995</v>
      </c>
      <c r="HR133">
        <v>35.937100000000001</v>
      </c>
      <c r="HS133">
        <v>99.128</v>
      </c>
      <c r="HT133">
        <v>98.546400000000006</v>
      </c>
    </row>
    <row r="134" spans="1:228" x14ac:dyDescent="0.2">
      <c r="A134">
        <v>119</v>
      </c>
      <c r="B134">
        <v>1665765842.5999999</v>
      </c>
      <c r="C134">
        <v>471</v>
      </c>
      <c r="D134" t="s">
        <v>597</v>
      </c>
      <c r="E134" t="s">
        <v>598</v>
      </c>
      <c r="F134">
        <v>4</v>
      </c>
      <c r="G134">
        <v>1665765840.5999999</v>
      </c>
      <c r="H134">
        <f t="shared" si="34"/>
        <v>8.6814783486057888E-4</v>
      </c>
      <c r="I134">
        <f t="shared" si="35"/>
        <v>0.86814783486057889</v>
      </c>
      <c r="J134">
        <f t="shared" si="36"/>
        <v>10.026322861644783</v>
      </c>
      <c r="K134">
        <f t="shared" si="37"/>
        <v>761.49542857142853</v>
      </c>
      <c r="L134">
        <f t="shared" si="38"/>
        <v>438.9259938754073</v>
      </c>
      <c r="M134">
        <f t="shared" si="39"/>
        <v>44.5123809683734</v>
      </c>
      <c r="N134">
        <f t="shared" si="40"/>
        <v>77.2248057650189</v>
      </c>
      <c r="O134">
        <f t="shared" si="41"/>
        <v>5.2790264363785547E-2</v>
      </c>
      <c r="P134">
        <f t="shared" si="42"/>
        <v>2.7733911090420476</v>
      </c>
      <c r="Q134">
        <f t="shared" si="43"/>
        <v>5.2238320457703179E-2</v>
      </c>
      <c r="R134">
        <f t="shared" si="44"/>
        <v>3.2698059259684782E-2</v>
      </c>
      <c r="S134">
        <f t="shared" si="45"/>
        <v>226.1192953777983</v>
      </c>
      <c r="T134">
        <f t="shared" si="46"/>
        <v>35.161285582478385</v>
      </c>
      <c r="U134">
        <f t="shared" si="47"/>
        <v>33.96351428571429</v>
      </c>
      <c r="V134">
        <f t="shared" si="48"/>
        <v>5.3321456911460112</v>
      </c>
      <c r="W134">
        <f t="shared" si="49"/>
        <v>69.654691689273378</v>
      </c>
      <c r="X134">
        <f t="shared" si="50"/>
        <v>3.7220160431374136</v>
      </c>
      <c r="Y134">
        <f t="shared" si="51"/>
        <v>5.3435252570511249</v>
      </c>
      <c r="Z134">
        <f t="shared" si="52"/>
        <v>1.6101296480085976</v>
      </c>
      <c r="AA134">
        <f t="shared" si="53"/>
        <v>-38.285319517351532</v>
      </c>
      <c r="AB134">
        <f t="shared" si="54"/>
        <v>5.7137641347727888</v>
      </c>
      <c r="AC134">
        <f t="shared" si="55"/>
        <v>0.47639124362743279</v>
      </c>
      <c r="AD134">
        <f t="shared" si="56"/>
        <v>194.02413123884699</v>
      </c>
      <c r="AE134">
        <f t="shared" si="57"/>
        <v>20.502851484630362</v>
      </c>
      <c r="AF134">
        <f t="shared" si="58"/>
        <v>0.82282566513593913</v>
      </c>
      <c r="AG134">
        <f t="shared" si="59"/>
        <v>10.026322861644783</v>
      </c>
      <c r="AH134">
        <v>809.59111936009072</v>
      </c>
      <c r="AI134">
        <v>793.06128484848443</v>
      </c>
      <c r="AJ134">
        <v>1.7044790876709019</v>
      </c>
      <c r="AK134">
        <v>66.616070625786293</v>
      </c>
      <c r="AL134">
        <f t="shared" si="60"/>
        <v>0.86814783486057889</v>
      </c>
      <c r="AM134">
        <v>35.969349216028398</v>
      </c>
      <c r="AN134">
        <v>36.708869999999983</v>
      </c>
      <c r="AO134">
        <v>6.0659123311084312E-3</v>
      </c>
      <c r="AP134">
        <v>87.478479371058</v>
      </c>
      <c r="AQ134">
        <v>6</v>
      </c>
      <c r="AR134">
        <v>1</v>
      </c>
      <c r="AS134">
        <f t="shared" si="61"/>
        <v>1</v>
      </c>
      <c r="AT134">
        <f t="shared" si="62"/>
        <v>0</v>
      </c>
      <c r="AU134">
        <f t="shared" si="63"/>
        <v>47341.576491921107</v>
      </c>
      <c r="AV134">
        <f t="shared" si="64"/>
        <v>1200.02</v>
      </c>
      <c r="AW134">
        <f t="shared" si="65"/>
        <v>1025.9422421646625</v>
      </c>
      <c r="AX134">
        <f t="shared" si="66"/>
        <v>0.85493761951022684</v>
      </c>
      <c r="AY134">
        <f t="shared" si="67"/>
        <v>0.18842960565473768</v>
      </c>
      <c r="AZ134">
        <v>6</v>
      </c>
      <c r="BA134">
        <v>0.5</v>
      </c>
      <c r="BB134" t="s">
        <v>355</v>
      </c>
      <c r="BC134">
        <v>2</v>
      </c>
      <c r="BD134" t="b">
        <v>1</v>
      </c>
      <c r="BE134">
        <v>1665765840.5999999</v>
      </c>
      <c r="BF134">
        <v>761.49542857142853</v>
      </c>
      <c r="BG134">
        <v>780.99842857142846</v>
      </c>
      <c r="BH134">
        <v>36.701914285714281</v>
      </c>
      <c r="BI134">
        <v>35.970300000000002</v>
      </c>
      <c r="BJ134">
        <v>762.56171428571429</v>
      </c>
      <c r="BK134">
        <v>36.489257142857142</v>
      </c>
      <c r="BL134">
        <v>650.03628571428578</v>
      </c>
      <c r="BM134">
        <v>101.3121428571429</v>
      </c>
      <c r="BN134">
        <v>9.9898328571428566E-2</v>
      </c>
      <c r="BO134">
        <v>34.001728571428579</v>
      </c>
      <c r="BP134">
        <v>33.96351428571429</v>
      </c>
      <c r="BQ134">
        <v>999.89999999999986</v>
      </c>
      <c r="BR134">
        <v>0</v>
      </c>
      <c r="BS134">
        <v>0</v>
      </c>
      <c r="BT134">
        <v>9016.9628571428584</v>
      </c>
      <c r="BU134">
        <v>0</v>
      </c>
      <c r="BV134">
        <v>1648.968571428572</v>
      </c>
      <c r="BW134">
        <v>-19.502800000000001</v>
      </c>
      <c r="BX134">
        <v>790.50871428571429</v>
      </c>
      <c r="BY134">
        <v>810.13942857142854</v>
      </c>
      <c r="BZ134">
        <v>0.73161414285714277</v>
      </c>
      <c r="CA134">
        <v>780.99842857142846</v>
      </c>
      <c r="CB134">
        <v>35.970300000000002</v>
      </c>
      <c r="CC134">
        <v>3.7183457142857139</v>
      </c>
      <c r="CD134">
        <v>3.6442257142857142</v>
      </c>
      <c r="CE134">
        <v>27.651171428571431</v>
      </c>
      <c r="CF134">
        <v>27.307085714285709</v>
      </c>
      <c r="CG134">
        <v>1200.02</v>
      </c>
      <c r="CH134">
        <v>0.49999585714285699</v>
      </c>
      <c r="CI134">
        <v>0.500004</v>
      </c>
      <c r="CJ134">
        <v>0</v>
      </c>
      <c r="CK134">
        <v>1040.9071428571431</v>
      </c>
      <c r="CL134">
        <v>4.9990899999999998</v>
      </c>
      <c r="CM134">
        <v>12859.5</v>
      </c>
      <c r="CN134">
        <v>9557.9857142857163</v>
      </c>
      <c r="CO134">
        <v>43.436999999999998</v>
      </c>
      <c r="CP134">
        <v>46.186999999999998</v>
      </c>
      <c r="CQ134">
        <v>44.436999999999998</v>
      </c>
      <c r="CR134">
        <v>44.686999999999998</v>
      </c>
      <c r="CS134">
        <v>44.954999999999998</v>
      </c>
      <c r="CT134">
        <v>597.50571428571425</v>
      </c>
      <c r="CU134">
        <v>597.51428571428562</v>
      </c>
      <c r="CV134">
        <v>0</v>
      </c>
      <c r="CW134">
        <v>1665765848</v>
      </c>
      <c r="CX134">
        <v>0</v>
      </c>
      <c r="CY134">
        <v>1665765113.0999999</v>
      </c>
      <c r="CZ134" t="s">
        <v>356</v>
      </c>
      <c r="DA134">
        <v>1665765113.0999999</v>
      </c>
      <c r="DB134">
        <v>1665765111.5999999</v>
      </c>
      <c r="DC134">
        <v>8</v>
      </c>
      <c r="DD134">
        <v>-0.245</v>
      </c>
      <c r="DE134">
        <v>-2.5999999999999999E-2</v>
      </c>
      <c r="DF134">
        <v>-1.129</v>
      </c>
      <c r="DG134">
        <v>0.20499999999999999</v>
      </c>
      <c r="DH134">
        <v>412</v>
      </c>
      <c r="DI134">
        <v>36</v>
      </c>
      <c r="DJ134">
        <v>0.91</v>
      </c>
      <c r="DK134">
        <v>0.26</v>
      </c>
      <c r="DL134">
        <v>-19.391124999999999</v>
      </c>
      <c r="DM134">
        <v>-1.258583864915511</v>
      </c>
      <c r="DN134">
        <v>0.14160172800852391</v>
      </c>
      <c r="DO134">
        <v>0</v>
      </c>
      <c r="DP134">
        <v>0.73198462500000006</v>
      </c>
      <c r="DQ134">
        <v>-6.9599515947469465E-2</v>
      </c>
      <c r="DR134">
        <v>1.2620854980324231E-2</v>
      </c>
      <c r="DS134">
        <v>1</v>
      </c>
      <c r="DT134">
        <v>0</v>
      </c>
      <c r="DU134">
        <v>0</v>
      </c>
      <c r="DV134">
        <v>0</v>
      </c>
      <c r="DW134">
        <v>-1</v>
      </c>
      <c r="DX134">
        <v>1</v>
      </c>
      <c r="DY134">
        <v>2</v>
      </c>
      <c r="DZ134" t="s">
        <v>357</v>
      </c>
      <c r="EA134">
        <v>3.2955299999999998</v>
      </c>
      <c r="EB134">
        <v>2.62534</v>
      </c>
      <c r="EC134">
        <v>0.15646399999999999</v>
      </c>
      <c r="ED134">
        <v>0.15781300000000001</v>
      </c>
      <c r="EE134">
        <v>0.146532</v>
      </c>
      <c r="EF134">
        <v>0.14310400000000001</v>
      </c>
      <c r="EG134">
        <v>25524.6</v>
      </c>
      <c r="EH134">
        <v>25994.799999999999</v>
      </c>
      <c r="EI134">
        <v>28159.3</v>
      </c>
      <c r="EJ134">
        <v>29718.5</v>
      </c>
      <c r="EK134">
        <v>33017.1</v>
      </c>
      <c r="EL134">
        <v>35381.699999999997</v>
      </c>
      <c r="EM134">
        <v>39682.400000000001</v>
      </c>
      <c r="EN134">
        <v>42510.3</v>
      </c>
      <c r="EO134">
        <v>2.1934</v>
      </c>
      <c r="EP134">
        <v>2.1409699999999998</v>
      </c>
      <c r="EQ134">
        <v>7.4394000000000002E-2</v>
      </c>
      <c r="ER134">
        <v>0</v>
      </c>
      <c r="ES134">
        <v>32.768999999999998</v>
      </c>
      <c r="ET134">
        <v>999.9</v>
      </c>
      <c r="EU134">
        <v>57.9</v>
      </c>
      <c r="EV134">
        <v>40</v>
      </c>
      <c r="EW134">
        <v>42.372199999999999</v>
      </c>
      <c r="EX134">
        <v>57.204799999999999</v>
      </c>
      <c r="EY134">
        <v>-2.03125</v>
      </c>
      <c r="EZ134">
        <v>2</v>
      </c>
      <c r="FA134">
        <v>0.56495899999999999</v>
      </c>
      <c r="FB134">
        <v>1.04701</v>
      </c>
      <c r="FC134">
        <v>20.267499999999998</v>
      </c>
      <c r="FD134">
        <v>5.2183400000000004</v>
      </c>
      <c r="FE134">
        <v>12.004</v>
      </c>
      <c r="FF134">
        <v>4.9855999999999998</v>
      </c>
      <c r="FG134">
        <v>3.2845800000000001</v>
      </c>
      <c r="FH134">
        <v>7910.1</v>
      </c>
      <c r="FI134">
        <v>9999</v>
      </c>
      <c r="FJ134">
        <v>9999</v>
      </c>
      <c r="FK134">
        <v>561.1</v>
      </c>
      <c r="FL134">
        <v>1.8658399999999999</v>
      </c>
      <c r="FM134">
        <v>1.86222</v>
      </c>
      <c r="FN134">
        <v>1.8643099999999999</v>
      </c>
      <c r="FO134">
        <v>1.8603499999999999</v>
      </c>
      <c r="FP134">
        <v>1.86111</v>
      </c>
      <c r="FQ134">
        <v>1.8601700000000001</v>
      </c>
      <c r="FR134">
        <v>1.86188</v>
      </c>
      <c r="FS134">
        <v>1.85849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-1.0649999999999999</v>
      </c>
      <c r="GH134">
        <v>0.2127</v>
      </c>
      <c r="GI134">
        <v>-1.070346792845744</v>
      </c>
      <c r="GJ134">
        <v>-4.1205714796583209E-4</v>
      </c>
      <c r="GK134">
        <v>7.7744911336874259E-7</v>
      </c>
      <c r="GL134">
        <v>-3.0144991668536769E-10</v>
      </c>
      <c r="GM134">
        <v>-0.1158602512650415</v>
      </c>
      <c r="GN134">
        <v>4.3598202540073173E-3</v>
      </c>
      <c r="GO134">
        <v>2.9285056325319391E-4</v>
      </c>
      <c r="GP134">
        <v>-4.5385929978810709E-6</v>
      </c>
      <c r="GQ134">
        <v>2</v>
      </c>
      <c r="GR134">
        <v>2069</v>
      </c>
      <c r="GS134">
        <v>4</v>
      </c>
      <c r="GT134">
        <v>38</v>
      </c>
      <c r="GU134">
        <v>12.2</v>
      </c>
      <c r="GV134">
        <v>12.2</v>
      </c>
      <c r="GW134">
        <v>2.3278799999999999</v>
      </c>
      <c r="GX134">
        <v>2.5964399999999999</v>
      </c>
      <c r="GY134">
        <v>2.04834</v>
      </c>
      <c r="GZ134">
        <v>2.6037599999999999</v>
      </c>
      <c r="HA134">
        <v>2.1972700000000001</v>
      </c>
      <c r="HB134">
        <v>2.3303199999999999</v>
      </c>
      <c r="HC134">
        <v>43.046900000000001</v>
      </c>
      <c r="HD134">
        <v>13.869400000000001</v>
      </c>
      <c r="HE134">
        <v>18</v>
      </c>
      <c r="HF134">
        <v>691.88300000000004</v>
      </c>
      <c r="HG134">
        <v>720.35500000000002</v>
      </c>
      <c r="HH134">
        <v>31</v>
      </c>
      <c r="HI134">
        <v>34.432600000000001</v>
      </c>
      <c r="HJ134">
        <v>30.000299999999999</v>
      </c>
      <c r="HK134">
        <v>34.255800000000001</v>
      </c>
      <c r="HL134">
        <v>34.239600000000003</v>
      </c>
      <c r="HM134">
        <v>46.5749</v>
      </c>
      <c r="HN134">
        <v>20.3749</v>
      </c>
      <c r="HO134">
        <v>77.040499999999994</v>
      </c>
      <c r="HP134">
        <v>31</v>
      </c>
      <c r="HQ134">
        <v>796.06200000000001</v>
      </c>
      <c r="HR134">
        <v>35.937100000000001</v>
      </c>
      <c r="HS134">
        <v>99.129599999999996</v>
      </c>
      <c r="HT134">
        <v>98.546999999999997</v>
      </c>
    </row>
    <row r="135" spans="1:228" x14ac:dyDescent="0.2">
      <c r="A135">
        <v>120</v>
      </c>
      <c r="B135">
        <v>1665765846.5999999</v>
      </c>
      <c r="C135">
        <v>475</v>
      </c>
      <c r="D135" t="s">
        <v>599</v>
      </c>
      <c r="E135" t="s">
        <v>600</v>
      </c>
      <c r="F135">
        <v>4</v>
      </c>
      <c r="G135">
        <v>1665765844.2874999</v>
      </c>
      <c r="H135">
        <f t="shared" si="34"/>
        <v>8.7707583915484343E-4</v>
      </c>
      <c r="I135">
        <f t="shared" si="35"/>
        <v>0.87707583915484344</v>
      </c>
      <c r="J135">
        <f t="shared" si="36"/>
        <v>10.032865181911276</v>
      </c>
      <c r="K135">
        <f t="shared" si="37"/>
        <v>767.53549999999996</v>
      </c>
      <c r="L135">
        <f t="shared" si="38"/>
        <v>447.07217424689338</v>
      </c>
      <c r="M135">
        <f t="shared" si="39"/>
        <v>45.338610414991486</v>
      </c>
      <c r="N135">
        <f t="shared" si="40"/>
        <v>77.837528297965861</v>
      </c>
      <c r="O135">
        <f t="shared" si="41"/>
        <v>5.323186229118175E-2</v>
      </c>
      <c r="P135">
        <f t="shared" si="42"/>
        <v>2.7770413747275677</v>
      </c>
      <c r="Q135">
        <f t="shared" si="43"/>
        <v>5.2671427774682915E-2</v>
      </c>
      <c r="R135">
        <f t="shared" si="44"/>
        <v>3.2969503389034399E-2</v>
      </c>
      <c r="S135">
        <f t="shared" si="45"/>
        <v>226.11429448579281</v>
      </c>
      <c r="T135">
        <f t="shared" si="46"/>
        <v>35.166009080794815</v>
      </c>
      <c r="U135">
        <f t="shared" si="47"/>
        <v>33.978987500000002</v>
      </c>
      <c r="V135">
        <f t="shared" si="48"/>
        <v>5.3367508102660404</v>
      </c>
      <c r="W135">
        <f t="shared" si="49"/>
        <v>69.648780476948119</v>
      </c>
      <c r="X135">
        <f t="shared" si="50"/>
        <v>3.7234851198618282</v>
      </c>
      <c r="Y135">
        <f t="shared" si="51"/>
        <v>5.3460880353737164</v>
      </c>
      <c r="Z135">
        <f t="shared" si="52"/>
        <v>1.6132656904042122</v>
      </c>
      <c r="AA135">
        <f t="shared" si="53"/>
        <v>-38.679044506728594</v>
      </c>
      <c r="AB135">
        <f t="shared" si="54"/>
        <v>4.6917205933470481</v>
      </c>
      <c r="AC135">
        <f t="shared" si="55"/>
        <v>0.3907090285399118</v>
      </c>
      <c r="AD135">
        <f t="shared" si="56"/>
        <v>192.51767960095117</v>
      </c>
      <c r="AE135">
        <f t="shared" si="57"/>
        <v>20.603606076303066</v>
      </c>
      <c r="AF135">
        <f t="shared" si="58"/>
        <v>0.84046358604780858</v>
      </c>
      <c r="AG135">
        <f t="shared" si="59"/>
        <v>10.032865181911276</v>
      </c>
      <c r="AH135">
        <v>816.48534403534416</v>
      </c>
      <c r="AI135">
        <v>799.90001818181781</v>
      </c>
      <c r="AJ135">
        <v>1.7160753217076179</v>
      </c>
      <c r="AK135">
        <v>66.616070625786293</v>
      </c>
      <c r="AL135">
        <f t="shared" si="60"/>
        <v>0.87707583915484344</v>
      </c>
      <c r="AM135">
        <v>35.969717645318447</v>
      </c>
      <c r="AN135">
        <v>36.72070999999999</v>
      </c>
      <c r="AO135">
        <v>5.4215858320906217E-3</v>
      </c>
      <c r="AP135">
        <v>87.478479371058</v>
      </c>
      <c r="AQ135">
        <v>6</v>
      </c>
      <c r="AR135">
        <v>1</v>
      </c>
      <c r="AS135">
        <f t="shared" si="61"/>
        <v>1</v>
      </c>
      <c r="AT135">
        <f t="shared" si="62"/>
        <v>0</v>
      </c>
      <c r="AU135">
        <f t="shared" si="63"/>
        <v>47440.531960913577</v>
      </c>
      <c r="AV135">
        <f t="shared" si="64"/>
        <v>1199.9875</v>
      </c>
      <c r="AW135">
        <f t="shared" si="65"/>
        <v>1025.915038593675</v>
      </c>
      <c r="AX135">
        <f t="shared" si="66"/>
        <v>0.85493810443331708</v>
      </c>
      <c r="AY135">
        <f t="shared" si="67"/>
        <v>0.1884305415563019</v>
      </c>
      <c r="AZ135">
        <v>6</v>
      </c>
      <c r="BA135">
        <v>0.5</v>
      </c>
      <c r="BB135" t="s">
        <v>355</v>
      </c>
      <c r="BC135">
        <v>2</v>
      </c>
      <c r="BD135" t="b">
        <v>1</v>
      </c>
      <c r="BE135">
        <v>1665765844.2874999</v>
      </c>
      <c r="BF135">
        <v>767.53549999999996</v>
      </c>
      <c r="BG135">
        <v>787.15124999999989</v>
      </c>
      <c r="BH135">
        <v>36.716312500000001</v>
      </c>
      <c r="BI135">
        <v>35.968924999999999</v>
      </c>
      <c r="BJ135">
        <v>768.60012500000005</v>
      </c>
      <c r="BK135">
        <v>36.503574999999998</v>
      </c>
      <c r="BL135">
        <v>649.94787500000007</v>
      </c>
      <c r="BM135">
        <v>101.312625</v>
      </c>
      <c r="BN135">
        <v>9.9659249999999991E-2</v>
      </c>
      <c r="BO135">
        <v>34.010324999999987</v>
      </c>
      <c r="BP135">
        <v>33.978987500000002</v>
      </c>
      <c r="BQ135">
        <v>999.9</v>
      </c>
      <c r="BR135">
        <v>0</v>
      </c>
      <c r="BS135">
        <v>0</v>
      </c>
      <c r="BT135">
        <v>9036.3287500000006</v>
      </c>
      <c r="BU135">
        <v>0</v>
      </c>
      <c r="BV135">
        <v>1586.91875</v>
      </c>
      <c r="BW135">
        <v>-19.615887499999999</v>
      </c>
      <c r="BX135">
        <v>796.79062499999998</v>
      </c>
      <c r="BY135">
        <v>816.52074999999991</v>
      </c>
      <c r="BZ135">
        <v>0.74738862500000003</v>
      </c>
      <c r="CA135">
        <v>787.15124999999989</v>
      </c>
      <c r="CB135">
        <v>35.968924999999999</v>
      </c>
      <c r="CC135">
        <v>3.7198275000000001</v>
      </c>
      <c r="CD135">
        <v>3.6441062500000001</v>
      </c>
      <c r="CE135">
        <v>27.65795</v>
      </c>
      <c r="CF135">
        <v>27.306537500000001</v>
      </c>
      <c r="CG135">
        <v>1199.9875</v>
      </c>
      <c r="CH135">
        <v>0.49998087499999999</v>
      </c>
      <c r="CI135">
        <v>0.50001912500000001</v>
      </c>
      <c r="CJ135">
        <v>0</v>
      </c>
      <c r="CK135">
        <v>1040.7987499999999</v>
      </c>
      <c r="CL135">
        <v>4.9990899999999998</v>
      </c>
      <c r="CM135">
        <v>12795.0375</v>
      </c>
      <c r="CN135">
        <v>9557.682499999999</v>
      </c>
      <c r="CO135">
        <v>43.436999999999998</v>
      </c>
      <c r="CP135">
        <v>46.218499999999999</v>
      </c>
      <c r="CQ135">
        <v>44.436999999999998</v>
      </c>
      <c r="CR135">
        <v>44.734250000000003</v>
      </c>
      <c r="CS135">
        <v>44.960624999999993</v>
      </c>
      <c r="CT135">
        <v>597.47</v>
      </c>
      <c r="CU135">
        <v>597.51749999999993</v>
      </c>
      <c r="CV135">
        <v>0</v>
      </c>
      <c r="CW135">
        <v>1665765852.2</v>
      </c>
      <c r="CX135">
        <v>0</v>
      </c>
      <c r="CY135">
        <v>1665765113.0999999</v>
      </c>
      <c r="CZ135" t="s">
        <v>356</v>
      </c>
      <c r="DA135">
        <v>1665765113.0999999</v>
      </c>
      <c r="DB135">
        <v>1665765111.5999999</v>
      </c>
      <c r="DC135">
        <v>8</v>
      </c>
      <c r="DD135">
        <v>-0.245</v>
      </c>
      <c r="DE135">
        <v>-2.5999999999999999E-2</v>
      </c>
      <c r="DF135">
        <v>-1.129</v>
      </c>
      <c r="DG135">
        <v>0.20499999999999999</v>
      </c>
      <c r="DH135">
        <v>412</v>
      </c>
      <c r="DI135">
        <v>36</v>
      </c>
      <c r="DJ135">
        <v>0.91</v>
      </c>
      <c r="DK135">
        <v>0.26</v>
      </c>
      <c r="DL135">
        <v>-19.471019999999999</v>
      </c>
      <c r="DM135">
        <v>-0.88788292682920944</v>
      </c>
      <c r="DN135">
        <v>0.1076631069586975</v>
      </c>
      <c r="DO135">
        <v>0</v>
      </c>
      <c r="DP135">
        <v>0.73408344999999997</v>
      </c>
      <c r="DQ135">
        <v>-2.610180112570365E-2</v>
      </c>
      <c r="DR135">
        <v>1.3534688010718981E-2</v>
      </c>
      <c r="DS135">
        <v>1</v>
      </c>
      <c r="DT135">
        <v>0</v>
      </c>
      <c r="DU135">
        <v>0</v>
      </c>
      <c r="DV135">
        <v>0</v>
      </c>
      <c r="DW135">
        <v>-1</v>
      </c>
      <c r="DX135">
        <v>1</v>
      </c>
      <c r="DY135">
        <v>2</v>
      </c>
      <c r="DZ135" t="s">
        <v>357</v>
      </c>
      <c r="EA135">
        <v>3.2953100000000002</v>
      </c>
      <c r="EB135">
        <v>2.6253799999999998</v>
      </c>
      <c r="EC135">
        <v>0.157364</v>
      </c>
      <c r="ED135">
        <v>0.15872700000000001</v>
      </c>
      <c r="EE135">
        <v>0.146564</v>
      </c>
      <c r="EF135">
        <v>0.143126</v>
      </c>
      <c r="EG135">
        <v>25496.9</v>
      </c>
      <c r="EH135">
        <v>25966.799999999999</v>
      </c>
      <c r="EI135">
        <v>28158.9</v>
      </c>
      <c r="EJ135">
        <v>29718.799999999999</v>
      </c>
      <c r="EK135">
        <v>33015.5</v>
      </c>
      <c r="EL135">
        <v>35380.800000000003</v>
      </c>
      <c r="EM135">
        <v>39682</v>
      </c>
      <c r="EN135">
        <v>42510.3</v>
      </c>
      <c r="EO135">
        <v>2.1930499999999999</v>
      </c>
      <c r="EP135">
        <v>2.141</v>
      </c>
      <c r="EQ135">
        <v>7.4632500000000004E-2</v>
      </c>
      <c r="ER135">
        <v>0</v>
      </c>
      <c r="ES135">
        <v>32.774099999999997</v>
      </c>
      <c r="ET135">
        <v>999.9</v>
      </c>
      <c r="EU135">
        <v>58</v>
      </c>
      <c r="EV135">
        <v>40</v>
      </c>
      <c r="EW135">
        <v>42.441899999999997</v>
      </c>
      <c r="EX135">
        <v>57.264800000000001</v>
      </c>
      <c r="EY135">
        <v>-1.9471099999999999</v>
      </c>
      <c r="EZ135">
        <v>2</v>
      </c>
      <c r="FA135">
        <v>0.56508400000000003</v>
      </c>
      <c r="FB135">
        <v>1.04924</v>
      </c>
      <c r="FC135">
        <v>20.2669</v>
      </c>
      <c r="FD135">
        <v>5.2144399999999997</v>
      </c>
      <c r="FE135">
        <v>12.004</v>
      </c>
      <c r="FF135">
        <v>4.9846500000000002</v>
      </c>
      <c r="FG135">
        <v>3.2839800000000001</v>
      </c>
      <c r="FH135">
        <v>7910.4</v>
      </c>
      <c r="FI135">
        <v>9999</v>
      </c>
      <c r="FJ135">
        <v>9999</v>
      </c>
      <c r="FK135">
        <v>561.1</v>
      </c>
      <c r="FL135">
        <v>1.8658399999999999</v>
      </c>
      <c r="FM135">
        <v>1.86222</v>
      </c>
      <c r="FN135">
        <v>1.8643000000000001</v>
      </c>
      <c r="FO135">
        <v>1.86036</v>
      </c>
      <c r="FP135">
        <v>1.86111</v>
      </c>
      <c r="FQ135">
        <v>1.8601700000000001</v>
      </c>
      <c r="FR135">
        <v>1.86188</v>
      </c>
      <c r="FS135">
        <v>1.8585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-1.0640000000000001</v>
      </c>
      <c r="GH135">
        <v>0.21279999999999999</v>
      </c>
      <c r="GI135">
        <v>-1.070346792845744</v>
      </c>
      <c r="GJ135">
        <v>-4.1205714796583209E-4</v>
      </c>
      <c r="GK135">
        <v>7.7744911336874259E-7</v>
      </c>
      <c r="GL135">
        <v>-3.0144991668536769E-10</v>
      </c>
      <c r="GM135">
        <v>-0.1158602512650415</v>
      </c>
      <c r="GN135">
        <v>4.3598202540073173E-3</v>
      </c>
      <c r="GO135">
        <v>2.9285056325319391E-4</v>
      </c>
      <c r="GP135">
        <v>-4.5385929978810709E-6</v>
      </c>
      <c r="GQ135">
        <v>2</v>
      </c>
      <c r="GR135">
        <v>2069</v>
      </c>
      <c r="GS135">
        <v>4</v>
      </c>
      <c r="GT135">
        <v>38</v>
      </c>
      <c r="GU135">
        <v>12.2</v>
      </c>
      <c r="GV135">
        <v>12.2</v>
      </c>
      <c r="GW135">
        <v>2.34375</v>
      </c>
      <c r="GX135">
        <v>2.5866699999999998</v>
      </c>
      <c r="GY135">
        <v>2.04834</v>
      </c>
      <c r="GZ135">
        <v>2.6037599999999999</v>
      </c>
      <c r="HA135">
        <v>2.1972700000000001</v>
      </c>
      <c r="HB135">
        <v>2.3767100000000001</v>
      </c>
      <c r="HC135">
        <v>43.046900000000001</v>
      </c>
      <c r="HD135">
        <v>13.869400000000001</v>
      </c>
      <c r="HE135">
        <v>18</v>
      </c>
      <c r="HF135">
        <v>691.63400000000001</v>
      </c>
      <c r="HG135">
        <v>720.41499999999996</v>
      </c>
      <c r="HH135">
        <v>31.000399999999999</v>
      </c>
      <c r="HI135">
        <v>34.436599999999999</v>
      </c>
      <c r="HJ135">
        <v>30.000299999999999</v>
      </c>
      <c r="HK135">
        <v>34.259500000000003</v>
      </c>
      <c r="HL135">
        <v>34.242699999999999</v>
      </c>
      <c r="HM135">
        <v>46.901299999999999</v>
      </c>
      <c r="HN135">
        <v>20.3749</v>
      </c>
      <c r="HO135">
        <v>77.430499999999995</v>
      </c>
      <c r="HP135">
        <v>31</v>
      </c>
      <c r="HQ135">
        <v>802.74199999999996</v>
      </c>
      <c r="HR135">
        <v>36.071399999999997</v>
      </c>
      <c r="HS135">
        <v>99.128500000000003</v>
      </c>
      <c r="HT135">
        <v>98.547300000000007</v>
      </c>
    </row>
    <row r="136" spans="1:228" x14ac:dyDescent="0.2">
      <c r="A136">
        <v>121</v>
      </c>
      <c r="B136">
        <v>1665765850.5999999</v>
      </c>
      <c r="C136">
        <v>479</v>
      </c>
      <c r="D136" t="s">
        <v>601</v>
      </c>
      <c r="E136" t="s">
        <v>602</v>
      </c>
      <c r="F136">
        <v>4</v>
      </c>
      <c r="G136">
        <v>1665765848.5999999</v>
      </c>
      <c r="H136">
        <f t="shared" si="34"/>
        <v>8.6055720199801626E-4</v>
      </c>
      <c r="I136">
        <f t="shared" si="35"/>
        <v>0.86055720199801622</v>
      </c>
      <c r="J136">
        <f t="shared" si="36"/>
        <v>10.345408092240909</v>
      </c>
      <c r="K136">
        <f t="shared" si="37"/>
        <v>774.67500000000007</v>
      </c>
      <c r="L136">
        <f t="shared" si="38"/>
        <v>438.51214379307049</v>
      </c>
      <c r="M136">
        <f t="shared" si="39"/>
        <v>44.47134492855448</v>
      </c>
      <c r="N136">
        <f t="shared" si="40"/>
        <v>78.563021845946764</v>
      </c>
      <c r="O136">
        <f t="shared" si="41"/>
        <v>5.218767288904317E-2</v>
      </c>
      <c r="P136">
        <f t="shared" si="42"/>
        <v>2.770578607313698</v>
      </c>
      <c r="Q136">
        <f t="shared" si="43"/>
        <v>5.1647646754923962E-2</v>
      </c>
      <c r="R136">
        <f t="shared" si="44"/>
        <v>3.2327832651839999E-2</v>
      </c>
      <c r="S136">
        <f t="shared" si="45"/>
        <v>226.11579210504161</v>
      </c>
      <c r="T136">
        <f t="shared" si="46"/>
        <v>35.185557402232625</v>
      </c>
      <c r="U136">
        <f t="shared" si="47"/>
        <v>33.986885714285712</v>
      </c>
      <c r="V136">
        <f t="shared" si="48"/>
        <v>5.3391028001635208</v>
      </c>
      <c r="W136">
        <f t="shared" si="49"/>
        <v>69.62540396634158</v>
      </c>
      <c r="X136">
        <f t="shared" si="50"/>
        <v>3.7248439333108019</v>
      </c>
      <c r="Y136">
        <f t="shared" si="51"/>
        <v>5.3498345734718775</v>
      </c>
      <c r="Z136">
        <f t="shared" si="52"/>
        <v>1.6142588668527189</v>
      </c>
      <c r="AA136">
        <f t="shared" si="53"/>
        <v>-37.950572608112516</v>
      </c>
      <c r="AB136">
        <f t="shared" si="54"/>
        <v>5.3772276195890019</v>
      </c>
      <c r="AC136">
        <f t="shared" si="55"/>
        <v>0.44888491842689004</v>
      </c>
      <c r="AD136">
        <f t="shared" si="56"/>
        <v>193.991332034945</v>
      </c>
      <c r="AE136">
        <f t="shared" si="57"/>
        <v>20.920730106449984</v>
      </c>
      <c r="AF136">
        <f t="shared" si="58"/>
        <v>0.81774786549136469</v>
      </c>
      <c r="AG136">
        <f t="shared" si="59"/>
        <v>10.345408092240909</v>
      </c>
      <c r="AH136">
        <v>823.71151725083439</v>
      </c>
      <c r="AI136">
        <v>806.79684242424219</v>
      </c>
      <c r="AJ136">
        <v>1.7242876719355991</v>
      </c>
      <c r="AK136">
        <v>66.616070625786293</v>
      </c>
      <c r="AL136">
        <f t="shared" si="60"/>
        <v>0.86055720199801622</v>
      </c>
      <c r="AM136">
        <v>35.973497467798232</v>
      </c>
      <c r="AN136">
        <v>36.736087058823529</v>
      </c>
      <c r="AO136">
        <v>4.6709474914889058E-4</v>
      </c>
      <c r="AP136">
        <v>87.478479371058</v>
      </c>
      <c r="AQ136">
        <v>6</v>
      </c>
      <c r="AR136">
        <v>1</v>
      </c>
      <c r="AS136">
        <f t="shared" si="61"/>
        <v>1</v>
      </c>
      <c r="AT136">
        <f t="shared" si="62"/>
        <v>0</v>
      </c>
      <c r="AU136">
        <f t="shared" si="63"/>
        <v>47261.11366374699</v>
      </c>
      <c r="AV136">
        <f t="shared" si="64"/>
        <v>1199.995714285714</v>
      </c>
      <c r="AW136">
        <f t="shared" si="65"/>
        <v>1025.9220352875861</v>
      </c>
      <c r="AX136">
        <f t="shared" si="66"/>
        <v>0.85493808275661753</v>
      </c>
      <c r="AY136">
        <f t="shared" si="67"/>
        <v>0.18843049972027182</v>
      </c>
      <c r="AZ136">
        <v>6</v>
      </c>
      <c r="BA136">
        <v>0.5</v>
      </c>
      <c r="BB136" t="s">
        <v>355</v>
      </c>
      <c r="BC136">
        <v>2</v>
      </c>
      <c r="BD136" t="b">
        <v>1</v>
      </c>
      <c r="BE136">
        <v>1665765848.5999999</v>
      </c>
      <c r="BF136">
        <v>774.67500000000007</v>
      </c>
      <c r="BG136">
        <v>794.56871428571424</v>
      </c>
      <c r="BH136">
        <v>36.729028571428572</v>
      </c>
      <c r="BI136">
        <v>36.002000000000002</v>
      </c>
      <c r="BJ136">
        <v>775.73757142857153</v>
      </c>
      <c r="BK136">
        <v>36.51614285714286</v>
      </c>
      <c r="BL136">
        <v>650.08128571428563</v>
      </c>
      <c r="BM136">
        <v>101.3138571428571</v>
      </c>
      <c r="BN136">
        <v>0.1003124714285714</v>
      </c>
      <c r="BO136">
        <v>34.022885714285707</v>
      </c>
      <c r="BP136">
        <v>33.986885714285712</v>
      </c>
      <c r="BQ136">
        <v>999.89999999999986</v>
      </c>
      <c r="BR136">
        <v>0</v>
      </c>
      <c r="BS136">
        <v>0</v>
      </c>
      <c r="BT136">
        <v>9001.8728571428583</v>
      </c>
      <c r="BU136">
        <v>0</v>
      </c>
      <c r="BV136">
        <v>1526.6357142857139</v>
      </c>
      <c r="BW136">
        <v>-19.893742857142861</v>
      </c>
      <c r="BX136">
        <v>804.21271428571436</v>
      </c>
      <c r="BY136">
        <v>824.24300000000017</v>
      </c>
      <c r="BZ136">
        <v>0.72701742857142848</v>
      </c>
      <c r="CA136">
        <v>794.56871428571424</v>
      </c>
      <c r="CB136">
        <v>36.002000000000002</v>
      </c>
      <c r="CC136">
        <v>3.721155714285715</v>
      </c>
      <c r="CD136">
        <v>3.6474957142857138</v>
      </c>
      <c r="CE136">
        <v>27.664057142857139</v>
      </c>
      <c r="CF136">
        <v>27.322414285714281</v>
      </c>
      <c r="CG136">
        <v>1199.995714285714</v>
      </c>
      <c r="CH136">
        <v>0.4999811428571429</v>
      </c>
      <c r="CI136">
        <v>0.5000188571428571</v>
      </c>
      <c r="CJ136">
        <v>0</v>
      </c>
      <c r="CK136">
        <v>1040.99</v>
      </c>
      <c r="CL136">
        <v>4.9990899999999998</v>
      </c>
      <c r="CM136">
        <v>12736.957142857151</v>
      </c>
      <c r="CN136">
        <v>9557.7571428571428</v>
      </c>
      <c r="CO136">
        <v>43.5</v>
      </c>
      <c r="CP136">
        <v>46.25</v>
      </c>
      <c r="CQ136">
        <v>44.436999999999998</v>
      </c>
      <c r="CR136">
        <v>44.75</v>
      </c>
      <c r="CS136">
        <v>44.982000000000014</v>
      </c>
      <c r="CT136">
        <v>597.47714285714289</v>
      </c>
      <c r="CU136">
        <v>597.52285714285711</v>
      </c>
      <c r="CV136">
        <v>0</v>
      </c>
      <c r="CW136">
        <v>1665765855.8</v>
      </c>
      <c r="CX136">
        <v>0</v>
      </c>
      <c r="CY136">
        <v>1665765113.0999999</v>
      </c>
      <c r="CZ136" t="s">
        <v>356</v>
      </c>
      <c r="DA136">
        <v>1665765113.0999999</v>
      </c>
      <c r="DB136">
        <v>1665765111.5999999</v>
      </c>
      <c r="DC136">
        <v>8</v>
      </c>
      <c r="DD136">
        <v>-0.245</v>
      </c>
      <c r="DE136">
        <v>-2.5999999999999999E-2</v>
      </c>
      <c r="DF136">
        <v>-1.129</v>
      </c>
      <c r="DG136">
        <v>0.20499999999999999</v>
      </c>
      <c r="DH136">
        <v>412</v>
      </c>
      <c r="DI136">
        <v>36</v>
      </c>
      <c r="DJ136">
        <v>0.91</v>
      </c>
      <c r="DK136">
        <v>0.26</v>
      </c>
      <c r="DL136">
        <v>-19.580707499999999</v>
      </c>
      <c r="DM136">
        <v>-1.120866416510264</v>
      </c>
      <c r="DN136">
        <v>0.1384406937780579</v>
      </c>
      <c r="DO136">
        <v>0</v>
      </c>
      <c r="DP136">
        <v>0.73215002500000004</v>
      </c>
      <c r="DQ136">
        <v>3.3603230769229268E-2</v>
      </c>
      <c r="DR136">
        <v>1.3069090208364741E-2</v>
      </c>
      <c r="DS136">
        <v>1</v>
      </c>
      <c r="DT136">
        <v>0</v>
      </c>
      <c r="DU136">
        <v>0</v>
      </c>
      <c r="DV136">
        <v>0</v>
      </c>
      <c r="DW136">
        <v>-1</v>
      </c>
      <c r="DX136">
        <v>1</v>
      </c>
      <c r="DY136">
        <v>2</v>
      </c>
      <c r="DZ136" t="s">
        <v>357</v>
      </c>
      <c r="EA136">
        <v>3.2956699999999999</v>
      </c>
      <c r="EB136">
        <v>2.6253000000000002</v>
      </c>
      <c r="EC136">
        <v>0.158278</v>
      </c>
      <c r="ED136">
        <v>0.159636</v>
      </c>
      <c r="EE136">
        <v>0.14660999999999999</v>
      </c>
      <c r="EF136">
        <v>0.14324100000000001</v>
      </c>
      <c r="EG136">
        <v>25468.9</v>
      </c>
      <c r="EH136">
        <v>25938.3</v>
      </c>
      <c r="EI136">
        <v>28158.6</v>
      </c>
      <c r="EJ136">
        <v>29718.5</v>
      </c>
      <c r="EK136">
        <v>33013.5</v>
      </c>
      <c r="EL136">
        <v>35375.699999999997</v>
      </c>
      <c r="EM136">
        <v>39681.699999999997</v>
      </c>
      <c r="EN136">
        <v>42509.7</v>
      </c>
      <c r="EO136">
        <v>2.1933500000000001</v>
      </c>
      <c r="EP136">
        <v>2.14072</v>
      </c>
      <c r="EQ136">
        <v>7.4811299999999997E-2</v>
      </c>
      <c r="ER136">
        <v>0</v>
      </c>
      <c r="ES136">
        <v>32.782899999999998</v>
      </c>
      <c r="ET136">
        <v>999.9</v>
      </c>
      <c r="EU136">
        <v>58</v>
      </c>
      <c r="EV136">
        <v>40</v>
      </c>
      <c r="EW136">
        <v>42.443600000000004</v>
      </c>
      <c r="EX136">
        <v>56.904800000000002</v>
      </c>
      <c r="EY136">
        <v>-1.95513</v>
      </c>
      <c r="EZ136">
        <v>2</v>
      </c>
      <c r="FA136">
        <v>0.56548799999999999</v>
      </c>
      <c r="FB136">
        <v>1.0533999999999999</v>
      </c>
      <c r="FC136">
        <v>20.267600000000002</v>
      </c>
      <c r="FD136">
        <v>5.2175900000000004</v>
      </c>
      <c r="FE136">
        <v>12.004</v>
      </c>
      <c r="FF136">
        <v>4.9855499999999999</v>
      </c>
      <c r="FG136">
        <v>3.2845499999999999</v>
      </c>
      <c r="FH136">
        <v>7910.4</v>
      </c>
      <c r="FI136">
        <v>9999</v>
      </c>
      <c r="FJ136">
        <v>9999</v>
      </c>
      <c r="FK136">
        <v>561.1</v>
      </c>
      <c r="FL136">
        <v>1.8658399999999999</v>
      </c>
      <c r="FM136">
        <v>1.8622099999999999</v>
      </c>
      <c r="FN136">
        <v>1.86429</v>
      </c>
      <c r="FO136">
        <v>1.8603499999999999</v>
      </c>
      <c r="FP136">
        <v>1.86111</v>
      </c>
      <c r="FQ136">
        <v>1.86016</v>
      </c>
      <c r="FR136">
        <v>1.86188</v>
      </c>
      <c r="FS136">
        <v>1.85849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-1.0629999999999999</v>
      </c>
      <c r="GH136">
        <v>0.21290000000000001</v>
      </c>
      <c r="GI136">
        <v>-1.070346792845744</v>
      </c>
      <c r="GJ136">
        <v>-4.1205714796583209E-4</v>
      </c>
      <c r="GK136">
        <v>7.7744911336874259E-7</v>
      </c>
      <c r="GL136">
        <v>-3.0144991668536769E-10</v>
      </c>
      <c r="GM136">
        <v>-0.1158602512650415</v>
      </c>
      <c r="GN136">
        <v>4.3598202540073173E-3</v>
      </c>
      <c r="GO136">
        <v>2.9285056325319391E-4</v>
      </c>
      <c r="GP136">
        <v>-4.5385929978810709E-6</v>
      </c>
      <c r="GQ136">
        <v>2</v>
      </c>
      <c r="GR136">
        <v>2069</v>
      </c>
      <c r="GS136">
        <v>4</v>
      </c>
      <c r="GT136">
        <v>38</v>
      </c>
      <c r="GU136">
        <v>12.3</v>
      </c>
      <c r="GV136">
        <v>12.3</v>
      </c>
      <c r="GW136">
        <v>2.3596200000000001</v>
      </c>
      <c r="GX136">
        <v>2.5878899999999998</v>
      </c>
      <c r="GY136">
        <v>2.04834</v>
      </c>
      <c r="GZ136">
        <v>2.6025399999999999</v>
      </c>
      <c r="HA136">
        <v>2.1972700000000001</v>
      </c>
      <c r="HB136">
        <v>2.3327599999999999</v>
      </c>
      <c r="HC136">
        <v>43.046900000000001</v>
      </c>
      <c r="HD136">
        <v>13.8606</v>
      </c>
      <c r="HE136">
        <v>18</v>
      </c>
      <c r="HF136">
        <v>691.92499999999995</v>
      </c>
      <c r="HG136">
        <v>720.21</v>
      </c>
      <c r="HH136">
        <v>31.000800000000002</v>
      </c>
      <c r="HI136">
        <v>34.441200000000002</v>
      </c>
      <c r="HJ136">
        <v>30.000499999999999</v>
      </c>
      <c r="HK136">
        <v>34.263399999999997</v>
      </c>
      <c r="HL136">
        <v>34.247300000000003</v>
      </c>
      <c r="HM136">
        <v>47.200899999999997</v>
      </c>
      <c r="HN136">
        <v>20.3749</v>
      </c>
      <c r="HO136">
        <v>77.430499999999995</v>
      </c>
      <c r="HP136">
        <v>31</v>
      </c>
      <c r="HQ136">
        <v>809.42200000000003</v>
      </c>
      <c r="HR136">
        <v>36.104900000000001</v>
      </c>
      <c r="HS136">
        <v>99.127499999999998</v>
      </c>
      <c r="HT136">
        <v>98.546199999999999</v>
      </c>
    </row>
    <row r="137" spans="1:228" x14ac:dyDescent="0.2">
      <c r="A137">
        <v>122</v>
      </c>
      <c r="B137">
        <v>1665765854.5999999</v>
      </c>
      <c r="C137">
        <v>483</v>
      </c>
      <c r="D137" t="s">
        <v>603</v>
      </c>
      <c r="E137" t="s">
        <v>604</v>
      </c>
      <c r="F137">
        <v>4</v>
      </c>
      <c r="G137">
        <v>1665765852.2874999</v>
      </c>
      <c r="H137">
        <f t="shared" si="34"/>
        <v>8.379798010261382E-4</v>
      </c>
      <c r="I137">
        <f t="shared" si="35"/>
        <v>0.83797980102613823</v>
      </c>
      <c r="J137">
        <f t="shared" si="36"/>
        <v>9.9614252386355346</v>
      </c>
      <c r="K137">
        <f t="shared" si="37"/>
        <v>780.86500000000001</v>
      </c>
      <c r="L137">
        <f t="shared" si="38"/>
        <v>447.95745750211995</v>
      </c>
      <c r="M137">
        <f t="shared" si="39"/>
        <v>45.429825706869451</v>
      </c>
      <c r="N137">
        <f t="shared" si="40"/>
        <v>79.191807740865059</v>
      </c>
      <c r="O137">
        <f t="shared" si="41"/>
        <v>5.0788750420529487E-2</v>
      </c>
      <c r="P137">
        <f t="shared" si="42"/>
        <v>2.7738443087420301</v>
      </c>
      <c r="Q137">
        <f t="shared" si="43"/>
        <v>5.0277730416681335E-2</v>
      </c>
      <c r="R137">
        <f t="shared" si="44"/>
        <v>3.1469066033309484E-2</v>
      </c>
      <c r="S137">
        <f t="shared" si="45"/>
        <v>226.11623424557328</v>
      </c>
      <c r="T137">
        <f t="shared" si="46"/>
        <v>35.196276332155186</v>
      </c>
      <c r="U137">
        <f t="shared" si="47"/>
        <v>33.994812500000002</v>
      </c>
      <c r="V137">
        <f t="shared" si="48"/>
        <v>5.3414642045242005</v>
      </c>
      <c r="W137">
        <f t="shared" si="49"/>
        <v>69.638171648904049</v>
      </c>
      <c r="X137">
        <f t="shared" si="50"/>
        <v>3.7267404186453517</v>
      </c>
      <c r="Y137">
        <f t="shared" si="51"/>
        <v>5.3515770595393031</v>
      </c>
      <c r="Z137">
        <f t="shared" si="52"/>
        <v>1.6147237858788488</v>
      </c>
      <c r="AA137">
        <f t="shared" si="53"/>
        <v>-36.954909225252692</v>
      </c>
      <c r="AB137">
        <f t="shared" si="54"/>
        <v>5.0713937529187927</v>
      </c>
      <c r="AC137">
        <f t="shared" si="55"/>
        <v>0.42288426937064039</v>
      </c>
      <c r="AD137">
        <f t="shared" si="56"/>
        <v>194.65560304261001</v>
      </c>
      <c r="AE137">
        <f t="shared" si="57"/>
        <v>20.765356526650081</v>
      </c>
      <c r="AF137">
        <f t="shared" si="58"/>
        <v>0.81750653510817928</v>
      </c>
      <c r="AG137">
        <f t="shared" si="59"/>
        <v>9.9614252386355346</v>
      </c>
      <c r="AH137">
        <v>830.54295590556978</v>
      </c>
      <c r="AI137">
        <v>813.84722424242409</v>
      </c>
      <c r="AJ137">
        <v>1.760470839409894</v>
      </c>
      <c r="AK137">
        <v>66.616070625786293</v>
      </c>
      <c r="AL137">
        <f t="shared" si="60"/>
        <v>0.83797980102613823</v>
      </c>
      <c r="AM137">
        <v>36.016520984287418</v>
      </c>
      <c r="AN137">
        <v>36.756109705882359</v>
      </c>
      <c r="AO137">
        <v>1.024596003447674E-3</v>
      </c>
      <c r="AP137">
        <v>87.478479371058</v>
      </c>
      <c r="AQ137">
        <v>6</v>
      </c>
      <c r="AR137">
        <v>1</v>
      </c>
      <c r="AS137">
        <f t="shared" si="61"/>
        <v>1</v>
      </c>
      <c r="AT137">
        <f t="shared" si="62"/>
        <v>0</v>
      </c>
      <c r="AU137">
        <f t="shared" si="63"/>
        <v>47349.88484187804</v>
      </c>
      <c r="AV137">
        <f t="shared" si="64"/>
        <v>1199.9962499999999</v>
      </c>
      <c r="AW137">
        <f t="shared" si="65"/>
        <v>1025.9226700754266</v>
      </c>
      <c r="AX137">
        <f t="shared" si="66"/>
        <v>0.85493823007815783</v>
      </c>
      <c r="AY137">
        <f t="shared" si="67"/>
        <v>0.18843078405084457</v>
      </c>
      <c r="AZ137">
        <v>6</v>
      </c>
      <c r="BA137">
        <v>0.5</v>
      </c>
      <c r="BB137" t="s">
        <v>355</v>
      </c>
      <c r="BC137">
        <v>2</v>
      </c>
      <c r="BD137" t="b">
        <v>1</v>
      </c>
      <c r="BE137">
        <v>1665765852.2874999</v>
      </c>
      <c r="BF137">
        <v>780.86500000000001</v>
      </c>
      <c r="BG137">
        <v>800.62149999999997</v>
      </c>
      <c r="BH137">
        <v>36.747249999999987</v>
      </c>
      <c r="BI137">
        <v>36.020387499999998</v>
      </c>
      <c r="BJ137">
        <v>781.92650000000003</v>
      </c>
      <c r="BK137">
        <v>36.534262499999997</v>
      </c>
      <c r="BL137">
        <v>650.02562499999999</v>
      </c>
      <c r="BM137">
        <v>101.315625</v>
      </c>
      <c r="BN137">
        <v>9.9866462500000003E-2</v>
      </c>
      <c r="BO137">
        <v>34.028724999999987</v>
      </c>
      <c r="BP137">
        <v>33.994812500000002</v>
      </c>
      <c r="BQ137">
        <v>999.9</v>
      </c>
      <c r="BR137">
        <v>0</v>
      </c>
      <c r="BS137">
        <v>0</v>
      </c>
      <c r="BT137">
        <v>9019.0612499999988</v>
      </c>
      <c r="BU137">
        <v>0</v>
      </c>
      <c r="BV137">
        <v>1491.4675</v>
      </c>
      <c r="BW137">
        <v>-19.756550000000001</v>
      </c>
      <c r="BX137">
        <v>810.65449999999998</v>
      </c>
      <c r="BY137">
        <v>830.53800000000001</v>
      </c>
      <c r="BZ137">
        <v>0.72683187500000002</v>
      </c>
      <c r="CA137">
        <v>800.62149999999997</v>
      </c>
      <c r="CB137">
        <v>36.020387499999998</v>
      </c>
      <c r="CC137">
        <v>3.7230687499999999</v>
      </c>
      <c r="CD137">
        <v>3.6494287500000002</v>
      </c>
      <c r="CE137">
        <v>27.672875000000001</v>
      </c>
      <c r="CF137">
        <v>27.33145</v>
      </c>
      <c r="CG137">
        <v>1199.9962499999999</v>
      </c>
      <c r="CH137">
        <v>0.49997575</v>
      </c>
      <c r="CI137">
        <v>0.50002425000000006</v>
      </c>
      <c r="CJ137">
        <v>0</v>
      </c>
      <c r="CK137">
        <v>1040.9525000000001</v>
      </c>
      <c r="CL137">
        <v>4.9990899999999998</v>
      </c>
      <c r="CM137">
        <v>12710.55</v>
      </c>
      <c r="CN137">
        <v>9557.7337499999994</v>
      </c>
      <c r="CO137">
        <v>43.5</v>
      </c>
      <c r="CP137">
        <v>46.25</v>
      </c>
      <c r="CQ137">
        <v>44.436999999999998</v>
      </c>
      <c r="CR137">
        <v>44.75</v>
      </c>
      <c r="CS137">
        <v>45</v>
      </c>
      <c r="CT137">
        <v>597.47125000000005</v>
      </c>
      <c r="CU137">
        <v>597.52874999999995</v>
      </c>
      <c r="CV137">
        <v>0</v>
      </c>
      <c r="CW137">
        <v>1665765860</v>
      </c>
      <c r="CX137">
        <v>0</v>
      </c>
      <c r="CY137">
        <v>1665765113.0999999</v>
      </c>
      <c r="CZ137" t="s">
        <v>356</v>
      </c>
      <c r="DA137">
        <v>1665765113.0999999</v>
      </c>
      <c r="DB137">
        <v>1665765111.5999999</v>
      </c>
      <c r="DC137">
        <v>8</v>
      </c>
      <c r="DD137">
        <v>-0.245</v>
      </c>
      <c r="DE137">
        <v>-2.5999999999999999E-2</v>
      </c>
      <c r="DF137">
        <v>-1.129</v>
      </c>
      <c r="DG137">
        <v>0.20499999999999999</v>
      </c>
      <c r="DH137">
        <v>412</v>
      </c>
      <c r="DI137">
        <v>36</v>
      </c>
      <c r="DJ137">
        <v>0.91</v>
      </c>
      <c r="DK137">
        <v>0.26</v>
      </c>
      <c r="DL137">
        <v>-19.645475000000001</v>
      </c>
      <c r="DM137">
        <v>-1.3809118198874071</v>
      </c>
      <c r="DN137">
        <v>0.15908112199440921</v>
      </c>
      <c r="DO137">
        <v>0</v>
      </c>
      <c r="DP137">
        <v>0.72887117499999998</v>
      </c>
      <c r="DQ137">
        <v>4.595460787992213E-2</v>
      </c>
      <c r="DR137">
        <v>1.260003255727441E-2</v>
      </c>
      <c r="DS137">
        <v>1</v>
      </c>
      <c r="DT137">
        <v>0</v>
      </c>
      <c r="DU137">
        <v>0</v>
      </c>
      <c r="DV137">
        <v>0</v>
      </c>
      <c r="DW137">
        <v>-1</v>
      </c>
      <c r="DX137">
        <v>1</v>
      </c>
      <c r="DY137">
        <v>2</v>
      </c>
      <c r="DZ137" t="s">
        <v>357</v>
      </c>
      <c r="EA137">
        <v>3.2954500000000002</v>
      </c>
      <c r="EB137">
        <v>2.6253600000000001</v>
      </c>
      <c r="EC137">
        <v>0.15918599999999999</v>
      </c>
      <c r="ED137">
        <v>0.160493</v>
      </c>
      <c r="EE137">
        <v>0.14666000000000001</v>
      </c>
      <c r="EF137">
        <v>0.14324100000000001</v>
      </c>
      <c r="EG137">
        <v>25441.599999999999</v>
      </c>
      <c r="EH137">
        <v>25911.8</v>
      </c>
      <c r="EI137">
        <v>28158.799999999999</v>
      </c>
      <c r="EJ137">
        <v>29718.5</v>
      </c>
      <c r="EK137">
        <v>33011.599999999999</v>
      </c>
      <c r="EL137">
        <v>35375.599999999999</v>
      </c>
      <c r="EM137">
        <v>39681.599999999999</v>
      </c>
      <c r="EN137">
        <v>42509.599999999999</v>
      </c>
      <c r="EO137">
        <v>2.1932499999999999</v>
      </c>
      <c r="EP137">
        <v>2.1408999999999998</v>
      </c>
      <c r="EQ137">
        <v>7.4394000000000002E-2</v>
      </c>
      <c r="ER137">
        <v>0</v>
      </c>
      <c r="ES137">
        <v>32.793100000000003</v>
      </c>
      <c r="ET137">
        <v>999.9</v>
      </c>
      <c r="EU137">
        <v>58.1</v>
      </c>
      <c r="EV137">
        <v>40</v>
      </c>
      <c r="EW137">
        <v>42.515000000000001</v>
      </c>
      <c r="EX137">
        <v>56.394799999999996</v>
      </c>
      <c r="EY137">
        <v>-2.1234000000000002</v>
      </c>
      <c r="EZ137">
        <v>2</v>
      </c>
      <c r="FA137">
        <v>0.56579299999999999</v>
      </c>
      <c r="FB137">
        <v>1.0567200000000001</v>
      </c>
      <c r="FC137">
        <v>20.267499999999998</v>
      </c>
      <c r="FD137">
        <v>5.2172900000000002</v>
      </c>
      <c r="FE137">
        <v>12.004099999999999</v>
      </c>
      <c r="FF137">
        <v>4.9852999999999996</v>
      </c>
      <c r="FG137">
        <v>3.2845</v>
      </c>
      <c r="FH137">
        <v>7910.4</v>
      </c>
      <c r="FI137">
        <v>9999</v>
      </c>
      <c r="FJ137">
        <v>9999</v>
      </c>
      <c r="FK137">
        <v>561.1</v>
      </c>
      <c r="FL137">
        <v>1.8658399999999999</v>
      </c>
      <c r="FM137">
        <v>1.86222</v>
      </c>
      <c r="FN137">
        <v>1.8643000000000001</v>
      </c>
      <c r="FO137">
        <v>1.8603499999999999</v>
      </c>
      <c r="FP137">
        <v>1.86111</v>
      </c>
      <c r="FQ137">
        <v>1.86015</v>
      </c>
      <c r="FR137">
        <v>1.86189</v>
      </c>
      <c r="FS137">
        <v>1.8584799999999999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-1.0609999999999999</v>
      </c>
      <c r="GH137">
        <v>0.21310000000000001</v>
      </c>
      <c r="GI137">
        <v>-1.070346792845744</v>
      </c>
      <c r="GJ137">
        <v>-4.1205714796583209E-4</v>
      </c>
      <c r="GK137">
        <v>7.7744911336874259E-7</v>
      </c>
      <c r="GL137">
        <v>-3.0144991668536769E-10</v>
      </c>
      <c r="GM137">
        <v>-0.1158602512650415</v>
      </c>
      <c r="GN137">
        <v>4.3598202540073173E-3</v>
      </c>
      <c r="GO137">
        <v>2.9285056325319391E-4</v>
      </c>
      <c r="GP137">
        <v>-4.5385929978810709E-6</v>
      </c>
      <c r="GQ137">
        <v>2</v>
      </c>
      <c r="GR137">
        <v>2069</v>
      </c>
      <c r="GS137">
        <v>4</v>
      </c>
      <c r="GT137">
        <v>38</v>
      </c>
      <c r="GU137">
        <v>12.4</v>
      </c>
      <c r="GV137">
        <v>12.4</v>
      </c>
      <c r="GW137">
        <v>2.3742700000000001</v>
      </c>
      <c r="GX137">
        <v>2.5927699999999998</v>
      </c>
      <c r="GY137">
        <v>2.04834</v>
      </c>
      <c r="GZ137">
        <v>2.6037599999999999</v>
      </c>
      <c r="HA137">
        <v>2.1972700000000001</v>
      </c>
      <c r="HB137">
        <v>2.34863</v>
      </c>
      <c r="HC137">
        <v>43.046900000000001</v>
      </c>
      <c r="HD137">
        <v>13.869400000000001</v>
      </c>
      <c r="HE137">
        <v>18</v>
      </c>
      <c r="HF137">
        <v>691.88300000000004</v>
      </c>
      <c r="HG137">
        <v>720.41099999999994</v>
      </c>
      <c r="HH137">
        <v>31.000900000000001</v>
      </c>
      <c r="HI137">
        <v>34.445</v>
      </c>
      <c r="HJ137">
        <v>30.000399999999999</v>
      </c>
      <c r="HK137">
        <v>34.267299999999999</v>
      </c>
      <c r="HL137">
        <v>34.250399999999999</v>
      </c>
      <c r="HM137">
        <v>47.509799999999998</v>
      </c>
      <c r="HN137">
        <v>20.3749</v>
      </c>
      <c r="HO137">
        <v>77.430499999999995</v>
      </c>
      <c r="HP137">
        <v>31</v>
      </c>
      <c r="HQ137">
        <v>816.101</v>
      </c>
      <c r="HR137">
        <v>36.128500000000003</v>
      </c>
      <c r="HS137">
        <v>99.127700000000004</v>
      </c>
      <c r="HT137">
        <v>98.546000000000006</v>
      </c>
    </row>
    <row r="138" spans="1:228" x14ac:dyDescent="0.2">
      <c r="A138">
        <v>123</v>
      </c>
      <c r="B138">
        <v>1665765858.5999999</v>
      </c>
      <c r="C138">
        <v>487</v>
      </c>
      <c r="D138" t="s">
        <v>605</v>
      </c>
      <c r="E138" t="s">
        <v>606</v>
      </c>
      <c r="F138">
        <v>4</v>
      </c>
      <c r="G138">
        <v>1665765856.5999999</v>
      </c>
      <c r="H138">
        <f t="shared" si="34"/>
        <v>8.7549721613011525E-4</v>
      </c>
      <c r="I138">
        <f t="shared" si="35"/>
        <v>0.87549721613011522</v>
      </c>
      <c r="J138">
        <f t="shared" si="36"/>
        <v>10.379746357528774</v>
      </c>
      <c r="K138">
        <f t="shared" si="37"/>
        <v>787.95014285714285</v>
      </c>
      <c r="L138">
        <f t="shared" si="38"/>
        <v>455.36440645029938</v>
      </c>
      <c r="M138">
        <f t="shared" si="39"/>
        <v>46.180625044629259</v>
      </c>
      <c r="N138">
        <f t="shared" si="40"/>
        <v>79.909693392163149</v>
      </c>
      <c r="O138">
        <f t="shared" si="41"/>
        <v>5.3031329244806476E-2</v>
      </c>
      <c r="P138">
        <f t="shared" si="42"/>
        <v>2.7701389276867046</v>
      </c>
      <c r="Q138">
        <f t="shared" si="43"/>
        <v>5.2473715181323703E-2</v>
      </c>
      <c r="R138">
        <f t="shared" si="44"/>
        <v>3.284568270694594E-2</v>
      </c>
      <c r="S138">
        <f t="shared" si="45"/>
        <v>226.1095808668619</v>
      </c>
      <c r="T138">
        <f t="shared" si="46"/>
        <v>35.197104154332507</v>
      </c>
      <c r="U138">
        <f t="shared" si="47"/>
        <v>34.006328571428568</v>
      </c>
      <c r="V138">
        <f t="shared" si="48"/>
        <v>5.3448964820415075</v>
      </c>
      <c r="W138">
        <f t="shared" si="49"/>
        <v>69.634224758618032</v>
      </c>
      <c r="X138">
        <f t="shared" si="50"/>
        <v>3.7285373877639447</v>
      </c>
      <c r="Y138">
        <f t="shared" si="51"/>
        <v>5.3544609718692895</v>
      </c>
      <c r="Z138">
        <f t="shared" si="52"/>
        <v>1.6163590942775627</v>
      </c>
      <c r="AA138">
        <f t="shared" si="53"/>
        <v>-38.609427231338081</v>
      </c>
      <c r="AB138">
        <f t="shared" si="54"/>
        <v>4.7875332832441897</v>
      </c>
      <c r="AC138">
        <f t="shared" si="55"/>
        <v>0.39978957928769332</v>
      </c>
      <c r="AD138">
        <f t="shared" si="56"/>
        <v>192.6874764980557</v>
      </c>
      <c r="AE138">
        <f t="shared" si="57"/>
        <v>20.581164517643622</v>
      </c>
      <c r="AF138">
        <f t="shared" si="58"/>
        <v>0.83756940374797495</v>
      </c>
      <c r="AG138">
        <f t="shared" si="59"/>
        <v>10.379746357528774</v>
      </c>
      <c r="AH138">
        <v>837.20102324014658</v>
      </c>
      <c r="AI138">
        <v>820.51233333333278</v>
      </c>
      <c r="AJ138">
        <v>1.660131219349126</v>
      </c>
      <c r="AK138">
        <v>66.616070625786293</v>
      </c>
      <c r="AL138">
        <f t="shared" si="60"/>
        <v>0.87549721613011522</v>
      </c>
      <c r="AM138">
        <v>36.019728903994213</v>
      </c>
      <c r="AN138">
        <v>36.769445588235293</v>
      </c>
      <c r="AO138">
        <v>5.3789639963015721E-3</v>
      </c>
      <c r="AP138">
        <v>87.478479371058</v>
      </c>
      <c r="AQ138">
        <v>6</v>
      </c>
      <c r="AR138">
        <v>1</v>
      </c>
      <c r="AS138">
        <f t="shared" si="61"/>
        <v>1</v>
      </c>
      <c r="AT138">
        <f t="shared" si="62"/>
        <v>0</v>
      </c>
      <c r="AU138">
        <f t="shared" si="63"/>
        <v>47246.667435893418</v>
      </c>
      <c r="AV138">
        <f t="shared" si="64"/>
        <v>1199.975714285714</v>
      </c>
      <c r="AW138">
        <f t="shared" si="65"/>
        <v>1025.9036709154723</v>
      </c>
      <c r="AX138">
        <f t="shared" si="66"/>
        <v>0.85493702805989025</v>
      </c>
      <c r="AY138">
        <f t="shared" si="67"/>
        <v>0.18842846415558812</v>
      </c>
      <c r="AZ138">
        <v>6</v>
      </c>
      <c r="BA138">
        <v>0.5</v>
      </c>
      <c r="BB138" t="s">
        <v>355</v>
      </c>
      <c r="BC138">
        <v>2</v>
      </c>
      <c r="BD138" t="b">
        <v>1</v>
      </c>
      <c r="BE138">
        <v>1665765856.5999999</v>
      </c>
      <c r="BF138">
        <v>787.95014285714285</v>
      </c>
      <c r="BG138">
        <v>807.55728571428574</v>
      </c>
      <c r="BH138">
        <v>36.765271428571431</v>
      </c>
      <c r="BI138">
        <v>36.020557142857143</v>
      </c>
      <c r="BJ138">
        <v>789.00985714285707</v>
      </c>
      <c r="BK138">
        <v>36.552171428571427</v>
      </c>
      <c r="BL138">
        <v>650.00171428571434</v>
      </c>
      <c r="BM138">
        <v>101.3147142857143</v>
      </c>
      <c r="BN138">
        <v>9.9942614285714299E-2</v>
      </c>
      <c r="BO138">
        <v>34.038385714285717</v>
      </c>
      <c r="BP138">
        <v>34.006328571428568</v>
      </c>
      <c r="BQ138">
        <v>999.89999999999986</v>
      </c>
      <c r="BR138">
        <v>0</v>
      </c>
      <c r="BS138">
        <v>0</v>
      </c>
      <c r="BT138">
        <v>8999.4628571428584</v>
      </c>
      <c r="BU138">
        <v>0</v>
      </c>
      <c r="BV138">
        <v>1469.61</v>
      </c>
      <c r="BW138">
        <v>-19.607014285714289</v>
      </c>
      <c r="BX138">
        <v>818.02499999999998</v>
      </c>
      <c r="BY138">
        <v>837.73299999999995</v>
      </c>
      <c r="BZ138">
        <v>0.74473314285714298</v>
      </c>
      <c r="CA138">
        <v>807.55728571428574</v>
      </c>
      <c r="CB138">
        <v>36.020557142857143</v>
      </c>
      <c r="CC138">
        <v>3.7248657142857149</v>
      </c>
      <c r="CD138">
        <v>3.6494114285714292</v>
      </c>
      <c r="CE138">
        <v>27.681142857142859</v>
      </c>
      <c r="CF138">
        <v>27.33135714285714</v>
      </c>
      <c r="CG138">
        <v>1199.975714285714</v>
      </c>
      <c r="CH138">
        <v>0.50001514285714288</v>
      </c>
      <c r="CI138">
        <v>0.49998485714285712</v>
      </c>
      <c r="CJ138">
        <v>0</v>
      </c>
      <c r="CK138">
        <v>1040.8885714285709</v>
      </c>
      <c r="CL138">
        <v>4.9990899999999998</v>
      </c>
      <c r="CM138">
        <v>12694.18571428571</v>
      </c>
      <c r="CN138">
        <v>9557.7257142857143</v>
      </c>
      <c r="CO138">
        <v>43.5</v>
      </c>
      <c r="CP138">
        <v>46.25</v>
      </c>
      <c r="CQ138">
        <v>44.436999999999998</v>
      </c>
      <c r="CR138">
        <v>44.758857142857153</v>
      </c>
      <c r="CS138">
        <v>45</v>
      </c>
      <c r="CT138">
        <v>597.50857142857149</v>
      </c>
      <c r="CU138">
        <v>597.47000000000014</v>
      </c>
      <c r="CV138">
        <v>0</v>
      </c>
      <c r="CW138">
        <v>1665765864.2</v>
      </c>
      <c r="CX138">
        <v>0</v>
      </c>
      <c r="CY138">
        <v>1665765113.0999999</v>
      </c>
      <c r="CZ138" t="s">
        <v>356</v>
      </c>
      <c r="DA138">
        <v>1665765113.0999999</v>
      </c>
      <c r="DB138">
        <v>1665765111.5999999</v>
      </c>
      <c r="DC138">
        <v>8</v>
      </c>
      <c r="DD138">
        <v>-0.245</v>
      </c>
      <c r="DE138">
        <v>-2.5999999999999999E-2</v>
      </c>
      <c r="DF138">
        <v>-1.129</v>
      </c>
      <c r="DG138">
        <v>0.20499999999999999</v>
      </c>
      <c r="DH138">
        <v>412</v>
      </c>
      <c r="DI138">
        <v>36</v>
      </c>
      <c r="DJ138">
        <v>0.91</v>
      </c>
      <c r="DK138">
        <v>0.26</v>
      </c>
      <c r="DL138">
        <v>-19.664345000000001</v>
      </c>
      <c r="DM138">
        <v>-0.71540037523446187</v>
      </c>
      <c r="DN138">
        <v>0.1474129912015901</v>
      </c>
      <c r="DO138">
        <v>0</v>
      </c>
      <c r="DP138">
        <v>0.73447422499999993</v>
      </c>
      <c r="DQ138">
        <v>1.817413508442511E-2</v>
      </c>
      <c r="DR138">
        <v>1.064417570196842E-2</v>
      </c>
      <c r="DS138">
        <v>1</v>
      </c>
      <c r="DT138">
        <v>0</v>
      </c>
      <c r="DU138">
        <v>0</v>
      </c>
      <c r="DV138">
        <v>0</v>
      </c>
      <c r="DW138">
        <v>-1</v>
      </c>
      <c r="DX138">
        <v>1</v>
      </c>
      <c r="DY138">
        <v>2</v>
      </c>
      <c r="DZ138" t="s">
        <v>357</v>
      </c>
      <c r="EA138">
        <v>3.2953000000000001</v>
      </c>
      <c r="EB138">
        <v>2.6252800000000001</v>
      </c>
      <c r="EC138">
        <v>0.160049</v>
      </c>
      <c r="ED138">
        <v>0.161354</v>
      </c>
      <c r="EE138">
        <v>0.14668800000000001</v>
      </c>
      <c r="EF138">
        <v>0.143294</v>
      </c>
      <c r="EG138">
        <v>25415</v>
      </c>
      <c r="EH138">
        <v>25884.799999999999</v>
      </c>
      <c r="EI138">
        <v>28158.5</v>
      </c>
      <c r="EJ138">
        <v>29718.1</v>
      </c>
      <c r="EK138">
        <v>33010.6</v>
      </c>
      <c r="EL138">
        <v>35373.199999999997</v>
      </c>
      <c r="EM138">
        <v>39681.699999999997</v>
      </c>
      <c r="EN138">
        <v>42509.2</v>
      </c>
      <c r="EO138">
        <v>2.1929799999999999</v>
      </c>
      <c r="EP138">
        <v>2.1412499999999999</v>
      </c>
      <c r="EQ138">
        <v>7.4624999999999997E-2</v>
      </c>
      <c r="ER138">
        <v>0</v>
      </c>
      <c r="ES138">
        <v>32.8048</v>
      </c>
      <c r="ET138">
        <v>999.9</v>
      </c>
      <c r="EU138">
        <v>58.1</v>
      </c>
      <c r="EV138">
        <v>40</v>
      </c>
      <c r="EW138">
        <v>42.509500000000003</v>
      </c>
      <c r="EX138">
        <v>56.784799999999997</v>
      </c>
      <c r="EY138">
        <v>-1.95112</v>
      </c>
      <c r="EZ138">
        <v>2</v>
      </c>
      <c r="FA138">
        <v>0.56612300000000004</v>
      </c>
      <c r="FB138">
        <v>1.0608900000000001</v>
      </c>
      <c r="FC138">
        <v>20.267499999999998</v>
      </c>
      <c r="FD138">
        <v>5.2171399999999997</v>
      </c>
      <c r="FE138">
        <v>12.004</v>
      </c>
      <c r="FF138">
        <v>4.9855</v>
      </c>
      <c r="FG138">
        <v>3.2845</v>
      </c>
      <c r="FH138">
        <v>7910.8</v>
      </c>
      <c r="FI138">
        <v>9999</v>
      </c>
      <c r="FJ138">
        <v>9999</v>
      </c>
      <c r="FK138">
        <v>561.1</v>
      </c>
      <c r="FL138">
        <v>1.8658399999999999</v>
      </c>
      <c r="FM138">
        <v>1.86219</v>
      </c>
      <c r="FN138">
        <v>1.8643099999999999</v>
      </c>
      <c r="FO138">
        <v>1.8603499999999999</v>
      </c>
      <c r="FP138">
        <v>1.86111</v>
      </c>
      <c r="FQ138">
        <v>1.8601700000000001</v>
      </c>
      <c r="FR138">
        <v>1.86188</v>
      </c>
      <c r="FS138">
        <v>1.8584700000000001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-1.0580000000000001</v>
      </c>
      <c r="GH138">
        <v>0.2132</v>
      </c>
      <c r="GI138">
        <v>-1.070346792845744</v>
      </c>
      <c r="GJ138">
        <v>-4.1205714796583209E-4</v>
      </c>
      <c r="GK138">
        <v>7.7744911336874259E-7</v>
      </c>
      <c r="GL138">
        <v>-3.0144991668536769E-10</v>
      </c>
      <c r="GM138">
        <v>-0.1158602512650415</v>
      </c>
      <c r="GN138">
        <v>4.3598202540073173E-3</v>
      </c>
      <c r="GO138">
        <v>2.9285056325319391E-4</v>
      </c>
      <c r="GP138">
        <v>-4.5385929978810709E-6</v>
      </c>
      <c r="GQ138">
        <v>2</v>
      </c>
      <c r="GR138">
        <v>2069</v>
      </c>
      <c r="GS138">
        <v>4</v>
      </c>
      <c r="GT138">
        <v>38</v>
      </c>
      <c r="GU138">
        <v>12.4</v>
      </c>
      <c r="GV138">
        <v>12.4</v>
      </c>
      <c r="GW138">
        <v>2.3901400000000002</v>
      </c>
      <c r="GX138">
        <v>2.5781200000000002</v>
      </c>
      <c r="GY138">
        <v>2.04834</v>
      </c>
      <c r="GZ138">
        <v>2.6037599999999999</v>
      </c>
      <c r="HA138">
        <v>2.1972700000000001</v>
      </c>
      <c r="HB138">
        <v>2.34375</v>
      </c>
      <c r="HC138">
        <v>43.046900000000001</v>
      </c>
      <c r="HD138">
        <v>13.8606</v>
      </c>
      <c r="HE138">
        <v>18</v>
      </c>
      <c r="HF138">
        <v>691.68799999999999</v>
      </c>
      <c r="HG138">
        <v>720.78599999999994</v>
      </c>
      <c r="HH138">
        <v>31.001100000000001</v>
      </c>
      <c r="HI138">
        <v>34.449100000000001</v>
      </c>
      <c r="HJ138">
        <v>30.000399999999999</v>
      </c>
      <c r="HK138">
        <v>34.270400000000002</v>
      </c>
      <c r="HL138">
        <v>34.254300000000001</v>
      </c>
      <c r="HM138">
        <v>47.821199999999997</v>
      </c>
      <c r="HN138">
        <v>20.096599999999999</v>
      </c>
      <c r="HO138">
        <v>77.804900000000004</v>
      </c>
      <c r="HP138">
        <v>31</v>
      </c>
      <c r="HQ138">
        <v>822.78</v>
      </c>
      <c r="HR138">
        <v>36.155799999999999</v>
      </c>
      <c r="HS138">
        <v>99.127300000000005</v>
      </c>
      <c r="HT138">
        <v>98.545000000000002</v>
      </c>
    </row>
    <row r="139" spans="1:228" x14ac:dyDescent="0.2">
      <c r="A139">
        <v>124</v>
      </c>
      <c r="B139">
        <v>1665765862.5999999</v>
      </c>
      <c r="C139">
        <v>491</v>
      </c>
      <c r="D139" t="s">
        <v>607</v>
      </c>
      <c r="E139" t="s">
        <v>608</v>
      </c>
      <c r="F139">
        <v>4</v>
      </c>
      <c r="G139">
        <v>1665765860.2874999</v>
      </c>
      <c r="H139">
        <f t="shared" si="34"/>
        <v>8.5241973793298423E-4</v>
      </c>
      <c r="I139">
        <f t="shared" si="35"/>
        <v>0.8524197379329842</v>
      </c>
      <c r="J139">
        <f t="shared" si="36"/>
        <v>10.300251134900698</v>
      </c>
      <c r="K139">
        <f t="shared" si="37"/>
        <v>793.90212500000007</v>
      </c>
      <c r="L139">
        <f t="shared" si="38"/>
        <v>454.84382254821821</v>
      </c>
      <c r="M139">
        <f t="shared" si="39"/>
        <v>46.126451961803141</v>
      </c>
      <c r="N139">
        <f t="shared" si="40"/>
        <v>80.510905976531859</v>
      </c>
      <c r="O139">
        <f t="shared" si="41"/>
        <v>5.1570458683227786E-2</v>
      </c>
      <c r="P139">
        <f t="shared" si="42"/>
        <v>2.769317686328133</v>
      </c>
      <c r="Q139">
        <f t="shared" si="43"/>
        <v>5.1042823483423073E-2</v>
      </c>
      <c r="R139">
        <f t="shared" si="44"/>
        <v>3.194872062782822E-2</v>
      </c>
      <c r="S139">
        <f t="shared" si="45"/>
        <v>226.12202210915106</v>
      </c>
      <c r="T139">
        <f t="shared" si="46"/>
        <v>35.209610888784681</v>
      </c>
      <c r="U139">
        <f t="shared" si="47"/>
        <v>34.014749999999999</v>
      </c>
      <c r="V139">
        <f t="shared" si="48"/>
        <v>5.3474076387010276</v>
      </c>
      <c r="W139">
        <f t="shared" si="49"/>
        <v>69.631776478794492</v>
      </c>
      <c r="X139">
        <f t="shared" si="50"/>
        <v>3.7296179322754175</v>
      </c>
      <c r="Y139">
        <f t="shared" si="51"/>
        <v>5.3562010347549114</v>
      </c>
      <c r="Z139">
        <f t="shared" si="52"/>
        <v>1.6177897064256102</v>
      </c>
      <c r="AA139">
        <f t="shared" si="53"/>
        <v>-37.591710442844608</v>
      </c>
      <c r="AB139">
        <f t="shared" si="54"/>
        <v>4.3987351960407164</v>
      </c>
      <c r="AC139">
        <f t="shared" si="55"/>
        <v>0.36745696544503714</v>
      </c>
      <c r="AD139">
        <f t="shared" si="56"/>
        <v>193.29650382779221</v>
      </c>
      <c r="AE139">
        <f t="shared" si="57"/>
        <v>20.768258683706758</v>
      </c>
      <c r="AF139">
        <f t="shared" si="58"/>
        <v>0.77218866641550599</v>
      </c>
      <c r="AG139">
        <f t="shared" si="59"/>
        <v>10.300251134900698</v>
      </c>
      <c r="AH139">
        <v>844.08858494533001</v>
      </c>
      <c r="AI139">
        <v>827.29930303030289</v>
      </c>
      <c r="AJ139">
        <v>1.703723718525515</v>
      </c>
      <c r="AK139">
        <v>66.616070625786293</v>
      </c>
      <c r="AL139">
        <f t="shared" si="60"/>
        <v>0.8524197379329842</v>
      </c>
      <c r="AM139">
        <v>36.031883794262981</v>
      </c>
      <c r="AN139">
        <v>36.788076470588237</v>
      </c>
      <c r="AO139">
        <v>3.1245566796468248E-4</v>
      </c>
      <c r="AP139">
        <v>87.478479371058</v>
      </c>
      <c r="AQ139">
        <v>6</v>
      </c>
      <c r="AR139">
        <v>1</v>
      </c>
      <c r="AS139">
        <f t="shared" si="61"/>
        <v>1</v>
      </c>
      <c r="AT139">
        <f t="shared" si="62"/>
        <v>0</v>
      </c>
      <c r="AU139">
        <f t="shared" si="63"/>
        <v>47223.213455422738</v>
      </c>
      <c r="AV139">
        <f t="shared" si="64"/>
        <v>1200.04</v>
      </c>
      <c r="AW139">
        <f t="shared" si="65"/>
        <v>1025.9588010928242</v>
      </c>
      <c r="AX139">
        <f t="shared" si="66"/>
        <v>0.85493716967169786</v>
      </c>
      <c r="AY139">
        <f t="shared" si="67"/>
        <v>0.18842873746637701</v>
      </c>
      <c r="AZ139">
        <v>6</v>
      </c>
      <c r="BA139">
        <v>0.5</v>
      </c>
      <c r="BB139" t="s">
        <v>355</v>
      </c>
      <c r="BC139">
        <v>2</v>
      </c>
      <c r="BD139" t="b">
        <v>1</v>
      </c>
      <c r="BE139">
        <v>1665765860.2874999</v>
      </c>
      <c r="BF139">
        <v>793.90212500000007</v>
      </c>
      <c r="BG139">
        <v>813.63762500000007</v>
      </c>
      <c r="BH139">
        <v>36.777024999999988</v>
      </c>
      <c r="BI139">
        <v>36.090487500000002</v>
      </c>
      <c r="BJ139">
        <v>794.96049999999991</v>
      </c>
      <c r="BK139">
        <v>36.563824999999987</v>
      </c>
      <c r="BL139">
        <v>650.03575000000001</v>
      </c>
      <c r="BM139">
        <v>101.3115</v>
      </c>
      <c r="BN139">
        <v>0.10012675</v>
      </c>
      <c r="BO139">
        <v>34.0442125</v>
      </c>
      <c r="BP139">
        <v>34.014749999999999</v>
      </c>
      <c r="BQ139">
        <v>999.9</v>
      </c>
      <c r="BR139">
        <v>0</v>
      </c>
      <c r="BS139">
        <v>0</v>
      </c>
      <c r="BT139">
        <v>8995.39</v>
      </c>
      <c r="BU139">
        <v>0</v>
      </c>
      <c r="BV139">
        <v>1462.65</v>
      </c>
      <c r="BW139">
        <v>-19.7353375</v>
      </c>
      <c r="BX139">
        <v>824.21437500000002</v>
      </c>
      <c r="BY139">
        <v>844.10175000000004</v>
      </c>
      <c r="BZ139">
        <v>0.68653387500000007</v>
      </c>
      <c r="CA139">
        <v>813.63762500000007</v>
      </c>
      <c r="CB139">
        <v>36.090487500000002</v>
      </c>
      <c r="CC139">
        <v>3.7259350000000002</v>
      </c>
      <c r="CD139">
        <v>3.6563824999999999</v>
      </c>
      <c r="CE139">
        <v>27.686037500000001</v>
      </c>
      <c r="CF139">
        <v>27.363937499999999</v>
      </c>
      <c r="CG139">
        <v>1200.04</v>
      </c>
      <c r="CH139">
        <v>0.5000119999999999</v>
      </c>
      <c r="CI139">
        <v>0.49998799999999999</v>
      </c>
      <c r="CJ139">
        <v>0</v>
      </c>
      <c r="CK139">
        <v>1040.77</v>
      </c>
      <c r="CL139">
        <v>4.9990899999999998</v>
      </c>
      <c r="CM139">
        <v>12682.8375</v>
      </c>
      <c r="CN139">
        <v>9558.2087499999998</v>
      </c>
      <c r="CO139">
        <v>43.5</v>
      </c>
      <c r="CP139">
        <v>46.296499999999988</v>
      </c>
      <c r="CQ139">
        <v>44.444875000000003</v>
      </c>
      <c r="CR139">
        <v>44.804250000000003</v>
      </c>
      <c r="CS139">
        <v>45</v>
      </c>
      <c r="CT139">
        <v>597.53375000000005</v>
      </c>
      <c r="CU139">
        <v>597.50625000000002</v>
      </c>
      <c r="CV139">
        <v>0</v>
      </c>
      <c r="CW139">
        <v>1665765867.8</v>
      </c>
      <c r="CX139">
        <v>0</v>
      </c>
      <c r="CY139">
        <v>1665765113.0999999</v>
      </c>
      <c r="CZ139" t="s">
        <v>356</v>
      </c>
      <c r="DA139">
        <v>1665765113.0999999</v>
      </c>
      <c r="DB139">
        <v>1665765111.5999999</v>
      </c>
      <c r="DC139">
        <v>8</v>
      </c>
      <c r="DD139">
        <v>-0.245</v>
      </c>
      <c r="DE139">
        <v>-2.5999999999999999E-2</v>
      </c>
      <c r="DF139">
        <v>-1.129</v>
      </c>
      <c r="DG139">
        <v>0.20499999999999999</v>
      </c>
      <c r="DH139">
        <v>412</v>
      </c>
      <c r="DI139">
        <v>36</v>
      </c>
      <c r="DJ139">
        <v>0.91</v>
      </c>
      <c r="DK139">
        <v>0.26</v>
      </c>
      <c r="DL139">
        <v>-19.706252500000002</v>
      </c>
      <c r="DM139">
        <v>-4.8759849906107017E-2</v>
      </c>
      <c r="DN139">
        <v>0.1190331949237273</v>
      </c>
      <c r="DO139">
        <v>1</v>
      </c>
      <c r="DP139">
        <v>0.73101547500000008</v>
      </c>
      <c r="DQ139">
        <v>-0.1060129643527209</v>
      </c>
      <c r="DR139">
        <v>1.9167565360508749E-2</v>
      </c>
      <c r="DS139">
        <v>0</v>
      </c>
      <c r="DT139">
        <v>0</v>
      </c>
      <c r="DU139">
        <v>0</v>
      </c>
      <c r="DV139">
        <v>0</v>
      </c>
      <c r="DW139">
        <v>-1</v>
      </c>
      <c r="DX139">
        <v>1</v>
      </c>
      <c r="DY139">
        <v>2</v>
      </c>
      <c r="DZ139" t="s">
        <v>357</v>
      </c>
      <c r="EA139">
        <v>3.2956500000000002</v>
      </c>
      <c r="EB139">
        <v>2.6253299999999999</v>
      </c>
      <c r="EC139">
        <v>0.16092400000000001</v>
      </c>
      <c r="ED139">
        <v>0.16222900000000001</v>
      </c>
      <c r="EE139">
        <v>0.14675199999999999</v>
      </c>
      <c r="EF139">
        <v>0.14358899999999999</v>
      </c>
      <c r="EG139">
        <v>25389.1</v>
      </c>
      <c r="EH139">
        <v>25857.7</v>
      </c>
      <c r="EI139">
        <v>28159.200000000001</v>
      </c>
      <c r="EJ139">
        <v>29718.1</v>
      </c>
      <c r="EK139">
        <v>33008.300000000003</v>
      </c>
      <c r="EL139">
        <v>35361.4</v>
      </c>
      <c r="EM139">
        <v>39681.800000000003</v>
      </c>
      <c r="EN139">
        <v>42509.599999999999</v>
      </c>
      <c r="EO139">
        <v>2.1933500000000001</v>
      </c>
      <c r="EP139">
        <v>2.1411500000000001</v>
      </c>
      <c r="EQ139">
        <v>7.4282299999999996E-2</v>
      </c>
      <c r="ER139">
        <v>0</v>
      </c>
      <c r="ES139">
        <v>32.814999999999998</v>
      </c>
      <c r="ET139">
        <v>999.9</v>
      </c>
      <c r="EU139">
        <v>58.1</v>
      </c>
      <c r="EV139">
        <v>40</v>
      </c>
      <c r="EW139">
        <v>42.513300000000001</v>
      </c>
      <c r="EX139">
        <v>57.114800000000002</v>
      </c>
      <c r="EY139">
        <v>-2.07131</v>
      </c>
      <c r="EZ139">
        <v>2</v>
      </c>
      <c r="FA139">
        <v>0.56632099999999996</v>
      </c>
      <c r="FB139">
        <v>1.0690299999999999</v>
      </c>
      <c r="FC139">
        <v>20.267600000000002</v>
      </c>
      <c r="FD139">
        <v>5.2180400000000002</v>
      </c>
      <c r="FE139">
        <v>12.004</v>
      </c>
      <c r="FF139">
        <v>4.9856499999999997</v>
      </c>
      <c r="FG139">
        <v>3.2845</v>
      </c>
      <c r="FH139">
        <v>7910.8</v>
      </c>
      <c r="FI139">
        <v>9999</v>
      </c>
      <c r="FJ139">
        <v>9999</v>
      </c>
      <c r="FK139">
        <v>561.1</v>
      </c>
      <c r="FL139">
        <v>1.8658399999999999</v>
      </c>
      <c r="FM139">
        <v>1.8621799999999999</v>
      </c>
      <c r="FN139">
        <v>1.8643099999999999</v>
      </c>
      <c r="FO139">
        <v>1.8603499999999999</v>
      </c>
      <c r="FP139">
        <v>1.86111</v>
      </c>
      <c r="FQ139">
        <v>1.8601399999999999</v>
      </c>
      <c r="FR139">
        <v>1.86188</v>
      </c>
      <c r="FS139">
        <v>1.85846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-1.0569999999999999</v>
      </c>
      <c r="GH139">
        <v>0.21329999999999999</v>
      </c>
      <c r="GI139">
        <v>-1.070346792845744</v>
      </c>
      <c r="GJ139">
        <v>-4.1205714796583209E-4</v>
      </c>
      <c r="GK139">
        <v>7.7744911336874259E-7</v>
      </c>
      <c r="GL139">
        <v>-3.0144991668536769E-10</v>
      </c>
      <c r="GM139">
        <v>-0.1158602512650415</v>
      </c>
      <c r="GN139">
        <v>4.3598202540073173E-3</v>
      </c>
      <c r="GO139">
        <v>2.9285056325319391E-4</v>
      </c>
      <c r="GP139">
        <v>-4.5385929978810709E-6</v>
      </c>
      <c r="GQ139">
        <v>2</v>
      </c>
      <c r="GR139">
        <v>2069</v>
      </c>
      <c r="GS139">
        <v>4</v>
      </c>
      <c r="GT139">
        <v>38</v>
      </c>
      <c r="GU139">
        <v>12.5</v>
      </c>
      <c r="GV139">
        <v>12.5</v>
      </c>
      <c r="GW139">
        <v>2.4072300000000002</v>
      </c>
      <c r="GX139">
        <v>2.5988799999999999</v>
      </c>
      <c r="GY139">
        <v>2.04834</v>
      </c>
      <c r="GZ139">
        <v>2.6049799999999999</v>
      </c>
      <c r="HA139">
        <v>2.1972700000000001</v>
      </c>
      <c r="HB139">
        <v>2.3547400000000001</v>
      </c>
      <c r="HC139">
        <v>43.046900000000001</v>
      </c>
      <c r="HD139">
        <v>13.869400000000001</v>
      </c>
      <c r="HE139">
        <v>18</v>
      </c>
      <c r="HF139">
        <v>692.04200000000003</v>
      </c>
      <c r="HG139">
        <v>720.73699999999997</v>
      </c>
      <c r="HH139">
        <v>31.001799999999999</v>
      </c>
      <c r="HI139">
        <v>34.453600000000002</v>
      </c>
      <c r="HJ139">
        <v>30.000399999999999</v>
      </c>
      <c r="HK139">
        <v>34.2744</v>
      </c>
      <c r="HL139">
        <v>34.258099999999999</v>
      </c>
      <c r="HM139">
        <v>48.1374</v>
      </c>
      <c r="HN139">
        <v>20.096599999999999</v>
      </c>
      <c r="HO139">
        <v>77.804900000000004</v>
      </c>
      <c r="HP139">
        <v>31</v>
      </c>
      <c r="HQ139">
        <v>829.46</v>
      </c>
      <c r="HR139">
        <v>36.152299999999997</v>
      </c>
      <c r="HS139">
        <v>99.128500000000003</v>
      </c>
      <c r="HT139">
        <v>98.545400000000001</v>
      </c>
    </row>
    <row r="140" spans="1:228" x14ac:dyDescent="0.2">
      <c r="A140">
        <v>125</v>
      </c>
      <c r="B140">
        <v>1665765866.5999999</v>
      </c>
      <c r="C140">
        <v>495</v>
      </c>
      <c r="D140" t="s">
        <v>609</v>
      </c>
      <c r="E140" t="s">
        <v>610</v>
      </c>
      <c r="F140">
        <v>4</v>
      </c>
      <c r="G140">
        <v>1665765864.5999999</v>
      </c>
      <c r="H140">
        <f t="shared" si="34"/>
        <v>8.2643631728405889E-4</v>
      </c>
      <c r="I140">
        <f t="shared" si="35"/>
        <v>0.82643631728405886</v>
      </c>
      <c r="J140">
        <f t="shared" si="36"/>
        <v>10.561037722028324</v>
      </c>
      <c r="K140">
        <f t="shared" si="37"/>
        <v>800.93485714285714</v>
      </c>
      <c r="L140">
        <f t="shared" si="38"/>
        <v>444.05877111777767</v>
      </c>
      <c r="M140">
        <f t="shared" si="39"/>
        <v>45.031546417424991</v>
      </c>
      <c r="N140">
        <f t="shared" si="40"/>
        <v>81.221985787994029</v>
      </c>
      <c r="O140">
        <f t="shared" si="41"/>
        <v>5.0082540981661122E-2</v>
      </c>
      <c r="P140">
        <f t="shared" si="42"/>
        <v>2.766961033529924</v>
      </c>
      <c r="Q140">
        <f t="shared" si="43"/>
        <v>4.9584335406023992E-2</v>
      </c>
      <c r="R140">
        <f t="shared" si="44"/>
        <v>3.103455829719258E-2</v>
      </c>
      <c r="S140">
        <f t="shared" si="45"/>
        <v>226.11731058214548</v>
      </c>
      <c r="T140">
        <f t="shared" si="46"/>
        <v>35.21964358199088</v>
      </c>
      <c r="U140">
        <f t="shared" si="47"/>
        <v>34.018085714285711</v>
      </c>
      <c r="V140">
        <f t="shared" si="48"/>
        <v>5.3484025874414094</v>
      </c>
      <c r="W140">
        <f t="shared" si="49"/>
        <v>69.703319705962031</v>
      </c>
      <c r="X140">
        <f t="shared" si="50"/>
        <v>3.7338785920519983</v>
      </c>
      <c r="Y140">
        <f t="shared" si="51"/>
        <v>5.356816013646224</v>
      </c>
      <c r="Z140">
        <f t="shared" si="52"/>
        <v>1.614523995389411</v>
      </c>
      <c r="AA140">
        <f t="shared" si="53"/>
        <v>-36.445841592226998</v>
      </c>
      <c r="AB140">
        <f t="shared" si="54"/>
        <v>4.20453073702729</v>
      </c>
      <c r="AC140">
        <f t="shared" si="55"/>
        <v>0.35154213007184909</v>
      </c>
      <c r="AD140">
        <f t="shared" si="56"/>
        <v>194.22754185701763</v>
      </c>
      <c r="AE140">
        <f t="shared" si="57"/>
        <v>20.999925825294429</v>
      </c>
      <c r="AF140">
        <f t="shared" si="58"/>
        <v>0.72364422922764293</v>
      </c>
      <c r="AG140">
        <f t="shared" si="59"/>
        <v>10.561037722028324</v>
      </c>
      <c r="AH140">
        <v>851.10587543451084</v>
      </c>
      <c r="AI140">
        <v>834.09483636363609</v>
      </c>
      <c r="AJ140">
        <v>1.6966233735826881</v>
      </c>
      <c r="AK140">
        <v>66.616070625786293</v>
      </c>
      <c r="AL140">
        <f t="shared" si="60"/>
        <v>0.82643631728405886</v>
      </c>
      <c r="AM140">
        <v>36.143690032649047</v>
      </c>
      <c r="AN140">
        <v>36.837823235294117</v>
      </c>
      <c r="AO140">
        <v>7.6052200043275602E-3</v>
      </c>
      <c r="AP140">
        <v>87.478479371058</v>
      </c>
      <c r="AQ140">
        <v>6</v>
      </c>
      <c r="AR140">
        <v>1</v>
      </c>
      <c r="AS140">
        <f t="shared" si="61"/>
        <v>1</v>
      </c>
      <c r="AT140">
        <f t="shared" si="62"/>
        <v>0</v>
      </c>
      <c r="AU140">
        <f t="shared" si="63"/>
        <v>47158.232482470325</v>
      </c>
      <c r="AV140">
        <f t="shared" si="64"/>
        <v>1200.02</v>
      </c>
      <c r="AW140">
        <f t="shared" si="65"/>
        <v>1025.9412137731322</v>
      </c>
      <c r="AX140">
        <f t="shared" si="66"/>
        <v>0.85493676253156803</v>
      </c>
      <c r="AY140">
        <f t="shared" si="67"/>
        <v>0.18842795168592646</v>
      </c>
      <c r="AZ140">
        <v>6</v>
      </c>
      <c r="BA140">
        <v>0.5</v>
      </c>
      <c r="BB140" t="s">
        <v>355</v>
      </c>
      <c r="BC140">
        <v>2</v>
      </c>
      <c r="BD140" t="b">
        <v>1</v>
      </c>
      <c r="BE140">
        <v>1665765864.5999999</v>
      </c>
      <c r="BF140">
        <v>800.93485714285714</v>
      </c>
      <c r="BG140">
        <v>820.85357142857151</v>
      </c>
      <c r="BH140">
        <v>36.82</v>
      </c>
      <c r="BI140">
        <v>36.176642857142859</v>
      </c>
      <c r="BJ140">
        <v>801.99085714285707</v>
      </c>
      <c r="BK140">
        <v>36.606499999999997</v>
      </c>
      <c r="BL140">
        <v>650.02742857142857</v>
      </c>
      <c r="BM140">
        <v>101.30885714285709</v>
      </c>
      <c r="BN140">
        <v>0.1001214571428571</v>
      </c>
      <c r="BO140">
        <v>34.04627142857143</v>
      </c>
      <c r="BP140">
        <v>34.018085714285711</v>
      </c>
      <c r="BQ140">
        <v>999.89999999999986</v>
      </c>
      <c r="BR140">
        <v>0</v>
      </c>
      <c r="BS140">
        <v>0</v>
      </c>
      <c r="BT140">
        <v>8983.1242857142861</v>
      </c>
      <c r="BU140">
        <v>0</v>
      </c>
      <c r="BV140">
        <v>1456.254285714286</v>
      </c>
      <c r="BW140">
        <v>-19.918757142857139</v>
      </c>
      <c r="BX140">
        <v>831.55271428571439</v>
      </c>
      <c r="BY140">
        <v>851.66399999999999</v>
      </c>
      <c r="BZ140">
        <v>0.64339342857142856</v>
      </c>
      <c r="CA140">
        <v>820.85357142857151</v>
      </c>
      <c r="CB140">
        <v>36.176642857142859</v>
      </c>
      <c r="CC140">
        <v>3.7301928571428569</v>
      </c>
      <c r="CD140">
        <v>3.665012857142858</v>
      </c>
      <c r="CE140">
        <v>27.7056</v>
      </c>
      <c r="CF140">
        <v>27.404171428571431</v>
      </c>
      <c r="CG140">
        <v>1200.02</v>
      </c>
      <c r="CH140">
        <v>0.50002471428571427</v>
      </c>
      <c r="CI140">
        <v>0.49997528571428568</v>
      </c>
      <c r="CJ140">
        <v>0</v>
      </c>
      <c r="CK140">
        <v>1040.92</v>
      </c>
      <c r="CL140">
        <v>4.9990899999999998</v>
      </c>
      <c r="CM140">
        <v>12683.242857142861</v>
      </c>
      <c r="CN140">
        <v>9558.1057142857153</v>
      </c>
      <c r="CO140">
        <v>43.517714285714291</v>
      </c>
      <c r="CP140">
        <v>46.311999999999998</v>
      </c>
      <c r="CQ140">
        <v>44.454999999999998</v>
      </c>
      <c r="CR140">
        <v>44.811999999999998</v>
      </c>
      <c r="CS140">
        <v>45</v>
      </c>
      <c r="CT140">
        <v>597.54142857142858</v>
      </c>
      <c r="CU140">
        <v>597.48142857142852</v>
      </c>
      <c r="CV140">
        <v>0</v>
      </c>
      <c r="CW140">
        <v>1665765872</v>
      </c>
      <c r="CX140">
        <v>0</v>
      </c>
      <c r="CY140">
        <v>1665765113.0999999</v>
      </c>
      <c r="CZ140" t="s">
        <v>356</v>
      </c>
      <c r="DA140">
        <v>1665765113.0999999</v>
      </c>
      <c r="DB140">
        <v>1665765111.5999999</v>
      </c>
      <c r="DC140">
        <v>8</v>
      </c>
      <c r="DD140">
        <v>-0.245</v>
      </c>
      <c r="DE140">
        <v>-2.5999999999999999E-2</v>
      </c>
      <c r="DF140">
        <v>-1.129</v>
      </c>
      <c r="DG140">
        <v>0.20499999999999999</v>
      </c>
      <c r="DH140">
        <v>412</v>
      </c>
      <c r="DI140">
        <v>36</v>
      </c>
      <c r="DJ140">
        <v>0.91</v>
      </c>
      <c r="DK140">
        <v>0.26</v>
      </c>
      <c r="DL140">
        <v>-19.763145000000002</v>
      </c>
      <c r="DM140">
        <v>4.4582363977525068E-2</v>
      </c>
      <c r="DN140">
        <v>0.11419290685064459</v>
      </c>
      <c r="DO140">
        <v>1</v>
      </c>
      <c r="DP140">
        <v>0.71076337499999998</v>
      </c>
      <c r="DQ140">
        <v>-0.30487651407129662</v>
      </c>
      <c r="DR140">
        <v>3.8277263592560729E-2</v>
      </c>
      <c r="DS140">
        <v>0</v>
      </c>
      <c r="DT140">
        <v>0</v>
      </c>
      <c r="DU140">
        <v>0</v>
      </c>
      <c r="DV140">
        <v>0</v>
      </c>
      <c r="DW140">
        <v>-1</v>
      </c>
      <c r="DX140">
        <v>1</v>
      </c>
      <c r="DY140">
        <v>2</v>
      </c>
      <c r="DZ140" t="s">
        <v>357</v>
      </c>
      <c r="EA140">
        <v>3.2953399999999999</v>
      </c>
      <c r="EB140">
        <v>2.6249699999999998</v>
      </c>
      <c r="EC140">
        <v>0.16179499999999999</v>
      </c>
      <c r="ED140">
        <v>0.16311500000000001</v>
      </c>
      <c r="EE140">
        <v>0.146869</v>
      </c>
      <c r="EF140">
        <v>0.14366699999999999</v>
      </c>
      <c r="EG140">
        <v>25362</v>
      </c>
      <c r="EH140">
        <v>25830.3</v>
      </c>
      <c r="EI140">
        <v>28158.400000000001</v>
      </c>
      <c r="EJ140">
        <v>29718.2</v>
      </c>
      <c r="EK140">
        <v>33003.4</v>
      </c>
      <c r="EL140">
        <v>35358.1</v>
      </c>
      <c r="EM140">
        <v>39681.4</v>
      </c>
      <c r="EN140">
        <v>42509.5</v>
      </c>
      <c r="EO140">
        <v>2.1931799999999999</v>
      </c>
      <c r="EP140">
        <v>2.1410999999999998</v>
      </c>
      <c r="EQ140">
        <v>7.3894899999999999E-2</v>
      </c>
      <c r="ER140">
        <v>0</v>
      </c>
      <c r="ES140">
        <v>32.8245</v>
      </c>
      <c r="ET140">
        <v>999.9</v>
      </c>
      <c r="EU140">
        <v>58.1</v>
      </c>
      <c r="EV140">
        <v>40</v>
      </c>
      <c r="EW140">
        <v>42.517000000000003</v>
      </c>
      <c r="EX140">
        <v>57.294800000000002</v>
      </c>
      <c r="EY140">
        <v>-1.97115</v>
      </c>
      <c r="EZ140">
        <v>2</v>
      </c>
      <c r="FA140">
        <v>0.56675799999999998</v>
      </c>
      <c r="FB140">
        <v>1.0766</v>
      </c>
      <c r="FC140">
        <v>20.267499999999998</v>
      </c>
      <c r="FD140">
        <v>5.2175900000000004</v>
      </c>
      <c r="FE140">
        <v>12.004099999999999</v>
      </c>
      <c r="FF140">
        <v>4.9855499999999999</v>
      </c>
      <c r="FG140">
        <v>3.2845</v>
      </c>
      <c r="FH140">
        <v>7911.1</v>
      </c>
      <c r="FI140">
        <v>9999</v>
      </c>
      <c r="FJ140">
        <v>9999</v>
      </c>
      <c r="FK140">
        <v>561.1</v>
      </c>
      <c r="FL140">
        <v>1.8658399999999999</v>
      </c>
      <c r="FM140">
        <v>1.86219</v>
      </c>
      <c r="FN140">
        <v>1.8643000000000001</v>
      </c>
      <c r="FO140">
        <v>1.8603499999999999</v>
      </c>
      <c r="FP140">
        <v>1.86111</v>
      </c>
      <c r="FQ140">
        <v>1.8601399999999999</v>
      </c>
      <c r="FR140">
        <v>1.86188</v>
      </c>
      <c r="FS140">
        <v>1.8585100000000001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-1.056</v>
      </c>
      <c r="GH140">
        <v>0.2137</v>
      </c>
      <c r="GI140">
        <v>-1.070346792845744</v>
      </c>
      <c r="GJ140">
        <v>-4.1205714796583209E-4</v>
      </c>
      <c r="GK140">
        <v>7.7744911336874259E-7</v>
      </c>
      <c r="GL140">
        <v>-3.0144991668536769E-10</v>
      </c>
      <c r="GM140">
        <v>-0.1158602512650415</v>
      </c>
      <c r="GN140">
        <v>4.3598202540073173E-3</v>
      </c>
      <c r="GO140">
        <v>2.9285056325319391E-4</v>
      </c>
      <c r="GP140">
        <v>-4.5385929978810709E-6</v>
      </c>
      <c r="GQ140">
        <v>2</v>
      </c>
      <c r="GR140">
        <v>2069</v>
      </c>
      <c r="GS140">
        <v>4</v>
      </c>
      <c r="GT140">
        <v>38</v>
      </c>
      <c r="GU140">
        <v>12.6</v>
      </c>
      <c r="GV140">
        <v>12.6</v>
      </c>
      <c r="GW140">
        <v>2.4218799999999998</v>
      </c>
      <c r="GX140">
        <v>2.5732400000000002</v>
      </c>
      <c r="GY140">
        <v>2.04834</v>
      </c>
      <c r="GZ140">
        <v>2.6037599999999999</v>
      </c>
      <c r="HA140">
        <v>2.1972700000000001</v>
      </c>
      <c r="HB140">
        <v>2.36816</v>
      </c>
      <c r="HC140">
        <v>43.046900000000001</v>
      </c>
      <c r="HD140">
        <v>13.8606</v>
      </c>
      <c r="HE140">
        <v>18</v>
      </c>
      <c r="HF140">
        <v>691.94600000000003</v>
      </c>
      <c r="HG140">
        <v>720.74400000000003</v>
      </c>
      <c r="HH140">
        <v>31.001999999999999</v>
      </c>
      <c r="HI140">
        <v>34.457700000000003</v>
      </c>
      <c r="HJ140">
        <v>30.000499999999999</v>
      </c>
      <c r="HK140">
        <v>34.2789</v>
      </c>
      <c r="HL140">
        <v>34.262799999999999</v>
      </c>
      <c r="HM140">
        <v>48.448</v>
      </c>
      <c r="HN140">
        <v>20.096599999999999</v>
      </c>
      <c r="HO140">
        <v>77.804900000000004</v>
      </c>
      <c r="HP140">
        <v>31</v>
      </c>
      <c r="HQ140">
        <v>836.13800000000003</v>
      </c>
      <c r="HR140">
        <v>36.132100000000001</v>
      </c>
      <c r="HS140">
        <v>99.1267</v>
      </c>
      <c r="HT140">
        <v>98.545500000000004</v>
      </c>
    </row>
    <row r="141" spans="1:228" x14ac:dyDescent="0.2">
      <c r="A141">
        <v>126</v>
      </c>
      <c r="B141">
        <v>1665765870.5999999</v>
      </c>
      <c r="C141">
        <v>499</v>
      </c>
      <c r="D141" t="s">
        <v>611</v>
      </c>
      <c r="E141" t="s">
        <v>612</v>
      </c>
      <c r="F141">
        <v>4</v>
      </c>
      <c r="G141">
        <v>1665765868.2874999</v>
      </c>
      <c r="H141">
        <f t="shared" si="34"/>
        <v>8.4620695312681148E-4</v>
      </c>
      <c r="I141">
        <f t="shared" si="35"/>
        <v>0.84620695312681149</v>
      </c>
      <c r="J141">
        <f t="shared" si="36"/>
        <v>10.440424008026692</v>
      </c>
      <c r="K141">
        <f t="shared" si="37"/>
        <v>807.01250000000005</v>
      </c>
      <c r="L141">
        <f t="shared" si="38"/>
        <v>462.10046510598767</v>
      </c>
      <c r="M141">
        <f t="shared" si="39"/>
        <v>46.860589021151185</v>
      </c>
      <c r="N141">
        <f t="shared" si="40"/>
        <v>81.837357789194229</v>
      </c>
      <c r="O141">
        <f t="shared" si="41"/>
        <v>5.1372095285868731E-2</v>
      </c>
      <c r="P141">
        <f t="shared" si="42"/>
        <v>2.7666523631556128</v>
      </c>
      <c r="Q141">
        <f t="shared" si="43"/>
        <v>5.0847990221083217E-2</v>
      </c>
      <c r="R141">
        <f t="shared" si="44"/>
        <v>3.1826636954225038E-2</v>
      </c>
      <c r="S141">
        <f t="shared" si="45"/>
        <v>226.1080454130377</v>
      </c>
      <c r="T141">
        <f t="shared" si="46"/>
        <v>35.215952359891894</v>
      </c>
      <c r="U141">
        <f t="shared" si="47"/>
        <v>34.022487499999997</v>
      </c>
      <c r="V141">
        <f t="shared" si="48"/>
        <v>5.3497157613544708</v>
      </c>
      <c r="W141">
        <f t="shared" si="49"/>
        <v>69.768530758798249</v>
      </c>
      <c r="X141">
        <f t="shared" si="50"/>
        <v>3.7377138430118095</v>
      </c>
      <c r="Y141">
        <f t="shared" si="51"/>
        <v>5.3573062272641598</v>
      </c>
      <c r="Z141">
        <f t="shared" si="52"/>
        <v>1.6120019183426613</v>
      </c>
      <c r="AA141">
        <f t="shared" si="53"/>
        <v>-37.317726632892388</v>
      </c>
      <c r="AB141">
        <f t="shared" si="54"/>
        <v>3.7922852539980076</v>
      </c>
      <c r="AC141">
        <f t="shared" si="55"/>
        <v>0.31711889343424793</v>
      </c>
      <c r="AD141">
        <f t="shared" si="56"/>
        <v>192.89972292757759</v>
      </c>
      <c r="AE141">
        <f t="shared" si="57"/>
        <v>21.017832560369943</v>
      </c>
      <c r="AF141">
        <f t="shared" si="58"/>
        <v>0.75957636298083331</v>
      </c>
      <c r="AG141">
        <f t="shared" si="59"/>
        <v>10.440424008026692</v>
      </c>
      <c r="AH141">
        <v>858.02337591402716</v>
      </c>
      <c r="AI141">
        <v>841.02016969696945</v>
      </c>
      <c r="AJ141">
        <v>1.7225054774525139</v>
      </c>
      <c r="AK141">
        <v>66.616070625786293</v>
      </c>
      <c r="AL141">
        <f t="shared" si="60"/>
        <v>0.84620695312681149</v>
      </c>
      <c r="AM141">
        <v>36.183408916492702</v>
      </c>
      <c r="AN141">
        <v>36.875584705882339</v>
      </c>
      <c r="AO141">
        <v>1.127824305353841E-2</v>
      </c>
      <c r="AP141">
        <v>87.478479371058</v>
      </c>
      <c r="AQ141">
        <v>6</v>
      </c>
      <c r="AR141">
        <v>1</v>
      </c>
      <c r="AS141">
        <f t="shared" si="61"/>
        <v>1</v>
      </c>
      <c r="AT141">
        <f t="shared" si="62"/>
        <v>0</v>
      </c>
      <c r="AU141">
        <f t="shared" si="63"/>
        <v>47149.509558347636</v>
      </c>
      <c r="AV141">
        <f t="shared" si="64"/>
        <v>1199.96875</v>
      </c>
      <c r="AW141">
        <f t="shared" si="65"/>
        <v>1025.8976012502785</v>
      </c>
      <c r="AX141">
        <f t="shared" si="66"/>
        <v>0.85493693169116158</v>
      </c>
      <c r="AY141">
        <f t="shared" si="67"/>
        <v>0.18842827816394195</v>
      </c>
      <c r="AZ141">
        <v>6</v>
      </c>
      <c r="BA141">
        <v>0.5</v>
      </c>
      <c r="BB141" t="s">
        <v>355</v>
      </c>
      <c r="BC141">
        <v>2</v>
      </c>
      <c r="BD141" t="b">
        <v>1</v>
      </c>
      <c r="BE141">
        <v>1665765868.2874999</v>
      </c>
      <c r="BF141">
        <v>807.01250000000005</v>
      </c>
      <c r="BG141">
        <v>826.98149999999998</v>
      </c>
      <c r="BH141">
        <v>36.858249999999998</v>
      </c>
      <c r="BI141">
        <v>36.182875000000003</v>
      </c>
      <c r="BJ141">
        <v>808.06712500000003</v>
      </c>
      <c r="BK141">
        <v>36.644449999999999</v>
      </c>
      <c r="BL141">
        <v>649.93200000000002</v>
      </c>
      <c r="BM141">
        <v>101.30800000000001</v>
      </c>
      <c r="BN141">
        <v>9.9794537500000002E-2</v>
      </c>
      <c r="BO141">
        <v>34.047912500000002</v>
      </c>
      <c r="BP141">
        <v>34.022487499999997</v>
      </c>
      <c r="BQ141">
        <v>999.9</v>
      </c>
      <c r="BR141">
        <v>0</v>
      </c>
      <c r="BS141">
        <v>0</v>
      </c>
      <c r="BT141">
        <v>8981.5637500000012</v>
      </c>
      <c r="BU141">
        <v>0</v>
      </c>
      <c r="BV141">
        <v>1448.1375</v>
      </c>
      <c r="BW141">
        <v>-19.968887500000001</v>
      </c>
      <c r="BX141">
        <v>837.89587500000005</v>
      </c>
      <c r="BY141">
        <v>858.02749999999992</v>
      </c>
      <c r="BZ141">
        <v>0.67539274999999999</v>
      </c>
      <c r="CA141">
        <v>826.98149999999998</v>
      </c>
      <c r="CB141">
        <v>36.182875000000003</v>
      </c>
      <c r="CC141">
        <v>3.7340362499999999</v>
      </c>
      <c r="CD141">
        <v>3.6656137499999999</v>
      </c>
      <c r="CE141">
        <v>27.723212499999999</v>
      </c>
      <c r="CF141">
        <v>27.407</v>
      </c>
      <c r="CG141">
        <v>1199.96875</v>
      </c>
      <c r="CH141">
        <v>0.50001899999999999</v>
      </c>
      <c r="CI141">
        <v>0.49998100000000001</v>
      </c>
      <c r="CJ141">
        <v>0</v>
      </c>
      <c r="CK141">
        <v>1040.9525000000001</v>
      </c>
      <c r="CL141">
        <v>4.9990899999999998</v>
      </c>
      <c r="CM141">
        <v>12655.5875</v>
      </c>
      <c r="CN141">
        <v>9557.6650000000009</v>
      </c>
      <c r="CO141">
        <v>43.53875</v>
      </c>
      <c r="CP141">
        <v>46.311999999999998</v>
      </c>
      <c r="CQ141">
        <v>44.484250000000003</v>
      </c>
      <c r="CR141">
        <v>44.867125000000001</v>
      </c>
      <c r="CS141">
        <v>45.054250000000003</v>
      </c>
      <c r="CT141">
        <v>597.50874999999996</v>
      </c>
      <c r="CU141">
        <v>597.46250000000009</v>
      </c>
      <c r="CV141">
        <v>0</v>
      </c>
      <c r="CW141">
        <v>1665765876.2</v>
      </c>
      <c r="CX141">
        <v>0</v>
      </c>
      <c r="CY141">
        <v>1665765113.0999999</v>
      </c>
      <c r="CZ141" t="s">
        <v>356</v>
      </c>
      <c r="DA141">
        <v>1665765113.0999999</v>
      </c>
      <c r="DB141">
        <v>1665765111.5999999</v>
      </c>
      <c r="DC141">
        <v>8</v>
      </c>
      <c r="DD141">
        <v>-0.245</v>
      </c>
      <c r="DE141">
        <v>-2.5999999999999999E-2</v>
      </c>
      <c r="DF141">
        <v>-1.129</v>
      </c>
      <c r="DG141">
        <v>0.20499999999999999</v>
      </c>
      <c r="DH141">
        <v>412</v>
      </c>
      <c r="DI141">
        <v>36</v>
      </c>
      <c r="DJ141">
        <v>0.91</v>
      </c>
      <c r="DK141">
        <v>0.26</v>
      </c>
      <c r="DL141">
        <v>-19.793197500000002</v>
      </c>
      <c r="DM141">
        <v>-0.82789530956843682</v>
      </c>
      <c r="DN141">
        <v>0.139568136563293</v>
      </c>
      <c r="DO141">
        <v>0</v>
      </c>
      <c r="DP141">
        <v>0.6964496</v>
      </c>
      <c r="DQ141">
        <v>-0.31173678799249588</v>
      </c>
      <c r="DR141">
        <v>3.9203775444974692E-2</v>
      </c>
      <c r="DS141">
        <v>0</v>
      </c>
      <c r="DT141">
        <v>0</v>
      </c>
      <c r="DU141">
        <v>0</v>
      </c>
      <c r="DV141">
        <v>0</v>
      </c>
      <c r="DW141">
        <v>-1</v>
      </c>
      <c r="DX141">
        <v>0</v>
      </c>
      <c r="DY141">
        <v>2</v>
      </c>
      <c r="DZ141" t="s">
        <v>374</v>
      </c>
      <c r="EA141">
        <v>3.2953299999999999</v>
      </c>
      <c r="EB141">
        <v>2.6249400000000001</v>
      </c>
      <c r="EC141">
        <v>0.16267300000000001</v>
      </c>
      <c r="ED141">
        <v>0.16397300000000001</v>
      </c>
      <c r="EE141">
        <v>0.14696400000000001</v>
      </c>
      <c r="EF141">
        <v>0.143649</v>
      </c>
      <c r="EG141">
        <v>25335.4</v>
      </c>
      <c r="EH141">
        <v>25803.5</v>
      </c>
      <c r="EI141">
        <v>28158.400000000001</v>
      </c>
      <c r="EJ141">
        <v>29717.9</v>
      </c>
      <c r="EK141">
        <v>32999.800000000003</v>
      </c>
      <c r="EL141">
        <v>35358.9</v>
      </c>
      <c r="EM141">
        <v>39681.300000000003</v>
      </c>
      <c r="EN141">
        <v>42509.599999999999</v>
      </c>
      <c r="EO141">
        <v>2.1926999999999999</v>
      </c>
      <c r="EP141">
        <v>2.1413000000000002</v>
      </c>
      <c r="EQ141">
        <v>7.3306300000000005E-2</v>
      </c>
      <c r="ER141">
        <v>0</v>
      </c>
      <c r="ES141">
        <v>32.833300000000001</v>
      </c>
      <c r="ET141">
        <v>999.9</v>
      </c>
      <c r="EU141">
        <v>58.2</v>
      </c>
      <c r="EV141">
        <v>40</v>
      </c>
      <c r="EW141">
        <v>42.592100000000002</v>
      </c>
      <c r="EX141">
        <v>57.294800000000002</v>
      </c>
      <c r="EY141">
        <v>-1.9070499999999999</v>
      </c>
      <c r="EZ141">
        <v>2</v>
      </c>
      <c r="FA141">
        <v>0.56715700000000002</v>
      </c>
      <c r="FB141">
        <v>1.0843700000000001</v>
      </c>
      <c r="FC141">
        <v>20.267399999999999</v>
      </c>
      <c r="FD141">
        <v>5.2178899999999997</v>
      </c>
      <c r="FE141">
        <v>12.004</v>
      </c>
      <c r="FF141">
        <v>4.9858500000000001</v>
      </c>
      <c r="FG141">
        <v>3.2844799999999998</v>
      </c>
      <c r="FH141">
        <v>7911.1</v>
      </c>
      <c r="FI141">
        <v>9999</v>
      </c>
      <c r="FJ141">
        <v>9999</v>
      </c>
      <c r="FK141">
        <v>561.1</v>
      </c>
      <c r="FL141">
        <v>1.8658399999999999</v>
      </c>
      <c r="FM141">
        <v>1.8622000000000001</v>
      </c>
      <c r="FN141">
        <v>1.86429</v>
      </c>
      <c r="FO141">
        <v>1.8603499999999999</v>
      </c>
      <c r="FP141">
        <v>1.86111</v>
      </c>
      <c r="FQ141">
        <v>1.8601700000000001</v>
      </c>
      <c r="FR141">
        <v>1.86188</v>
      </c>
      <c r="FS141">
        <v>1.8584799999999999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-1.054</v>
      </c>
      <c r="GH141">
        <v>0.214</v>
      </c>
      <c r="GI141">
        <v>-1.070346792845744</v>
      </c>
      <c r="GJ141">
        <v>-4.1205714796583209E-4</v>
      </c>
      <c r="GK141">
        <v>7.7744911336874259E-7</v>
      </c>
      <c r="GL141">
        <v>-3.0144991668536769E-10</v>
      </c>
      <c r="GM141">
        <v>-0.1158602512650415</v>
      </c>
      <c r="GN141">
        <v>4.3598202540073173E-3</v>
      </c>
      <c r="GO141">
        <v>2.9285056325319391E-4</v>
      </c>
      <c r="GP141">
        <v>-4.5385929978810709E-6</v>
      </c>
      <c r="GQ141">
        <v>2</v>
      </c>
      <c r="GR141">
        <v>2069</v>
      </c>
      <c r="GS141">
        <v>4</v>
      </c>
      <c r="GT141">
        <v>38</v>
      </c>
      <c r="GU141">
        <v>12.6</v>
      </c>
      <c r="GV141">
        <v>12.7</v>
      </c>
      <c r="GW141">
        <v>2.4377399999999998</v>
      </c>
      <c r="GX141">
        <v>2.6025399999999999</v>
      </c>
      <c r="GY141">
        <v>2.04834</v>
      </c>
      <c r="GZ141">
        <v>2.6037599999999999</v>
      </c>
      <c r="HA141">
        <v>2.1972700000000001</v>
      </c>
      <c r="HB141">
        <v>2.3107899999999999</v>
      </c>
      <c r="HC141">
        <v>43.0199</v>
      </c>
      <c r="HD141">
        <v>13.8606</v>
      </c>
      <c r="HE141">
        <v>18</v>
      </c>
      <c r="HF141">
        <v>691.59400000000005</v>
      </c>
      <c r="HG141">
        <v>720.97799999999995</v>
      </c>
      <c r="HH141">
        <v>31.002099999999999</v>
      </c>
      <c r="HI141">
        <v>34.463000000000001</v>
      </c>
      <c r="HJ141">
        <v>30.000499999999999</v>
      </c>
      <c r="HK141">
        <v>34.282800000000002</v>
      </c>
      <c r="HL141">
        <v>34.2667</v>
      </c>
      <c r="HM141">
        <v>48.762099999999997</v>
      </c>
      <c r="HN141">
        <v>20.096599999999999</v>
      </c>
      <c r="HO141">
        <v>77.804900000000004</v>
      </c>
      <c r="HP141">
        <v>31</v>
      </c>
      <c r="HQ141">
        <v>842.81700000000001</v>
      </c>
      <c r="HR141">
        <v>36.127000000000002</v>
      </c>
      <c r="HS141">
        <v>99.126599999999996</v>
      </c>
      <c r="HT141">
        <v>98.545100000000005</v>
      </c>
    </row>
    <row r="142" spans="1:228" x14ac:dyDescent="0.2">
      <c r="A142">
        <v>127</v>
      </c>
      <c r="B142">
        <v>1665765874.5999999</v>
      </c>
      <c r="C142">
        <v>503</v>
      </c>
      <c r="D142" t="s">
        <v>613</v>
      </c>
      <c r="E142" t="s">
        <v>614</v>
      </c>
      <c r="F142">
        <v>4</v>
      </c>
      <c r="G142">
        <v>1665765872.5999999</v>
      </c>
      <c r="H142">
        <f t="shared" si="34"/>
        <v>8.5516036081524996E-4</v>
      </c>
      <c r="I142">
        <f t="shared" si="35"/>
        <v>0.85516036081524993</v>
      </c>
      <c r="J142">
        <f t="shared" si="36"/>
        <v>10.675769168246012</v>
      </c>
      <c r="K142">
        <f t="shared" si="37"/>
        <v>814.02314285714294</v>
      </c>
      <c r="L142">
        <f t="shared" si="38"/>
        <v>465.95005502572081</v>
      </c>
      <c r="M142">
        <f t="shared" si="39"/>
        <v>47.249824538360578</v>
      </c>
      <c r="N142">
        <f t="shared" si="40"/>
        <v>82.546294941507554</v>
      </c>
      <c r="O142">
        <f t="shared" si="41"/>
        <v>5.2049272112499781E-2</v>
      </c>
      <c r="P142">
        <f t="shared" si="42"/>
        <v>2.7758679720996287</v>
      </c>
      <c r="Q142">
        <f t="shared" si="43"/>
        <v>5.1513102770808526E-2</v>
      </c>
      <c r="R142">
        <f t="shared" si="44"/>
        <v>3.224340154832428E-2</v>
      </c>
      <c r="S142">
        <f t="shared" si="45"/>
        <v>226.11557323211855</v>
      </c>
      <c r="T142">
        <f t="shared" si="46"/>
        <v>35.201007885804401</v>
      </c>
      <c r="U142">
        <f t="shared" si="47"/>
        <v>34.017028571428568</v>
      </c>
      <c r="V142">
        <f t="shared" si="48"/>
        <v>5.3480872543574609</v>
      </c>
      <c r="W142">
        <f t="shared" si="49"/>
        <v>69.848241291969657</v>
      </c>
      <c r="X142">
        <f t="shared" si="50"/>
        <v>3.7401100390303834</v>
      </c>
      <c r="Y142">
        <f t="shared" si="51"/>
        <v>5.3546230654491485</v>
      </c>
      <c r="Z142">
        <f t="shared" si="52"/>
        <v>1.6079772153270775</v>
      </c>
      <c r="AA142">
        <f t="shared" si="53"/>
        <v>-37.712571911952523</v>
      </c>
      <c r="AB142">
        <f t="shared" si="54"/>
        <v>3.2773918110495273</v>
      </c>
      <c r="AC142">
        <f t="shared" si="55"/>
        <v>0.27313328397009684</v>
      </c>
      <c r="AD142">
        <f t="shared" si="56"/>
        <v>191.95352641518565</v>
      </c>
      <c r="AE142">
        <f t="shared" si="57"/>
        <v>21.178452657050983</v>
      </c>
      <c r="AF142">
        <f t="shared" si="58"/>
        <v>0.79805716527922566</v>
      </c>
      <c r="AG142">
        <f t="shared" si="59"/>
        <v>10.675769168246012</v>
      </c>
      <c r="AH142">
        <v>864.93997311354167</v>
      </c>
      <c r="AI142">
        <v>847.76644848484818</v>
      </c>
      <c r="AJ142">
        <v>1.709142001598861</v>
      </c>
      <c r="AK142">
        <v>66.616070625786293</v>
      </c>
      <c r="AL142">
        <f t="shared" si="60"/>
        <v>0.85516036081524993</v>
      </c>
      <c r="AM142">
        <v>36.179703590221443</v>
      </c>
      <c r="AN142">
        <v>36.883890588235282</v>
      </c>
      <c r="AO142">
        <v>1.0512863908664259E-2</v>
      </c>
      <c r="AP142">
        <v>87.478479371058</v>
      </c>
      <c r="AQ142">
        <v>6</v>
      </c>
      <c r="AR142">
        <v>1</v>
      </c>
      <c r="AS142">
        <f t="shared" si="61"/>
        <v>1</v>
      </c>
      <c r="AT142">
        <f t="shared" si="62"/>
        <v>0</v>
      </c>
      <c r="AU142">
        <f t="shared" si="63"/>
        <v>47403.820169667917</v>
      </c>
      <c r="AV142">
        <f t="shared" si="64"/>
        <v>1200.02</v>
      </c>
      <c r="AW142">
        <f t="shared" si="65"/>
        <v>1025.9403135917712</v>
      </c>
      <c r="AX142">
        <f t="shared" si="66"/>
        <v>0.85493601239293615</v>
      </c>
      <c r="AY142">
        <f t="shared" si="67"/>
        <v>0.18842650391836682</v>
      </c>
      <c r="AZ142">
        <v>6</v>
      </c>
      <c r="BA142">
        <v>0.5</v>
      </c>
      <c r="BB142" t="s">
        <v>355</v>
      </c>
      <c r="BC142">
        <v>2</v>
      </c>
      <c r="BD142" t="b">
        <v>1</v>
      </c>
      <c r="BE142">
        <v>1665765872.5999999</v>
      </c>
      <c r="BF142">
        <v>814.02314285714294</v>
      </c>
      <c r="BG142">
        <v>834.17342857142842</v>
      </c>
      <c r="BH142">
        <v>36.882771428571417</v>
      </c>
      <c r="BI142">
        <v>36.173228571428567</v>
      </c>
      <c r="BJ142">
        <v>815.07614285714283</v>
      </c>
      <c r="BK142">
        <v>36.668771428571432</v>
      </c>
      <c r="BL142">
        <v>649.95871428571434</v>
      </c>
      <c r="BM142">
        <v>101.3055714285714</v>
      </c>
      <c r="BN142">
        <v>9.9770257142857144E-2</v>
      </c>
      <c r="BO142">
        <v>34.038928571428571</v>
      </c>
      <c r="BP142">
        <v>34.017028571428568</v>
      </c>
      <c r="BQ142">
        <v>999.89999999999986</v>
      </c>
      <c r="BR142">
        <v>0</v>
      </c>
      <c r="BS142">
        <v>0</v>
      </c>
      <c r="BT142">
        <v>9030.7157142857141</v>
      </c>
      <c r="BU142">
        <v>0</v>
      </c>
      <c r="BV142">
        <v>1434.201428571429</v>
      </c>
      <c r="BW142">
        <v>-20.150314285714281</v>
      </c>
      <c r="BX142">
        <v>845.19614285714306</v>
      </c>
      <c r="BY142">
        <v>865.48057142857147</v>
      </c>
      <c r="BZ142">
        <v>0.70954414285714296</v>
      </c>
      <c r="CA142">
        <v>834.17342857142842</v>
      </c>
      <c r="CB142">
        <v>36.173228571428567</v>
      </c>
      <c r="CC142">
        <v>3.736434285714286</v>
      </c>
      <c r="CD142">
        <v>3.6645514285714289</v>
      </c>
      <c r="CE142">
        <v>27.734200000000001</v>
      </c>
      <c r="CF142">
        <v>27.402057142857139</v>
      </c>
      <c r="CG142">
        <v>1200.02</v>
      </c>
      <c r="CH142">
        <v>0.50004700000000002</v>
      </c>
      <c r="CI142">
        <v>0.49995299999999998</v>
      </c>
      <c r="CJ142">
        <v>0</v>
      </c>
      <c r="CK142">
        <v>1041.3714285714291</v>
      </c>
      <c r="CL142">
        <v>4.9990899999999998</v>
      </c>
      <c r="CM142">
        <v>12624.142857142861</v>
      </c>
      <c r="CN142">
        <v>9558.1799999999985</v>
      </c>
      <c r="CO142">
        <v>43.561999999999998</v>
      </c>
      <c r="CP142">
        <v>46.311999999999998</v>
      </c>
      <c r="CQ142">
        <v>44.5</v>
      </c>
      <c r="CR142">
        <v>44.892714285714291</v>
      </c>
      <c r="CS142">
        <v>45.061999999999998</v>
      </c>
      <c r="CT142">
        <v>597.57000000000005</v>
      </c>
      <c r="CU142">
        <v>597.44999999999993</v>
      </c>
      <c r="CV142">
        <v>0</v>
      </c>
      <c r="CW142">
        <v>1665765879.8</v>
      </c>
      <c r="CX142">
        <v>0</v>
      </c>
      <c r="CY142">
        <v>1665765113.0999999</v>
      </c>
      <c r="CZ142" t="s">
        <v>356</v>
      </c>
      <c r="DA142">
        <v>1665765113.0999999</v>
      </c>
      <c r="DB142">
        <v>1665765111.5999999</v>
      </c>
      <c r="DC142">
        <v>8</v>
      </c>
      <c r="DD142">
        <v>-0.245</v>
      </c>
      <c r="DE142">
        <v>-2.5999999999999999E-2</v>
      </c>
      <c r="DF142">
        <v>-1.129</v>
      </c>
      <c r="DG142">
        <v>0.20499999999999999</v>
      </c>
      <c r="DH142">
        <v>412</v>
      </c>
      <c r="DI142">
        <v>36</v>
      </c>
      <c r="DJ142">
        <v>0.91</v>
      </c>
      <c r="DK142">
        <v>0.26</v>
      </c>
      <c r="DL142">
        <v>-19.8445225</v>
      </c>
      <c r="DM142">
        <v>-1.81787054408999</v>
      </c>
      <c r="DN142">
        <v>0.182710202899975</v>
      </c>
      <c r="DO142">
        <v>0</v>
      </c>
      <c r="DP142">
        <v>0.69232327500000002</v>
      </c>
      <c r="DQ142">
        <v>-0.17523785741088169</v>
      </c>
      <c r="DR142">
        <v>3.7279166883118171E-2</v>
      </c>
      <c r="DS142">
        <v>0</v>
      </c>
      <c r="DT142">
        <v>0</v>
      </c>
      <c r="DU142">
        <v>0</v>
      </c>
      <c r="DV142">
        <v>0</v>
      </c>
      <c r="DW142">
        <v>-1</v>
      </c>
      <c r="DX142">
        <v>0</v>
      </c>
      <c r="DY142">
        <v>2</v>
      </c>
      <c r="DZ142" t="s">
        <v>374</v>
      </c>
      <c r="EA142">
        <v>3.29535</v>
      </c>
      <c r="EB142">
        <v>2.62554</v>
      </c>
      <c r="EC142">
        <v>0.16353200000000001</v>
      </c>
      <c r="ED142">
        <v>0.16483999999999999</v>
      </c>
      <c r="EE142">
        <v>0.146977</v>
      </c>
      <c r="EF142">
        <v>0.143622</v>
      </c>
      <c r="EG142">
        <v>25308.2</v>
      </c>
      <c r="EH142">
        <v>25775.9</v>
      </c>
      <c r="EI142">
        <v>28157.200000000001</v>
      </c>
      <c r="EJ142">
        <v>29717</v>
      </c>
      <c r="EK142">
        <v>32998</v>
      </c>
      <c r="EL142">
        <v>35358.9</v>
      </c>
      <c r="EM142">
        <v>39679.699999999997</v>
      </c>
      <c r="EN142">
        <v>42508.1</v>
      </c>
      <c r="EO142">
        <v>2.1924700000000001</v>
      </c>
      <c r="EP142">
        <v>2.1411799999999999</v>
      </c>
      <c r="EQ142">
        <v>7.2330199999999997E-2</v>
      </c>
      <c r="ER142">
        <v>0</v>
      </c>
      <c r="ES142">
        <v>32.840600000000002</v>
      </c>
      <c r="ET142">
        <v>999.9</v>
      </c>
      <c r="EU142">
        <v>58.2</v>
      </c>
      <c r="EV142">
        <v>40</v>
      </c>
      <c r="EW142">
        <v>42.59</v>
      </c>
      <c r="EX142">
        <v>57.084800000000001</v>
      </c>
      <c r="EY142">
        <v>-1.9591400000000001</v>
      </c>
      <c r="EZ142">
        <v>2</v>
      </c>
      <c r="FA142">
        <v>0.56772100000000003</v>
      </c>
      <c r="FB142">
        <v>1.0917399999999999</v>
      </c>
      <c r="FC142">
        <v>20.267399999999999</v>
      </c>
      <c r="FD142">
        <v>5.2175900000000004</v>
      </c>
      <c r="FE142">
        <v>12.004</v>
      </c>
      <c r="FF142">
        <v>4.9855999999999998</v>
      </c>
      <c r="FG142">
        <v>3.28443</v>
      </c>
      <c r="FH142">
        <v>7911.1</v>
      </c>
      <c r="FI142">
        <v>9999</v>
      </c>
      <c r="FJ142">
        <v>9999</v>
      </c>
      <c r="FK142">
        <v>561.1</v>
      </c>
      <c r="FL142">
        <v>1.8658399999999999</v>
      </c>
      <c r="FM142">
        <v>1.86219</v>
      </c>
      <c r="FN142">
        <v>1.8642799999999999</v>
      </c>
      <c r="FO142">
        <v>1.8603499999999999</v>
      </c>
      <c r="FP142">
        <v>1.8611</v>
      </c>
      <c r="FQ142">
        <v>1.8601399999999999</v>
      </c>
      <c r="FR142">
        <v>1.86188</v>
      </c>
      <c r="FS142">
        <v>1.85843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-1.0529999999999999</v>
      </c>
      <c r="GH142">
        <v>0.214</v>
      </c>
      <c r="GI142">
        <v>-1.070346792845744</v>
      </c>
      <c r="GJ142">
        <v>-4.1205714796583209E-4</v>
      </c>
      <c r="GK142">
        <v>7.7744911336874259E-7</v>
      </c>
      <c r="GL142">
        <v>-3.0144991668536769E-10</v>
      </c>
      <c r="GM142">
        <v>-0.1158602512650415</v>
      </c>
      <c r="GN142">
        <v>4.3598202540073173E-3</v>
      </c>
      <c r="GO142">
        <v>2.9285056325319391E-4</v>
      </c>
      <c r="GP142">
        <v>-4.5385929978810709E-6</v>
      </c>
      <c r="GQ142">
        <v>2</v>
      </c>
      <c r="GR142">
        <v>2069</v>
      </c>
      <c r="GS142">
        <v>4</v>
      </c>
      <c r="GT142">
        <v>38</v>
      </c>
      <c r="GU142">
        <v>12.7</v>
      </c>
      <c r="GV142">
        <v>12.7</v>
      </c>
      <c r="GW142">
        <v>2.4536099999999998</v>
      </c>
      <c r="GX142">
        <v>2.5878899999999998</v>
      </c>
      <c r="GY142">
        <v>2.04834</v>
      </c>
      <c r="GZ142">
        <v>2.6037599999999999</v>
      </c>
      <c r="HA142">
        <v>2.1972700000000001</v>
      </c>
      <c r="HB142">
        <v>2.36694</v>
      </c>
      <c r="HC142">
        <v>43.046900000000001</v>
      </c>
      <c r="HD142">
        <v>13.869400000000001</v>
      </c>
      <c r="HE142">
        <v>18</v>
      </c>
      <c r="HF142">
        <v>691.45</v>
      </c>
      <c r="HG142">
        <v>720.90599999999995</v>
      </c>
      <c r="HH142">
        <v>31.002099999999999</v>
      </c>
      <c r="HI142">
        <v>34.466900000000003</v>
      </c>
      <c r="HJ142">
        <v>30.000599999999999</v>
      </c>
      <c r="HK142">
        <v>34.286799999999999</v>
      </c>
      <c r="HL142">
        <v>34.270499999999998</v>
      </c>
      <c r="HM142">
        <v>49.078099999999999</v>
      </c>
      <c r="HN142">
        <v>20.096599999999999</v>
      </c>
      <c r="HO142">
        <v>77.804900000000004</v>
      </c>
      <c r="HP142">
        <v>31</v>
      </c>
      <c r="HQ142">
        <v>849.495</v>
      </c>
      <c r="HR142">
        <v>36.127000000000002</v>
      </c>
      <c r="HS142">
        <v>99.122600000000006</v>
      </c>
      <c r="HT142">
        <v>98.541899999999998</v>
      </c>
    </row>
    <row r="143" spans="1:228" x14ac:dyDescent="0.2">
      <c r="A143">
        <v>128</v>
      </c>
      <c r="B143">
        <v>1665765878.5999999</v>
      </c>
      <c r="C143">
        <v>507</v>
      </c>
      <c r="D143" t="s">
        <v>615</v>
      </c>
      <c r="E143" t="s">
        <v>616</v>
      </c>
      <c r="F143">
        <v>4</v>
      </c>
      <c r="G143">
        <v>1665765876.2874999</v>
      </c>
      <c r="H143">
        <f t="shared" si="34"/>
        <v>8.0316719024133118E-4</v>
      </c>
      <c r="I143">
        <f t="shared" si="35"/>
        <v>0.80316719024133121</v>
      </c>
      <c r="J143">
        <f t="shared" si="36"/>
        <v>10.915533139997562</v>
      </c>
      <c r="K143">
        <f t="shared" si="37"/>
        <v>820.10337499999991</v>
      </c>
      <c r="L143">
        <f t="shared" si="38"/>
        <v>443.9866757784668</v>
      </c>
      <c r="M143">
        <f t="shared" si="39"/>
        <v>45.022195966454987</v>
      </c>
      <c r="N143">
        <f t="shared" si="40"/>
        <v>83.162078675586827</v>
      </c>
      <c r="O143">
        <f t="shared" si="41"/>
        <v>4.9002230843561617E-2</v>
      </c>
      <c r="P143">
        <f t="shared" si="42"/>
        <v>2.7739461242461712</v>
      </c>
      <c r="Q143">
        <f t="shared" si="43"/>
        <v>4.8526364887539988E-2</v>
      </c>
      <c r="R143">
        <f t="shared" si="44"/>
        <v>3.0371347485470677E-2</v>
      </c>
      <c r="S143">
        <f t="shared" si="45"/>
        <v>226.11286944862022</v>
      </c>
      <c r="T143">
        <f t="shared" si="46"/>
        <v>35.208926186179752</v>
      </c>
      <c r="U143">
        <f t="shared" si="47"/>
        <v>34.000925000000002</v>
      </c>
      <c r="V143">
        <f t="shared" si="48"/>
        <v>5.3432857499144024</v>
      </c>
      <c r="W143">
        <f t="shared" si="49"/>
        <v>69.875130791527582</v>
      </c>
      <c r="X143">
        <f t="shared" si="50"/>
        <v>3.74009667777027</v>
      </c>
      <c r="Y143">
        <f t="shared" si="51"/>
        <v>5.3525433661496056</v>
      </c>
      <c r="Z143">
        <f t="shared" si="52"/>
        <v>1.6031890721441324</v>
      </c>
      <c r="AA143">
        <f t="shared" si="53"/>
        <v>-35.419673089642707</v>
      </c>
      <c r="AB143">
        <f t="shared" si="54"/>
        <v>4.6416265738400115</v>
      </c>
      <c r="AC143">
        <f t="shared" si="55"/>
        <v>0.38705109047163111</v>
      </c>
      <c r="AD143">
        <f t="shared" si="56"/>
        <v>195.72187402328913</v>
      </c>
      <c r="AE143">
        <f t="shared" si="57"/>
        <v>21.2508028075844</v>
      </c>
      <c r="AF143">
        <f t="shared" si="58"/>
        <v>0.80337305726216879</v>
      </c>
      <c r="AG143">
        <f t="shared" si="59"/>
        <v>10.915533139997562</v>
      </c>
      <c r="AH143">
        <v>871.86075949084511</v>
      </c>
      <c r="AI143">
        <v>854.56381212121221</v>
      </c>
      <c r="AJ143">
        <v>1.6834236566883389</v>
      </c>
      <c r="AK143">
        <v>66.616070625786293</v>
      </c>
      <c r="AL143">
        <f t="shared" si="60"/>
        <v>0.80316719024133121</v>
      </c>
      <c r="AM143">
        <v>36.17133183674315</v>
      </c>
      <c r="AN143">
        <v>36.881592058823522</v>
      </c>
      <c r="AO143">
        <v>7.0394436025232945E-4</v>
      </c>
      <c r="AP143">
        <v>87.478479371058</v>
      </c>
      <c r="AQ143">
        <v>6</v>
      </c>
      <c r="AR143">
        <v>1</v>
      </c>
      <c r="AS143">
        <f t="shared" si="61"/>
        <v>1</v>
      </c>
      <c r="AT143">
        <f t="shared" si="62"/>
        <v>0</v>
      </c>
      <c r="AU143">
        <f t="shared" si="63"/>
        <v>47352.09719389231</v>
      </c>
      <c r="AV143">
        <f t="shared" si="64"/>
        <v>1199.99875</v>
      </c>
      <c r="AW143">
        <f t="shared" si="65"/>
        <v>1025.9228199215647</v>
      </c>
      <c r="AX143">
        <f t="shared" si="66"/>
        <v>0.85493657382690169</v>
      </c>
      <c r="AY143">
        <f t="shared" si="67"/>
        <v>0.18842758748592048</v>
      </c>
      <c r="AZ143">
        <v>6</v>
      </c>
      <c r="BA143">
        <v>0.5</v>
      </c>
      <c r="BB143" t="s">
        <v>355</v>
      </c>
      <c r="BC143">
        <v>2</v>
      </c>
      <c r="BD143" t="b">
        <v>1</v>
      </c>
      <c r="BE143">
        <v>1665765876.2874999</v>
      </c>
      <c r="BF143">
        <v>820.10337499999991</v>
      </c>
      <c r="BG143">
        <v>840.327</v>
      </c>
      <c r="BH143">
        <v>36.882987499999999</v>
      </c>
      <c r="BI143">
        <v>36.168787500000001</v>
      </c>
      <c r="BJ143">
        <v>821.15475000000004</v>
      </c>
      <c r="BK143">
        <v>36.6689875</v>
      </c>
      <c r="BL143">
        <v>650.02150000000006</v>
      </c>
      <c r="BM143">
        <v>101.304125</v>
      </c>
      <c r="BN143">
        <v>0.10026036250000001</v>
      </c>
      <c r="BO143">
        <v>34.031962499999999</v>
      </c>
      <c r="BP143">
        <v>34.000925000000002</v>
      </c>
      <c r="BQ143">
        <v>999.9</v>
      </c>
      <c r="BR143">
        <v>0</v>
      </c>
      <c r="BS143">
        <v>0</v>
      </c>
      <c r="BT143">
        <v>9020.6262499999993</v>
      </c>
      <c r="BU143">
        <v>0</v>
      </c>
      <c r="BV143">
        <v>1424.3512499999999</v>
      </c>
      <c r="BW143">
        <v>-20.2235625</v>
      </c>
      <c r="BX143">
        <v>851.50974999999994</v>
      </c>
      <c r="BY143">
        <v>871.86112500000013</v>
      </c>
      <c r="BZ143">
        <v>0.71422200000000002</v>
      </c>
      <c r="CA143">
        <v>840.327</v>
      </c>
      <c r="CB143">
        <v>36.168787500000001</v>
      </c>
      <c r="CC143">
        <v>3.7363974999999998</v>
      </c>
      <c r="CD143">
        <v>3.6640412499999999</v>
      </c>
      <c r="CE143">
        <v>27.734037499999999</v>
      </c>
      <c r="CF143">
        <v>27.399674999999998</v>
      </c>
      <c r="CG143">
        <v>1199.99875</v>
      </c>
      <c r="CH143">
        <v>0.50002924999999998</v>
      </c>
      <c r="CI143">
        <v>0.49997075000000002</v>
      </c>
      <c r="CJ143">
        <v>0</v>
      </c>
      <c r="CK143">
        <v>1041.2974999999999</v>
      </c>
      <c r="CL143">
        <v>4.9990899999999998</v>
      </c>
      <c r="CM143">
        <v>12604.7875</v>
      </c>
      <c r="CN143">
        <v>9557.9499999999989</v>
      </c>
      <c r="CO143">
        <v>43.561999999999998</v>
      </c>
      <c r="CP143">
        <v>46.311999999999998</v>
      </c>
      <c r="CQ143">
        <v>44.5</v>
      </c>
      <c r="CR143">
        <v>44.913749999999993</v>
      </c>
      <c r="CS143">
        <v>45.109250000000003</v>
      </c>
      <c r="CT143">
        <v>597.53750000000014</v>
      </c>
      <c r="CU143">
        <v>597.46249999999998</v>
      </c>
      <c r="CV143">
        <v>0</v>
      </c>
      <c r="CW143">
        <v>1665765884</v>
      </c>
      <c r="CX143">
        <v>0</v>
      </c>
      <c r="CY143">
        <v>1665765113.0999999</v>
      </c>
      <c r="CZ143" t="s">
        <v>356</v>
      </c>
      <c r="DA143">
        <v>1665765113.0999999</v>
      </c>
      <c r="DB143">
        <v>1665765111.5999999</v>
      </c>
      <c r="DC143">
        <v>8</v>
      </c>
      <c r="DD143">
        <v>-0.245</v>
      </c>
      <c r="DE143">
        <v>-2.5999999999999999E-2</v>
      </c>
      <c r="DF143">
        <v>-1.129</v>
      </c>
      <c r="DG143">
        <v>0.20499999999999999</v>
      </c>
      <c r="DH143">
        <v>412</v>
      </c>
      <c r="DI143">
        <v>36</v>
      </c>
      <c r="DJ143">
        <v>0.91</v>
      </c>
      <c r="DK143">
        <v>0.26</v>
      </c>
      <c r="DL143">
        <v>-19.96218</v>
      </c>
      <c r="DM143">
        <v>-1.8318754221388029</v>
      </c>
      <c r="DN143">
        <v>0.18282699089576451</v>
      </c>
      <c r="DO143">
        <v>0</v>
      </c>
      <c r="DP143">
        <v>0.68675839999999999</v>
      </c>
      <c r="DQ143">
        <v>9.5563564727954603E-2</v>
      </c>
      <c r="DR143">
        <v>3.1005198165630219E-2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1</v>
      </c>
      <c r="DY143">
        <v>2</v>
      </c>
      <c r="DZ143" t="s">
        <v>357</v>
      </c>
      <c r="EA143">
        <v>3.2956400000000001</v>
      </c>
      <c r="EB143">
        <v>2.62602</v>
      </c>
      <c r="EC143">
        <v>0.16439899999999999</v>
      </c>
      <c r="ED143">
        <v>0.16570499999999999</v>
      </c>
      <c r="EE143">
        <v>0.14696799999999999</v>
      </c>
      <c r="EF143">
        <v>0.14360500000000001</v>
      </c>
      <c r="EG143">
        <v>25281.8</v>
      </c>
      <c r="EH143">
        <v>25748.6</v>
      </c>
      <c r="EI143">
        <v>28157.200000000001</v>
      </c>
      <c r="EJ143">
        <v>29716.5</v>
      </c>
      <c r="EK143">
        <v>32998.1</v>
      </c>
      <c r="EL143">
        <v>35359</v>
      </c>
      <c r="EM143">
        <v>39679.4</v>
      </c>
      <c r="EN143">
        <v>42507.3</v>
      </c>
      <c r="EO143">
        <v>2.1929500000000002</v>
      </c>
      <c r="EP143">
        <v>2.1409699999999998</v>
      </c>
      <c r="EQ143">
        <v>7.08178E-2</v>
      </c>
      <c r="ER143">
        <v>0</v>
      </c>
      <c r="ES143">
        <v>32.844299999999997</v>
      </c>
      <c r="ET143">
        <v>999.9</v>
      </c>
      <c r="EU143">
        <v>58.2</v>
      </c>
      <c r="EV143">
        <v>39.9</v>
      </c>
      <c r="EW143">
        <v>42.364699999999999</v>
      </c>
      <c r="EX143">
        <v>57.174799999999998</v>
      </c>
      <c r="EY143">
        <v>-1.93109</v>
      </c>
      <c r="EZ143">
        <v>2</v>
      </c>
      <c r="FA143">
        <v>0.56829499999999999</v>
      </c>
      <c r="FB143">
        <v>1.0975699999999999</v>
      </c>
      <c r="FC143">
        <v>20.267399999999999</v>
      </c>
      <c r="FD143">
        <v>5.2178899999999997</v>
      </c>
      <c r="FE143">
        <v>12.004</v>
      </c>
      <c r="FF143">
        <v>4.9854500000000002</v>
      </c>
      <c r="FG143">
        <v>3.2844500000000001</v>
      </c>
      <c r="FH143">
        <v>7911.4</v>
      </c>
      <c r="FI143">
        <v>9999</v>
      </c>
      <c r="FJ143">
        <v>9999</v>
      </c>
      <c r="FK143">
        <v>561.1</v>
      </c>
      <c r="FL143">
        <v>1.8658399999999999</v>
      </c>
      <c r="FM143">
        <v>1.8622000000000001</v>
      </c>
      <c r="FN143">
        <v>1.8642799999999999</v>
      </c>
      <c r="FO143">
        <v>1.8603499999999999</v>
      </c>
      <c r="FP143">
        <v>1.86111</v>
      </c>
      <c r="FQ143">
        <v>1.86016</v>
      </c>
      <c r="FR143">
        <v>1.86188</v>
      </c>
      <c r="FS143">
        <v>1.8584400000000001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-1.05</v>
      </c>
      <c r="GH143">
        <v>0.214</v>
      </c>
      <c r="GI143">
        <v>-1.070346792845744</v>
      </c>
      <c r="GJ143">
        <v>-4.1205714796583209E-4</v>
      </c>
      <c r="GK143">
        <v>7.7744911336874259E-7</v>
      </c>
      <c r="GL143">
        <v>-3.0144991668536769E-10</v>
      </c>
      <c r="GM143">
        <v>-0.1158602512650415</v>
      </c>
      <c r="GN143">
        <v>4.3598202540073173E-3</v>
      </c>
      <c r="GO143">
        <v>2.9285056325319391E-4</v>
      </c>
      <c r="GP143">
        <v>-4.5385929978810709E-6</v>
      </c>
      <c r="GQ143">
        <v>2</v>
      </c>
      <c r="GR143">
        <v>2069</v>
      </c>
      <c r="GS143">
        <v>4</v>
      </c>
      <c r="GT143">
        <v>38</v>
      </c>
      <c r="GU143">
        <v>12.8</v>
      </c>
      <c r="GV143">
        <v>12.8</v>
      </c>
      <c r="GW143">
        <v>2.4694799999999999</v>
      </c>
      <c r="GX143">
        <v>2.5891099999999998</v>
      </c>
      <c r="GY143">
        <v>2.04834</v>
      </c>
      <c r="GZ143">
        <v>2.6037599999999999</v>
      </c>
      <c r="HA143">
        <v>2.1972700000000001</v>
      </c>
      <c r="HB143">
        <v>2.323</v>
      </c>
      <c r="HC143">
        <v>43.046900000000001</v>
      </c>
      <c r="HD143">
        <v>13.8431</v>
      </c>
      <c r="HE143">
        <v>18</v>
      </c>
      <c r="HF143">
        <v>691.89300000000003</v>
      </c>
      <c r="HG143">
        <v>720.77200000000005</v>
      </c>
      <c r="HH143">
        <v>31.001799999999999</v>
      </c>
      <c r="HI143">
        <v>34.471800000000002</v>
      </c>
      <c r="HJ143">
        <v>30.000800000000002</v>
      </c>
      <c r="HK143">
        <v>34.2913</v>
      </c>
      <c r="HL143">
        <v>34.275100000000002</v>
      </c>
      <c r="HM143">
        <v>49.392200000000003</v>
      </c>
      <c r="HN143">
        <v>20.096599999999999</v>
      </c>
      <c r="HO143">
        <v>78.370400000000004</v>
      </c>
      <c r="HP143">
        <v>31</v>
      </c>
      <c r="HQ143">
        <v>856.17399999999998</v>
      </c>
      <c r="HR143">
        <v>36.127000000000002</v>
      </c>
      <c r="HS143">
        <v>99.122100000000003</v>
      </c>
      <c r="HT143">
        <v>98.540099999999995</v>
      </c>
    </row>
    <row r="144" spans="1:228" x14ac:dyDescent="0.2">
      <c r="A144">
        <v>129</v>
      </c>
      <c r="B144">
        <v>1665765882.5999999</v>
      </c>
      <c r="C144">
        <v>511</v>
      </c>
      <c r="D144" t="s">
        <v>617</v>
      </c>
      <c r="E144" t="s">
        <v>618</v>
      </c>
      <c r="F144">
        <v>4</v>
      </c>
      <c r="G144">
        <v>1665765880.5999999</v>
      </c>
      <c r="H144">
        <f t="shared" ref="H144:H207" si="68">(I144)/1000</f>
        <v>8.0957373344464861E-4</v>
      </c>
      <c r="I144">
        <f t="shared" ref="I144:I207" si="69">IF(BD144, AL144, AF144)</f>
        <v>0.80957373344464856</v>
      </c>
      <c r="J144">
        <f t="shared" ref="J144:J207" si="70">IF(BD144, AG144, AE144)</f>
        <v>10.926360214523067</v>
      </c>
      <c r="K144">
        <f t="shared" ref="K144:K207" si="71">BF144 - IF(AS144&gt;1, J144*AZ144*100/(AU144*BT144), 0)</f>
        <v>827.18799999999999</v>
      </c>
      <c r="L144">
        <f t="shared" ref="L144:L207" si="72">((R144-H144/2)*K144-J144)/(R144+H144/2)</f>
        <v>454.86639695558102</v>
      </c>
      <c r="M144">
        <f t="shared" ref="M144:M207" si="73">L144*(BM144+BN144)/1000</f>
        <v>46.124256270257504</v>
      </c>
      <c r="N144">
        <f t="shared" ref="N144:N207" si="74">(BF144 - IF(AS144&gt;1, J144*AZ144*100/(AU144*BT144), 0))*(BM144+BN144)/1000</f>
        <v>83.878324604856559</v>
      </c>
      <c r="O144">
        <f t="shared" ref="O144:O207" si="75">2/((1/Q144-1/P144)+SIGN(Q144)*SQRT((1/Q144-1/P144)*(1/Q144-1/P144) + 4*BA144/((BA144+1)*(BA144+1))*(2*1/Q144*1/P144-1/P144*1/P144)))</f>
        <v>4.9604076656216987E-2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2.765234124512344</v>
      </c>
      <c r="Q144">
        <f t="shared" ref="Q144:Q207" si="77">H144*(1000-(1000*0.61365*EXP(17.502*U144/(240.97+U144))/(BM144+BN144)+BH144)/2)/(1000*0.61365*EXP(17.502*U144/(240.97+U144))/(BM144+BN144)-BH144)</f>
        <v>4.9114992723167009E-2</v>
      </c>
      <c r="R144">
        <f t="shared" ref="R144:R207" si="78">1/((BA144+1)/(O144/1.6)+1/(P144/1.37)) + BA144/((BA144+1)/(O144/1.6) + BA144/(P144/1.37))</f>
        <v>3.0740410718173766E-2</v>
      </c>
      <c r="S144">
        <f t="shared" ref="S144:S207" si="79">(AV144*AY144)</f>
        <v>226.11712680370459</v>
      </c>
      <c r="T144">
        <f t="shared" ref="T144:T207" si="80">(BO144+(S144+2*0.95*0.0000000567*(((BO144+$B$6)+273)^4-(BO144+273)^4)-44100*H144)/(1.84*29.3*P144+8*0.95*0.0000000567*(BO144+273)^3))</f>
        <v>35.195547844423132</v>
      </c>
      <c r="U144">
        <f t="shared" ref="U144:U207" si="81">($C$6*BP144+$D$6*BQ144+$E$6*T144)</f>
        <v>33.978642857142852</v>
      </c>
      <c r="V144">
        <f t="shared" ref="V144:V207" si="82">0.61365*EXP(17.502*U144/(240.97+U144))</f>
        <v>5.3366482004323617</v>
      </c>
      <c r="W144">
        <f t="shared" ref="W144:W207" si="83">(X144/Y144*100)</f>
        <v>69.932643001790254</v>
      </c>
      <c r="X144">
        <f t="shared" ref="X144:X207" si="84">BH144*(BM144+BN144)/1000</f>
        <v>3.7400259878663444</v>
      </c>
      <c r="Y144">
        <f t="shared" ref="Y144:Y207" si="85">0.61365*EXP(17.502*BO144/(240.97+BO144))</f>
        <v>5.3480403819009119</v>
      </c>
      <c r="Z144">
        <f t="shared" ref="Z144:Z207" si="86">(V144-BH144*(BM144+BN144)/1000)</f>
        <v>1.5966222125660172</v>
      </c>
      <c r="AA144">
        <f t="shared" ref="AA144:AA207" si="87">(-H144*44100)</f>
        <v>-35.702201644909003</v>
      </c>
      <c r="AB144">
        <f t="shared" ref="AB144:AB207" si="88">2*29.3*P144*0.92*(BO144-U144)</f>
        <v>5.6990887496437619</v>
      </c>
      <c r="AC144">
        <f t="shared" ref="AC144:AC207" si="89">2*0.95*0.0000000567*(((BO144+$B$6)+273)^4-(U144+273)^4)</f>
        <v>0.47663982874387822</v>
      </c>
      <c r="AD144">
        <f t="shared" ref="AD144:AD207" si="90">S144+AC144+AA144+AB144</f>
        <v>196.59065373718323</v>
      </c>
      <c r="AE144">
        <f t="shared" ref="AE144:AE207" si="91">BL144*AS144*(BG144-BF144*(1000-AS144*BI144)/(1000-AS144*BH144))/(100*AZ144)</f>
        <v>21.406696642100378</v>
      </c>
      <c r="AF144">
        <f t="shared" ref="AF144:AF207" si="92">1000*BL144*AS144*(BH144-BI144)/(100*AZ144*(1000-AS144*BH144))</f>
        <v>0.79607581242015502</v>
      </c>
      <c r="AG144">
        <f t="shared" ref="AG144:AG207" si="93">(AH144 - AI144 - BM144*1000/(8.314*(BO144+273.15)) * AK144/BL144 * AJ144) * BL144/(100*AZ144) * (1000 - BI144)/1000</f>
        <v>10.926360214523067</v>
      </c>
      <c r="AH144">
        <v>878.80586064680199</v>
      </c>
      <c r="AI144">
        <v>861.41835757575757</v>
      </c>
      <c r="AJ144">
        <v>1.703947981098562</v>
      </c>
      <c r="AK144">
        <v>66.616070625786293</v>
      </c>
      <c r="AL144">
        <f t="shared" ref="AL144:AL207" si="94">(AN144 - AM144 + BM144*1000/(8.314*(BO144+273.15)) * AP144/BL144 * AO144) * BL144/(100*AZ144) * 1000/(1000 - AN144)</f>
        <v>0.80957373344464856</v>
      </c>
      <c r="AM144">
        <v>36.163612982523468</v>
      </c>
      <c r="AN144">
        <v>36.883132058823513</v>
      </c>
      <c r="AO144">
        <v>9.3144603579192734E-6</v>
      </c>
      <c r="AP144">
        <v>87.478479371058</v>
      </c>
      <c r="AQ144">
        <v>6</v>
      </c>
      <c r="AR144">
        <v>1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47115.339896465848</v>
      </c>
      <c r="AV144">
        <f t="shared" ref="AV144:AV207" si="98">$B$10*BU144+$C$10*BV144+$F$10*CG144*(1-CJ144)</f>
        <v>1200.027142857143</v>
      </c>
      <c r="AW144">
        <f t="shared" ref="AW144:AW207" si="99">AV144*AX144</f>
        <v>1025.9465278775672</v>
      </c>
      <c r="AX144">
        <f t="shared" ref="AX144:AX207" si="100">($B$10*$D$8+$C$10*$D$8+$F$10*((CT144+CL144)/MAX(CT144+CL144+CU144, 0.1)*$I$8+CU144/MAX(CT144+CL144+CU144, 0.1)*$J$8))/($B$10+$C$10+$F$10)</f>
        <v>0.85493610205756887</v>
      </c>
      <c r="AY144">
        <f t="shared" ref="AY144:AY207" si="101">($B$10*$K$8+$C$10*$K$8+$F$10*((CT144+CL144)/MAX(CT144+CL144+CU144, 0.1)*$P$8+CU144/MAX(CT144+CL144+CU144, 0.1)*$Q$8))/($B$10+$C$10+$F$10)</f>
        <v>0.18842667697110804</v>
      </c>
      <c r="AZ144">
        <v>6</v>
      </c>
      <c r="BA144">
        <v>0.5</v>
      </c>
      <c r="BB144" t="s">
        <v>355</v>
      </c>
      <c r="BC144">
        <v>2</v>
      </c>
      <c r="BD144" t="b">
        <v>1</v>
      </c>
      <c r="BE144">
        <v>1665765880.5999999</v>
      </c>
      <c r="BF144">
        <v>827.18799999999999</v>
      </c>
      <c r="BG144">
        <v>847.55114285714296</v>
      </c>
      <c r="BH144">
        <v>36.883242857142861</v>
      </c>
      <c r="BI144">
        <v>36.175671428571427</v>
      </c>
      <c r="BJ144">
        <v>828.23757142857119</v>
      </c>
      <c r="BK144">
        <v>36.669228571428569</v>
      </c>
      <c r="BL144">
        <v>650.15114285714287</v>
      </c>
      <c r="BM144">
        <v>101.3012857142857</v>
      </c>
      <c r="BN144">
        <v>0.100481</v>
      </c>
      <c r="BO144">
        <v>34.016871428571427</v>
      </c>
      <c r="BP144">
        <v>33.978642857142852</v>
      </c>
      <c r="BQ144">
        <v>999.89999999999986</v>
      </c>
      <c r="BR144">
        <v>0</v>
      </c>
      <c r="BS144">
        <v>0</v>
      </c>
      <c r="BT144">
        <v>8974.6414285714291</v>
      </c>
      <c r="BU144">
        <v>0</v>
      </c>
      <c r="BV144">
        <v>1416.4328571428571</v>
      </c>
      <c r="BW144">
        <v>-20.362957142857141</v>
      </c>
      <c r="BX144">
        <v>858.86557142857146</v>
      </c>
      <c r="BY144">
        <v>879.36242857142861</v>
      </c>
      <c r="BZ144">
        <v>0.70755057142857136</v>
      </c>
      <c r="CA144">
        <v>847.55114285714296</v>
      </c>
      <c r="CB144">
        <v>36.175671428571427</v>
      </c>
      <c r="CC144">
        <v>3.7363114285714292</v>
      </c>
      <c r="CD144">
        <v>3.6646357142857142</v>
      </c>
      <c r="CE144">
        <v>27.733642857142861</v>
      </c>
      <c r="CF144">
        <v>27.402442857142859</v>
      </c>
      <c r="CG144">
        <v>1200.027142857143</v>
      </c>
      <c r="CH144">
        <v>0.50004700000000002</v>
      </c>
      <c r="CI144">
        <v>0.49995299999999998</v>
      </c>
      <c r="CJ144">
        <v>0</v>
      </c>
      <c r="CK144">
        <v>1041.4100000000001</v>
      </c>
      <c r="CL144">
        <v>4.9990899999999998</v>
      </c>
      <c r="CM144">
        <v>12599.657142857141</v>
      </c>
      <c r="CN144">
        <v>9558.23</v>
      </c>
      <c r="CO144">
        <v>43.561999999999998</v>
      </c>
      <c r="CP144">
        <v>46.33</v>
      </c>
      <c r="CQ144">
        <v>44.5</v>
      </c>
      <c r="CR144">
        <v>44.936999999999998</v>
      </c>
      <c r="CS144">
        <v>45.125</v>
      </c>
      <c r="CT144">
        <v>597.57000000000005</v>
      </c>
      <c r="CU144">
        <v>597.4571428571428</v>
      </c>
      <c r="CV144">
        <v>0</v>
      </c>
      <c r="CW144">
        <v>1665765888.2</v>
      </c>
      <c r="CX144">
        <v>0</v>
      </c>
      <c r="CY144">
        <v>1665765113.0999999</v>
      </c>
      <c r="CZ144" t="s">
        <v>356</v>
      </c>
      <c r="DA144">
        <v>1665765113.0999999</v>
      </c>
      <c r="DB144">
        <v>1665765111.5999999</v>
      </c>
      <c r="DC144">
        <v>8</v>
      </c>
      <c r="DD144">
        <v>-0.245</v>
      </c>
      <c r="DE144">
        <v>-2.5999999999999999E-2</v>
      </c>
      <c r="DF144">
        <v>-1.129</v>
      </c>
      <c r="DG144">
        <v>0.20499999999999999</v>
      </c>
      <c r="DH144">
        <v>412</v>
      </c>
      <c r="DI144">
        <v>36</v>
      </c>
      <c r="DJ144">
        <v>0.91</v>
      </c>
      <c r="DK144">
        <v>0.26</v>
      </c>
      <c r="DL144">
        <v>-20.087340000000001</v>
      </c>
      <c r="DM144">
        <v>-1.7086559099436751</v>
      </c>
      <c r="DN144">
        <v>0.17069100708590371</v>
      </c>
      <c r="DO144">
        <v>0</v>
      </c>
      <c r="DP144">
        <v>0.68802942500000008</v>
      </c>
      <c r="DQ144">
        <v>0.28248651782363932</v>
      </c>
      <c r="DR144">
        <v>2.9584618472178661E-2</v>
      </c>
      <c r="DS144">
        <v>0</v>
      </c>
      <c r="DT144">
        <v>0</v>
      </c>
      <c r="DU144">
        <v>0</v>
      </c>
      <c r="DV144">
        <v>0</v>
      </c>
      <c r="DW144">
        <v>-1</v>
      </c>
      <c r="DX144">
        <v>0</v>
      </c>
      <c r="DY144">
        <v>2</v>
      </c>
      <c r="DZ144" t="s">
        <v>374</v>
      </c>
      <c r="EA144">
        <v>3.2954599999999998</v>
      </c>
      <c r="EB144">
        <v>2.6253199999999999</v>
      </c>
      <c r="EC144">
        <v>0.16526199999999999</v>
      </c>
      <c r="ED144">
        <v>0.166575</v>
      </c>
      <c r="EE144">
        <v>0.14696999999999999</v>
      </c>
      <c r="EF144">
        <v>0.14371100000000001</v>
      </c>
      <c r="EG144">
        <v>25255.1</v>
      </c>
      <c r="EH144">
        <v>25721.200000000001</v>
      </c>
      <c r="EI144">
        <v>28156.6</v>
      </c>
      <c r="EJ144">
        <v>29716</v>
      </c>
      <c r="EK144">
        <v>32997.800000000003</v>
      </c>
      <c r="EL144">
        <v>35354</v>
      </c>
      <c r="EM144">
        <v>39679</v>
      </c>
      <c r="EN144">
        <v>42506.5</v>
      </c>
      <c r="EO144">
        <v>2.1926000000000001</v>
      </c>
      <c r="EP144">
        <v>2.1413500000000001</v>
      </c>
      <c r="EQ144">
        <v>6.95437E-2</v>
      </c>
      <c r="ER144">
        <v>0</v>
      </c>
      <c r="ES144">
        <v>32.842799999999997</v>
      </c>
      <c r="ET144">
        <v>999.9</v>
      </c>
      <c r="EU144">
        <v>58.3</v>
      </c>
      <c r="EV144">
        <v>39.9</v>
      </c>
      <c r="EW144">
        <v>42.438000000000002</v>
      </c>
      <c r="EX144">
        <v>57.174799999999998</v>
      </c>
      <c r="EY144">
        <v>-2.06731</v>
      </c>
      <c r="EZ144">
        <v>2</v>
      </c>
      <c r="FA144">
        <v>0.56882100000000002</v>
      </c>
      <c r="FB144">
        <v>1.1011200000000001</v>
      </c>
      <c r="FC144">
        <v>20.267499999999998</v>
      </c>
      <c r="FD144">
        <v>5.21774</v>
      </c>
      <c r="FE144">
        <v>12.004</v>
      </c>
      <c r="FF144">
        <v>4.9856499999999997</v>
      </c>
      <c r="FG144">
        <v>3.2845</v>
      </c>
      <c r="FH144">
        <v>7911.4</v>
      </c>
      <c r="FI144">
        <v>9999</v>
      </c>
      <c r="FJ144">
        <v>9999</v>
      </c>
      <c r="FK144">
        <v>561.1</v>
      </c>
      <c r="FL144">
        <v>1.8658399999999999</v>
      </c>
      <c r="FM144">
        <v>1.86219</v>
      </c>
      <c r="FN144">
        <v>1.86429</v>
      </c>
      <c r="FO144">
        <v>1.8603499999999999</v>
      </c>
      <c r="FP144">
        <v>1.8611</v>
      </c>
      <c r="FQ144">
        <v>1.8601700000000001</v>
      </c>
      <c r="FR144">
        <v>1.86188</v>
      </c>
      <c r="FS144">
        <v>1.8584499999999999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-1.048</v>
      </c>
      <c r="GH144">
        <v>0.214</v>
      </c>
      <c r="GI144">
        <v>-1.070346792845744</v>
      </c>
      <c r="GJ144">
        <v>-4.1205714796583209E-4</v>
      </c>
      <c r="GK144">
        <v>7.7744911336874259E-7</v>
      </c>
      <c r="GL144">
        <v>-3.0144991668536769E-10</v>
      </c>
      <c r="GM144">
        <v>-0.1158602512650415</v>
      </c>
      <c r="GN144">
        <v>4.3598202540073173E-3</v>
      </c>
      <c r="GO144">
        <v>2.9285056325319391E-4</v>
      </c>
      <c r="GP144">
        <v>-4.5385929978810709E-6</v>
      </c>
      <c r="GQ144">
        <v>2</v>
      </c>
      <c r="GR144">
        <v>2069</v>
      </c>
      <c r="GS144">
        <v>4</v>
      </c>
      <c r="GT144">
        <v>38</v>
      </c>
      <c r="GU144">
        <v>12.8</v>
      </c>
      <c r="GV144">
        <v>12.8</v>
      </c>
      <c r="GW144">
        <v>2.4841299999999999</v>
      </c>
      <c r="GX144">
        <v>2.5854499999999998</v>
      </c>
      <c r="GY144">
        <v>2.04834</v>
      </c>
      <c r="GZ144">
        <v>2.6025399999999999</v>
      </c>
      <c r="HA144">
        <v>2.1972700000000001</v>
      </c>
      <c r="HB144">
        <v>2.34375</v>
      </c>
      <c r="HC144">
        <v>43.046900000000001</v>
      </c>
      <c r="HD144">
        <v>13.869400000000001</v>
      </c>
      <c r="HE144">
        <v>18</v>
      </c>
      <c r="HF144">
        <v>691.64400000000001</v>
      </c>
      <c r="HG144">
        <v>721.17</v>
      </c>
      <c r="HH144">
        <v>31.0014</v>
      </c>
      <c r="HI144">
        <v>34.476300000000002</v>
      </c>
      <c r="HJ144">
        <v>30.000599999999999</v>
      </c>
      <c r="HK144">
        <v>34.295200000000001</v>
      </c>
      <c r="HL144">
        <v>34.2789</v>
      </c>
      <c r="HM144">
        <v>49.703499999999998</v>
      </c>
      <c r="HN144">
        <v>20.096599999999999</v>
      </c>
      <c r="HO144">
        <v>78.370400000000004</v>
      </c>
      <c r="HP144">
        <v>31</v>
      </c>
      <c r="HQ144">
        <v>862.85299999999995</v>
      </c>
      <c r="HR144">
        <v>36.127000000000002</v>
      </c>
      <c r="HS144">
        <v>99.120699999999999</v>
      </c>
      <c r="HT144">
        <v>98.538399999999996</v>
      </c>
    </row>
    <row r="145" spans="1:228" x14ac:dyDescent="0.2">
      <c r="A145">
        <v>130</v>
      </c>
      <c r="B145">
        <v>1665765886.5999999</v>
      </c>
      <c r="C145">
        <v>515</v>
      </c>
      <c r="D145" t="s">
        <v>619</v>
      </c>
      <c r="E145" t="s">
        <v>620</v>
      </c>
      <c r="F145">
        <v>4</v>
      </c>
      <c r="G145">
        <v>1665765884.2874999</v>
      </c>
      <c r="H145">
        <f t="shared" si="68"/>
        <v>7.8314849471655158E-4</v>
      </c>
      <c r="I145">
        <f t="shared" si="69"/>
        <v>0.78314849471655157</v>
      </c>
      <c r="J145">
        <f t="shared" si="70"/>
        <v>11.05081021165188</v>
      </c>
      <c r="K145">
        <f t="shared" si="71"/>
        <v>833.2506249999999</v>
      </c>
      <c r="L145">
        <f t="shared" si="72"/>
        <v>446.16993573256383</v>
      </c>
      <c r="M145">
        <f t="shared" si="73"/>
        <v>45.241528094553615</v>
      </c>
      <c r="N145">
        <f t="shared" si="74"/>
        <v>84.491420289998914</v>
      </c>
      <c r="O145">
        <f t="shared" si="75"/>
        <v>4.8143654499547155E-2</v>
      </c>
      <c r="P145">
        <f t="shared" si="76"/>
        <v>2.7719945685222456</v>
      </c>
      <c r="Q145">
        <f t="shared" si="77"/>
        <v>4.7683913462799904E-2</v>
      </c>
      <c r="R145">
        <f t="shared" si="78"/>
        <v>2.9843385823864331E-2</v>
      </c>
      <c r="S145">
        <f t="shared" si="79"/>
        <v>226.11661985898394</v>
      </c>
      <c r="T145">
        <f t="shared" si="80"/>
        <v>35.18292023162784</v>
      </c>
      <c r="U145">
        <f t="shared" si="81"/>
        <v>33.961112499999999</v>
      </c>
      <c r="V145">
        <f t="shared" si="82"/>
        <v>5.3314311845381628</v>
      </c>
      <c r="W145">
        <f t="shared" si="83"/>
        <v>70.009795310495093</v>
      </c>
      <c r="X145">
        <f t="shared" si="84"/>
        <v>3.7405652043298527</v>
      </c>
      <c r="Y145">
        <f t="shared" si="85"/>
        <v>5.342916927181915</v>
      </c>
      <c r="Z145">
        <f t="shared" si="86"/>
        <v>1.59086598020831</v>
      </c>
      <c r="AA145">
        <f t="shared" si="87"/>
        <v>-34.536848616999926</v>
      </c>
      <c r="AB145">
        <f t="shared" si="88"/>
        <v>5.7647934731981945</v>
      </c>
      <c r="AC145">
        <f t="shared" si="89"/>
        <v>0.48087758129896391</v>
      </c>
      <c r="AD145">
        <f t="shared" si="90"/>
        <v>197.82544229648116</v>
      </c>
      <c r="AE145">
        <f t="shared" si="91"/>
        <v>21.531145715395478</v>
      </c>
      <c r="AF145">
        <f t="shared" si="92"/>
        <v>0.74644121456596013</v>
      </c>
      <c r="AG145">
        <f t="shared" si="93"/>
        <v>11.05081021165188</v>
      </c>
      <c r="AH145">
        <v>885.77992075363738</v>
      </c>
      <c r="AI145">
        <v>868.25923636363575</v>
      </c>
      <c r="AJ145">
        <v>1.7062196519466579</v>
      </c>
      <c r="AK145">
        <v>66.616070625786293</v>
      </c>
      <c r="AL145">
        <f t="shared" si="94"/>
        <v>0.78314849471655157</v>
      </c>
      <c r="AM145">
        <v>36.199107966978367</v>
      </c>
      <c r="AN145">
        <v>36.89624294117646</v>
      </c>
      <c r="AO145">
        <v>-1.698085649477608E-4</v>
      </c>
      <c r="AP145">
        <v>87.478479371058</v>
      </c>
      <c r="AQ145">
        <v>6</v>
      </c>
      <c r="AR145">
        <v>1</v>
      </c>
      <c r="AS145">
        <f t="shared" si="95"/>
        <v>1</v>
      </c>
      <c r="AT145">
        <f t="shared" si="96"/>
        <v>0</v>
      </c>
      <c r="AU145">
        <f t="shared" si="97"/>
        <v>47303.455903630856</v>
      </c>
      <c r="AV145">
        <f t="shared" si="98"/>
        <v>1200.0125</v>
      </c>
      <c r="AW145">
        <f t="shared" si="99"/>
        <v>1025.9351760927377</v>
      </c>
      <c r="AX145">
        <f t="shared" si="100"/>
        <v>0.85493707448275558</v>
      </c>
      <c r="AY145">
        <f t="shared" si="101"/>
        <v>0.18842855375171835</v>
      </c>
      <c r="AZ145">
        <v>6</v>
      </c>
      <c r="BA145">
        <v>0.5</v>
      </c>
      <c r="BB145" t="s">
        <v>355</v>
      </c>
      <c r="BC145">
        <v>2</v>
      </c>
      <c r="BD145" t="b">
        <v>1</v>
      </c>
      <c r="BE145">
        <v>1665765884.2874999</v>
      </c>
      <c r="BF145">
        <v>833.2506249999999</v>
      </c>
      <c r="BG145">
        <v>853.69949999999994</v>
      </c>
      <c r="BH145">
        <v>36.889287499999988</v>
      </c>
      <c r="BI145">
        <v>36.225687499999999</v>
      </c>
      <c r="BJ145">
        <v>834.29874999999993</v>
      </c>
      <c r="BK145">
        <v>36.675262500000002</v>
      </c>
      <c r="BL145">
        <v>650.005</v>
      </c>
      <c r="BM145">
        <v>101.3</v>
      </c>
      <c r="BN145">
        <v>9.9768275000000003E-2</v>
      </c>
      <c r="BO145">
        <v>33.9996875</v>
      </c>
      <c r="BP145">
        <v>33.961112499999999</v>
      </c>
      <c r="BQ145">
        <v>999.9</v>
      </c>
      <c r="BR145">
        <v>0</v>
      </c>
      <c r="BS145">
        <v>0</v>
      </c>
      <c r="BT145">
        <v>9010.6237499999988</v>
      </c>
      <c r="BU145">
        <v>0</v>
      </c>
      <c r="BV145">
        <v>1414.0374999999999</v>
      </c>
      <c r="BW145">
        <v>-20.448799999999999</v>
      </c>
      <c r="BX145">
        <v>865.16599999999994</v>
      </c>
      <c r="BY145">
        <v>885.78774999999996</v>
      </c>
      <c r="BZ145">
        <v>0.66358787500000005</v>
      </c>
      <c r="CA145">
        <v>853.69949999999994</v>
      </c>
      <c r="CB145">
        <v>36.225687499999999</v>
      </c>
      <c r="CC145">
        <v>3.7368825000000001</v>
      </c>
      <c r="CD145">
        <v>3.6696624999999998</v>
      </c>
      <c r="CE145">
        <v>27.736262499999999</v>
      </c>
      <c r="CF145">
        <v>27.4258375</v>
      </c>
      <c r="CG145">
        <v>1200.0125</v>
      </c>
      <c r="CH145">
        <v>0.50001374999999992</v>
      </c>
      <c r="CI145">
        <v>0.49998625000000002</v>
      </c>
      <c r="CJ145">
        <v>0</v>
      </c>
      <c r="CK145">
        <v>1041.6624999999999</v>
      </c>
      <c r="CL145">
        <v>4.9990899999999998</v>
      </c>
      <c r="CM145">
        <v>12601.762500000001</v>
      </c>
      <c r="CN145">
        <v>9558.0025000000005</v>
      </c>
      <c r="CO145">
        <v>43.561999999999998</v>
      </c>
      <c r="CP145">
        <v>46.319875000000003</v>
      </c>
      <c r="CQ145">
        <v>44.484250000000003</v>
      </c>
      <c r="CR145">
        <v>44.968499999999999</v>
      </c>
      <c r="CS145">
        <v>45.125</v>
      </c>
      <c r="CT145">
        <v>597.52375000000006</v>
      </c>
      <c r="CU145">
        <v>597.48874999999998</v>
      </c>
      <c r="CV145">
        <v>0</v>
      </c>
      <c r="CW145">
        <v>1665765891.8</v>
      </c>
      <c r="CX145">
        <v>0</v>
      </c>
      <c r="CY145">
        <v>1665765113.0999999</v>
      </c>
      <c r="CZ145" t="s">
        <v>356</v>
      </c>
      <c r="DA145">
        <v>1665765113.0999999</v>
      </c>
      <c r="DB145">
        <v>1665765111.5999999</v>
      </c>
      <c r="DC145">
        <v>8</v>
      </c>
      <c r="DD145">
        <v>-0.245</v>
      </c>
      <c r="DE145">
        <v>-2.5999999999999999E-2</v>
      </c>
      <c r="DF145">
        <v>-1.129</v>
      </c>
      <c r="DG145">
        <v>0.20499999999999999</v>
      </c>
      <c r="DH145">
        <v>412</v>
      </c>
      <c r="DI145">
        <v>36</v>
      </c>
      <c r="DJ145">
        <v>0.91</v>
      </c>
      <c r="DK145">
        <v>0.26</v>
      </c>
      <c r="DL145">
        <v>-20.201104999999998</v>
      </c>
      <c r="DM145">
        <v>-1.7111617260787551</v>
      </c>
      <c r="DN145">
        <v>0.1708197192217574</v>
      </c>
      <c r="DO145">
        <v>0</v>
      </c>
      <c r="DP145">
        <v>0.69344847500000006</v>
      </c>
      <c r="DQ145">
        <v>3.2337512195120183E-2</v>
      </c>
      <c r="DR145">
        <v>2.3287877099456171E-2</v>
      </c>
      <c r="DS145">
        <v>1</v>
      </c>
      <c r="DT145">
        <v>0</v>
      </c>
      <c r="DU145">
        <v>0</v>
      </c>
      <c r="DV145">
        <v>0</v>
      </c>
      <c r="DW145">
        <v>-1</v>
      </c>
      <c r="DX145">
        <v>1</v>
      </c>
      <c r="DY145">
        <v>2</v>
      </c>
      <c r="DZ145" t="s">
        <v>357</v>
      </c>
      <c r="EA145">
        <v>3.2954599999999998</v>
      </c>
      <c r="EB145">
        <v>2.6248399999999998</v>
      </c>
      <c r="EC145">
        <v>0.16611699999999999</v>
      </c>
      <c r="ED145">
        <v>0.16742599999999999</v>
      </c>
      <c r="EE145">
        <v>0.147004</v>
      </c>
      <c r="EF145">
        <v>0.14377899999999999</v>
      </c>
      <c r="EG145">
        <v>25228.7</v>
      </c>
      <c r="EH145">
        <v>25694.5</v>
      </c>
      <c r="EI145">
        <v>28156</v>
      </c>
      <c r="EJ145">
        <v>29715.599999999999</v>
      </c>
      <c r="EK145">
        <v>32996.1</v>
      </c>
      <c r="EL145">
        <v>35350.699999999997</v>
      </c>
      <c r="EM145">
        <v>39678.6</v>
      </c>
      <c r="EN145">
        <v>42505.9</v>
      </c>
      <c r="EO145">
        <v>2.19278</v>
      </c>
      <c r="EP145">
        <v>2.141</v>
      </c>
      <c r="EQ145">
        <v>6.88806E-2</v>
      </c>
      <c r="ER145">
        <v>0</v>
      </c>
      <c r="ES145">
        <v>32.8384</v>
      </c>
      <c r="ET145">
        <v>999.9</v>
      </c>
      <c r="EU145">
        <v>58.3</v>
      </c>
      <c r="EV145">
        <v>39.9</v>
      </c>
      <c r="EW145">
        <v>42.441299999999998</v>
      </c>
      <c r="EX145">
        <v>56.964799999999997</v>
      </c>
      <c r="EY145">
        <v>-1.9831700000000001</v>
      </c>
      <c r="EZ145">
        <v>2</v>
      </c>
      <c r="FA145">
        <v>0.56938500000000003</v>
      </c>
      <c r="FB145">
        <v>1.1041300000000001</v>
      </c>
      <c r="FC145">
        <v>20.267499999999998</v>
      </c>
      <c r="FD145">
        <v>5.2181899999999999</v>
      </c>
      <c r="FE145">
        <v>12.004</v>
      </c>
      <c r="FF145">
        <v>4.9861500000000003</v>
      </c>
      <c r="FG145">
        <v>3.2846500000000001</v>
      </c>
      <c r="FH145">
        <v>7911.4</v>
      </c>
      <c r="FI145">
        <v>9999</v>
      </c>
      <c r="FJ145">
        <v>9999</v>
      </c>
      <c r="FK145">
        <v>561.1</v>
      </c>
      <c r="FL145">
        <v>1.8658399999999999</v>
      </c>
      <c r="FM145">
        <v>1.86222</v>
      </c>
      <c r="FN145">
        <v>1.86429</v>
      </c>
      <c r="FO145">
        <v>1.8603499999999999</v>
      </c>
      <c r="FP145">
        <v>1.86111</v>
      </c>
      <c r="FQ145">
        <v>1.86016</v>
      </c>
      <c r="FR145">
        <v>1.86188</v>
      </c>
      <c r="FS145">
        <v>1.85846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-1.0469999999999999</v>
      </c>
      <c r="GH145">
        <v>0.21410000000000001</v>
      </c>
      <c r="GI145">
        <v>-1.070346792845744</v>
      </c>
      <c r="GJ145">
        <v>-4.1205714796583209E-4</v>
      </c>
      <c r="GK145">
        <v>7.7744911336874259E-7</v>
      </c>
      <c r="GL145">
        <v>-3.0144991668536769E-10</v>
      </c>
      <c r="GM145">
        <v>-0.1158602512650415</v>
      </c>
      <c r="GN145">
        <v>4.3598202540073173E-3</v>
      </c>
      <c r="GO145">
        <v>2.9285056325319391E-4</v>
      </c>
      <c r="GP145">
        <v>-4.5385929978810709E-6</v>
      </c>
      <c r="GQ145">
        <v>2</v>
      </c>
      <c r="GR145">
        <v>2069</v>
      </c>
      <c r="GS145">
        <v>4</v>
      </c>
      <c r="GT145">
        <v>38</v>
      </c>
      <c r="GU145">
        <v>12.9</v>
      </c>
      <c r="GV145">
        <v>12.9</v>
      </c>
      <c r="GW145">
        <v>2.5</v>
      </c>
      <c r="GX145">
        <v>2.5842299999999998</v>
      </c>
      <c r="GY145">
        <v>2.04834</v>
      </c>
      <c r="GZ145">
        <v>2.6037599999999999</v>
      </c>
      <c r="HA145">
        <v>2.1972700000000001</v>
      </c>
      <c r="HB145">
        <v>2.34497</v>
      </c>
      <c r="HC145">
        <v>43.0199</v>
      </c>
      <c r="HD145">
        <v>13.8606</v>
      </c>
      <c r="HE145">
        <v>18</v>
      </c>
      <c r="HF145">
        <v>691.83199999999999</v>
      </c>
      <c r="HG145">
        <v>720.904</v>
      </c>
      <c r="HH145">
        <v>31.001100000000001</v>
      </c>
      <c r="HI145">
        <v>34.4803</v>
      </c>
      <c r="HJ145">
        <v>30.000699999999998</v>
      </c>
      <c r="HK145">
        <v>34.299100000000003</v>
      </c>
      <c r="HL145">
        <v>34.284399999999998</v>
      </c>
      <c r="HM145">
        <v>50.017800000000001</v>
      </c>
      <c r="HN145">
        <v>20.096599999999999</v>
      </c>
      <c r="HO145">
        <v>78.370400000000004</v>
      </c>
      <c r="HP145">
        <v>31</v>
      </c>
      <c r="HQ145">
        <v>869.53099999999995</v>
      </c>
      <c r="HR145">
        <v>36.127000000000002</v>
      </c>
      <c r="HS145">
        <v>99.119200000000006</v>
      </c>
      <c r="HT145">
        <v>98.536900000000003</v>
      </c>
    </row>
    <row r="146" spans="1:228" x14ac:dyDescent="0.2">
      <c r="A146">
        <v>131</v>
      </c>
      <c r="B146">
        <v>1665765890.5999999</v>
      </c>
      <c r="C146">
        <v>519</v>
      </c>
      <c r="D146" t="s">
        <v>621</v>
      </c>
      <c r="E146" t="s">
        <v>622</v>
      </c>
      <c r="F146">
        <v>4</v>
      </c>
      <c r="G146">
        <v>1665765888.5999999</v>
      </c>
      <c r="H146">
        <f t="shared" si="68"/>
        <v>7.7004877296558613E-4</v>
      </c>
      <c r="I146">
        <f t="shared" si="69"/>
        <v>0.77004877296558616</v>
      </c>
      <c r="J146">
        <f t="shared" si="70"/>
        <v>10.88102460861289</v>
      </c>
      <c r="K146">
        <f t="shared" si="71"/>
        <v>840.33728571428571</v>
      </c>
      <c r="L146">
        <f t="shared" si="72"/>
        <v>454.10851465759941</v>
      </c>
      <c r="M146">
        <f t="shared" si="73"/>
        <v>46.046581186861474</v>
      </c>
      <c r="N146">
        <f t="shared" si="74"/>
        <v>85.210159690940117</v>
      </c>
      <c r="O146">
        <f t="shared" si="75"/>
        <v>4.7525913705732357E-2</v>
      </c>
      <c r="P146">
        <f t="shared" si="76"/>
        <v>2.7643533777257736</v>
      </c>
      <c r="Q146">
        <f t="shared" si="77"/>
        <v>4.7076609861421613E-2</v>
      </c>
      <c r="R146">
        <f t="shared" si="78"/>
        <v>2.9462895210015723E-2</v>
      </c>
      <c r="S146">
        <f t="shared" si="79"/>
        <v>226.10980672232802</v>
      </c>
      <c r="T146">
        <f t="shared" si="80"/>
        <v>35.167776705363551</v>
      </c>
      <c r="U146">
        <f t="shared" si="81"/>
        <v>33.94605714285715</v>
      </c>
      <c r="V146">
        <f t="shared" si="82"/>
        <v>5.3269542666986514</v>
      </c>
      <c r="W146">
        <f t="shared" si="83"/>
        <v>70.130829683324208</v>
      </c>
      <c r="X146">
        <f t="shared" si="84"/>
        <v>3.7424954699992017</v>
      </c>
      <c r="Y146">
        <f t="shared" si="85"/>
        <v>5.3364483022636993</v>
      </c>
      <c r="Z146">
        <f t="shared" si="86"/>
        <v>1.5844587966994497</v>
      </c>
      <c r="AA146">
        <f t="shared" si="87"/>
        <v>-33.95915088778235</v>
      </c>
      <c r="AB146">
        <f t="shared" si="88"/>
        <v>4.7562440616575161</v>
      </c>
      <c r="AC146">
        <f t="shared" si="89"/>
        <v>0.39777335578338852</v>
      </c>
      <c r="AD146">
        <f t="shared" si="90"/>
        <v>197.30467325198657</v>
      </c>
      <c r="AE146">
        <f t="shared" si="91"/>
        <v>21.641542943315677</v>
      </c>
      <c r="AF146">
        <f t="shared" si="92"/>
        <v>0.75780947263647602</v>
      </c>
      <c r="AG146">
        <f t="shared" si="93"/>
        <v>10.88102460861289</v>
      </c>
      <c r="AH146">
        <v>892.70757220560313</v>
      </c>
      <c r="AI146">
        <v>875.17094545454574</v>
      </c>
      <c r="AJ146">
        <v>1.749584237690792</v>
      </c>
      <c r="AK146">
        <v>66.616070625786293</v>
      </c>
      <c r="AL146">
        <f t="shared" si="94"/>
        <v>0.77004877296558616</v>
      </c>
      <c r="AM146">
        <v>36.233785697513788</v>
      </c>
      <c r="AN146">
        <v>36.915866764705868</v>
      </c>
      <c r="AO146">
        <v>4.7802529923008893E-4</v>
      </c>
      <c r="AP146">
        <v>87.478479371058</v>
      </c>
      <c r="AQ146">
        <v>6</v>
      </c>
      <c r="AR146">
        <v>1</v>
      </c>
      <c r="AS146">
        <f t="shared" si="95"/>
        <v>1</v>
      </c>
      <c r="AT146">
        <f t="shared" si="96"/>
        <v>0</v>
      </c>
      <c r="AU146">
        <f t="shared" si="97"/>
        <v>47097.15207186617</v>
      </c>
      <c r="AV146">
        <f t="shared" si="98"/>
        <v>1199.971428571429</v>
      </c>
      <c r="AW146">
        <f t="shared" si="99"/>
        <v>1025.9005423431754</v>
      </c>
      <c r="AX146">
        <f t="shared" si="100"/>
        <v>0.85493747427346189</v>
      </c>
      <c r="AY146">
        <f t="shared" si="101"/>
        <v>0.18842932534778156</v>
      </c>
      <c r="AZ146">
        <v>6</v>
      </c>
      <c r="BA146">
        <v>0.5</v>
      </c>
      <c r="BB146" t="s">
        <v>355</v>
      </c>
      <c r="BC146">
        <v>2</v>
      </c>
      <c r="BD146" t="b">
        <v>1</v>
      </c>
      <c r="BE146">
        <v>1665765888.5999999</v>
      </c>
      <c r="BF146">
        <v>840.33728571428571</v>
      </c>
      <c r="BG146">
        <v>860.90371428571427</v>
      </c>
      <c r="BH146">
        <v>36.908257142857153</v>
      </c>
      <c r="BI146">
        <v>36.234499999999997</v>
      </c>
      <c r="BJ146">
        <v>841.38357142857137</v>
      </c>
      <c r="BK146">
        <v>36.694057142857147</v>
      </c>
      <c r="BL146">
        <v>649.94342857142863</v>
      </c>
      <c r="BM146">
        <v>101.3</v>
      </c>
      <c r="BN146">
        <v>9.9951114285714279E-2</v>
      </c>
      <c r="BO146">
        <v>33.977971428571429</v>
      </c>
      <c r="BP146">
        <v>33.94605714285715</v>
      </c>
      <c r="BQ146">
        <v>999.89999999999986</v>
      </c>
      <c r="BR146">
        <v>0</v>
      </c>
      <c r="BS146">
        <v>0</v>
      </c>
      <c r="BT146">
        <v>8970.0885714285723</v>
      </c>
      <c r="BU146">
        <v>0</v>
      </c>
      <c r="BV146">
        <v>1418.418571428572</v>
      </c>
      <c r="BW146">
        <v>-20.566557142857139</v>
      </c>
      <c r="BX146">
        <v>872.54128571428578</v>
      </c>
      <c r="BY146">
        <v>893.27100000000007</v>
      </c>
      <c r="BZ146">
        <v>0.67374642857142852</v>
      </c>
      <c r="CA146">
        <v>860.90371428571427</v>
      </c>
      <c r="CB146">
        <v>36.234499999999997</v>
      </c>
      <c r="CC146">
        <v>3.7387999999999999</v>
      </c>
      <c r="CD146">
        <v>3.6705485714285708</v>
      </c>
      <c r="CE146">
        <v>27.74504285714286</v>
      </c>
      <c r="CF146">
        <v>27.429985714285721</v>
      </c>
      <c r="CG146">
        <v>1199.971428571429</v>
      </c>
      <c r="CH146">
        <v>0.49999957142857149</v>
      </c>
      <c r="CI146">
        <v>0.50000042857142846</v>
      </c>
      <c r="CJ146">
        <v>0</v>
      </c>
      <c r="CK146">
        <v>1041.961428571429</v>
      </c>
      <c r="CL146">
        <v>4.9990899999999998</v>
      </c>
      <c r="CM146">
        <v>12628.528571428569</v>
      </c>
      <c r="CN146">
        <v>9557.6157142857137</v>
      </c>
      <c r="CO146">
        <v>43.561999999999998</v>
      </c>
      <c r="CP146">
        <v>46.311999999999998</v>
      </c>
      <c r="CQ146">
        <v>44.436999999999998</v>
      </c>
      <c r="CR146">
        <v>45</v>
      </c>
      <c r="CS146">
        <v>45.125</v>
      </c>
      <c r="CT146">
        <v>597.48857142857139</v>
      </c>
      <c r="CU146">
        <v>597.48571428571438</v>
      </c>
      <c r="CV146">
        <v>0</v>
      </c>
      <c r="CW146">
        <v>1665765896</v>
      </c>
      <c r="CX146">
        <v>0</v>
      </c>
      <c r="CY146">
        <v>1665765113.0999999</v>
      </c>
      <c r="CZ146" t="s">
        <v>356</v>
      </c>
      <c r="DA146">
        <v>1665765113.0999999</v>
      </c>
      <c r="DB146">
        <v>1665765111.5999999</v>
      </c>
      <c r="DC146">
        <v>8</v>
      </c>
      <c r="DD146">
        <v>-0.245</v>
      </c>
      <c r="DE146">
        <v>-2.5999999999999999E-2</v>
      </c>
      <c r="DF146">
        <v>-1.129</v>
      </c>
      <c r="DG146">
        <v>0.20499999999999999</v>
      </c>
      <c r="DH146">
        <v>412</v>
      </c>
      <c r="DI146">
        <v>36</v>
      </c>
      <c r="DJ146">
        <v>0.91</v>
      </c>
      <c r="DK146">
        <v>0.26</v>
      </c>
      <c r="DL146">
        <v>-20.312819999999999</v>
      </c>
      <c r="DM146">
        <v>-1.752391744840512</v>
      </c>
      <c r="DN146">
        <v>0.17245084546038039</v>
      </c>
      <c r="DO146">
        <v>0</v>
      </c>
      <c r="DP146">
        <v>0.69405957500000004</v>
      </c>
      <c r="DQ146">
        <v>-0.16208218761726359</v>
      </c>
      <c r="DR146">
        <v>2.2093239791718521E-2</v>
      </c>
      <c r="DS146">
        <v>0</v>
      </c>
      <c r="DT146">
        <v>0</v>
      </c>
      <c r="DU146">
        <v>0</v>
      </c>
      <c r="DV146">
        <v>0</v>
      </c>
      <c r="DW146">
        <v>-1</v>
      </c>
      <c r="DX146">
        <v>0</v>
      </c>
      <c r="DY146">
        <v>2</v>
      </c>
      <c r="DZ146" t="s">
        <v>374</v>
      </c>
      <c r="EA146">
        <v>3.2955700000000001</v>
      </c>
      <c r="EB146">
        <v>2.6253500000000001</v>
      </c>
      <c r="EC146">
        <v>0.166991</v>
      </c>
      <c r="ED146">
        <v>0.168294</v>
      </c>
      <c r="EE146">
        <v>0.14704800000000001</v>
      </c>
      <c r="EF146">
        <v>0.143814</v>
      </c>
      <c r="EG146">
        <v>25201.9</v>
      </c>
      <c r="EH146">
        <v>25667.200000000001</v>
      </c>
      <c r="EI146">
        <v>28155.8</v>
      </c>
      <c r="EJ146">
        <v>29715.1</v>
      </c>
      <c r="EK146">
        <v>32993.699999999997</v>
      </c>
      <c r="EL146">
        <v>35348.9</v>
      </c>
      <c r="EM146">
        <v>39677.599999999999</v>
      </c>
      <c r="EN146">
        <v>42505.4</v>
      </c>
      <c r="EO146">
        <v>2.1930299999999998</v>
      </c>
      <c r="EP146">
        <v>2.141</v>
      </c>
      <c r="EQ146">
        <v>6.8292000000000005E-2</v>
      </c>
      <c r="ER146">
        <v>0</v>
      </c>
      <c r="ES146">
        <v>32.829599999999999</v>
      </c>
      <c r="ET146">
        <v>999.9</v>
      </c>
      <c r="EU146">
        <v>58.3</v>
      </c>
      <c r="EV146">
        <v>39.9</v>
      </c>
      <c r="EW146">
        <v>42.444800000000001</v>
      </c>
      <c r="EX146">
        <v>57.0548</v>
      </c>
      <c r="EY146">
        <v>-2.0392600000000001</v>
      </c>
      <c r="EZ146">
        <v>2</v>
      </c>
      <c r="FA146">
        <v>0.56981499999999996</v>
      </c>
      <c r="FB146">
        <v>1.10721</v>
      </c>
      <c r="FC146">
        <v>20.267399999999999</v>
      </c>
      <c r="FD146">
        <v>5.2183400000000004</v>
      </c>
      <c r="FE146">
        <v>12.004099999999999</v>
      </c>
      <c r="FF146">
        <v>4.9865000000000004</v>
      </c>
      <c r="FG146">
        <v>3.2846500000000001</v>
      </c>
      <c r="FH146">
        <v>7911.7</v>
      </c>
      <c r="FI146">
        <v>9999</v>
      </c>
      <c r="FJ146">
        <v>9999</v>
      </c>
      <c r="FK146">
        <v>561.1</v>
      </c>
      <c r="FL146">
        <v>1.8658399999999999</v>
      </c>
      <c r="FM146">
        <v>1.8621799999999999</v>
      </c>
      <c r="FN146">
        <v>1.86429</v>
      </c>
      <c r="FO146">
        <v>1.8603499999999999</v>
      </c>
      <c r="FP146">
        <v>1.8611</v>
      </c>
      <c r="FQ146">
        <v>1.86012</v>
      </c>
      <c r="FR146">
        <v>1.86188</v>
      </c>
      <c r="FS146">
        <v>1.8584799999999999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-1.0449999999999999</v>
      </c>
      <c r="GH146">
        <v>0.2142</v>
      </c>
      <c r="GI146">
        <v>-1.070346792845744</v>
      </c>
      <c r="GJ146">
        <v>-4.1205714796583209E-4</v>
      </c>
      <c r="GK146">
        <v>7.7744911336874259E-7</v>
      </c>
      <c r="GL146">
        <v>-3.0144991668536769E-10</v>
      </c>
      <c r="GM146">
        <v>-0.1158602512650415</v>
      </c>
      <c r="GN146">
        <v>4.3598202540073173E-3</v>
      </c>
      <c r="GO146">
        <v>2.9285056325319391E-4</v>
      </c>
      <c r="GP146">
        <v>-4.5385929978810709E-6</v>
      </c>
      <c r="GQ146">
        <v>2</v>
      </c>
      <c r="GR146">
        <v>2069</v>
      </c>
      <c r="GS146">
        <v>4</v>
      </c>
      <c r="GT146">
        <v>38</v>
      </c>
      <c r="GU146">
        <v>13</v>
      </c>
      <c r="GV146">
        <v>13</v>
      </c>
      <c r="GW146">
        <v>2.5158700000000001</v>
      </c>
      <c r="GX146">
        <v>2.5915499999999998</v>
      </c>
      <c r="GY146">
        <v>2.04834</v>
      </c>
      <c r="GZ146">
        <v>2.6025399999999999</v>
      </c>
      <c r="HA146">
        <v>2.1972700000000001</v>
      </c>
      <c r="HB146">
        <v>2.2900399999999999</v>
      </c>
      <c r="HC146">
        <v>43.0199</v>
      </c>
      <c r="HD146">
        <v>13.851800000000001</v>
      </c>
      <c r="HE146">
        <v>18</v>
      </c>
      <c r="HF146">
        <v>692.08799999999997</v>
      </c>
      <c r="HG146">
        <v>720.94200000000001</v>
      </c>
      <c r="HH146">
        <v>31.001000000000001</v>
      </c>
      <c r="HI146">
        <v>34.484299999999998</v>
      </c>
      <c r="HJ146">
        <v>30.000699999999998</v>
      </c>
      <c r="HK146">
        <v>34.303600000000003</v>
      </c>
      <c r="HL146">
        <v>34.287500000000001</v>
      </c>
      <c r="HM146">
        <v>50.328200000000002</v>
      </c>
      <c r="HN146">
        <v>20.3718</v>
      </c>
      <c r="HO146">
        <v>78.370400000000004</v>
      </c>
      <c r="HP146">
        <v>31</v>
      </c>
      <c r="HQ146">
        <v>876.21</v>
      </c>
      <c r="HR146">
        <v>36.127000000000002</v>
      </c>
      <c r="HS146">
        <v>99.117500000000007</v>
      </c>
      <c r="HT146">
        <v>98.535600000000002</v>
      </c>
    </row>
    <row r="147" spans="1:228" x14ac:dyDescent="0.2">
      <c r="A147">
        <v>132</v>
      </c>
      <c r="B147">
        <v>1665765894.5999999</v>
      </c>
      <c r="C147">
        <v>523</v>
      </c>
      <c r="D147" t="s">
        <v>623</v>
      </c>
      <c r="E147" t="s">
        <v>624</v>
      </c>
      <c r="F147">
        <v>4</v>
      </c>
      <c r="G147">
        <v>1665765892.2874999</v>
      </c>
      <c r="H147">
        <f t="shared" si="68"/>
        <v>7.902237682332272E-4</v>
      </c>
      <c r="I147">
        <f t="shared" si="69"/>
        <v>0.79022376823322715</v>
      </c>
      <c r="J147">
        <f t="shared" si="70"/>
        <v>11.222992489455525</v>
      </c>
      <c r="K147">
        <f t="shared" si="71"/>
        <v>846.49575000000004</v>
      </c>
      <c r="L147">
        <f t="shared" si="72"/>
        <v>460.14469751761578</v>
      </c>
      <c r="M147">
        <f t="shared" si="73"/>
        <v>46.658244704315223</v>
      </c>
      <c r="N147">
        <f t="shared" si="74"/>
        <v>85.83388238033713</v>
      </c>
      <c r="O147">
        <f t="shared" si="75"/>
        <v>4.902510540170367E-2</v>
      </c>
      <c r="P147">
        <f t="shared" si="76"/>
        <v>2.7690644694630584</v>
      </c>
      <c r="Q147">
        <f t="shared" si="77"/>
        <v>4.8547966518309234E-2</v>
      </c>
      <c r="R147">
        <f t="shared" si="78"/>
        <v>3.0384960991072851E-2</v>
      </c>
      <c r="S147">
        <f t="shared" si="79"/>
        <v>226.11553344846607</v>
      </c>
      <c r="T147">
        <f t="shared" si="80"/>
        <v>35.148132888659696</v>
      </c>
      <c r="U147">
        <f t="shared" si="81"/>
        <v>33.924737499999992</v>
      </c>
      <c r="V147">
        <f t="shared" si="82"/>
        <v>5.3206201700200362</v>
      </c>
      <c r="W147">
        <f t="shared" si="83"/>
        <v>70.20543384183847</v>
      </c>
      <c r="X147">
        <f t="shared" si="84"/>
        <v>3.7439021170441538</v>
      </c>
      <c r="Y147">
        <f t="shared" si="85"/>
        <v>5.332781114177803</v>
      </c>
      <c r="Z147">
        <f t="shared" si="86"/>
        <v>1.5767180529758824</v>
      </c>
      <c r="AA147">
        <f t="shared" si="87"/>
        <v>-34.848868179085322</v>
      </c>
      <c r="AB147">
        <f t="shared" si="88"/>
        <v>6.1076554429642727</v>
      </c>
      <c r="AC147">
        <f t="shared" si="89"/>
        <v>0.50984150063071199</v>
      </c>
      <c r="AD147">
        <f t="shared" si="90"/>
        <v>197.88416221297572</v>
      </c>
      <c r="AE147">
        <f t="shared" si="91"/>
        <v>21.70218627524735</v>
      </c>
      <c r="AF147">
        <f t="shared" si="92"/>
        <v>0.73866196535782314</v>
      </c>
      <c r="AG147">
        <f t="shared" si="93"/>
        <v>11.222992489455525</v>
      </c>
      <c r="AH147">
        <v>899.73637353330219</v>
      </c>
      <c r="AI147">
        <v>882.04712121212071</v>
      </c>
      <c r="AJ147">
        <v>1.707244294850613</v>
      </c>
      <c r="AK147">
        <v>66.616070625786293</v>
      </c>
      <c r="AL147">
        <f t="shared" si="94"/>
        <v>0.79022376823322715</v>
      </c>
      <c r="AM147">
        <v>36.241980594641063</v>
      </c>
      <c r="AN147">
        <v>36.929943529411773</v>
      </c>
      <c r="AO147">
        <v>2.709474444105272E-3</v>
      </c>
      <c r="AP147">
        <v>87.478479371058</v>
      </c>
      <c r="AQ147">
        <v>6</v>
      </c>
      <c r="AR147">
        <v>1</v>
      </c>
      <c r="AS147">
        <f t="shared" si="95"/>
        <v>1</v>
      </c>
      <c r="AT147">
        <f t="shared" si="96"/>
        <v>0</v>
      </c>
      <c r="AU147">
        <f t="shared" si="97"/>
        <v>47228.262606046424</v>
      </c>
      <c r="AV147">
        <f t="shared" si="98"/>
        <v>1200.01</v>
      </c>
      <c r="AW147">
        <f t="shared" si="99"/>
        <v>1025.9327199214849</v>
      </c>
      <c r="AX147">
        <f t="shared" si="100"/>
        <v>0.85493680879449752</v>
      </c>
      <c r="AY147">
        <f t="shared" si="101"/>
        <v>0.18842804097338028</v>
      </c>
      <c r="AZ147">
        <v>6</v>
      </c>
      <c r="BA147">
        <v>0.5</v>
      </c>
      <c r="BB147" t="s">
        <v>355</v>
      </c>
      <c r="BC147">
        <v>2</v>
      </c>
      <c r="BD147" t="b">
        <v>1</v>
      </c>
      <c r="BE147">
        <v>1665765892.2874999</v>
      </c>
      <c r="BF147">
        <v>846.49575000000004</v>
      </c>
      <c r="BG147">
        <v>867.10362500000008</v>
      </c>
      <c r="BH147">
        <v>36.922449999999998</v>
      </c>
      <c r="BI147">
        <v>36.26585</v>
      </c>
      <c r="BJ147">
        <v>847.54037500000004</v>
      </c>
      <c r="BK147">
        <v>36.708150000000003</v>
      </c>
      <c r="BL147">
        <v>650.06587500000001</v>
      </c>
      <c r="BM147">
        <v>101.29900000000001</v>
      </c>
      <c r="BN147">
        <v>0.100070675</v>
      </c>
      <c r="BO147">
        <v>33.965649999999997</v>
      </c>
      <c r="BP147">
        <v>33.924737499999992</v>
      </c>
      <c r="BQ147">
        <v>999.9</v>
      </c>
      <c r="BR147">
        <v>0</v>
      </c>
      <c r="BS147">
        <v>0</v>
      </c>
      <c r="BT147">
        <v>8995.15625</v>
      </c>
      <c r="BU147">
        <v>0</v>
      </c>
      <c r="BV147">
        <v>1432.7125000000001</v>
      </c>
      <c r="BW147">
        <v>-20.607824999999998</v>
      </c>
      <c r="BX147">
        <v>878.94862499999999</v>
      </c>
      <c r="BY147">
        <v>899.73312499999997</v>
      </c>
      <c r="BZ147">
        <v>0.65659900000000004</v>
      </c>
      <c r="CA147">
        <v>867.10362500000008</v>
      </c>
      <c r="CB147">
        <v>36.26585</v>
      </c>
      <c r="CC147">
        <v>3.7402150000000001</v>
      </c>
      <c r="CD147">
        <v>3.67370375</v>
      </c>
      <c r="CE147">
        <v>27.7515125</v>
      </c>
      <c r="CF147">
        <v>27.444637499999999</v>
      </c>
      <c r="CG147">
        <v>1200.01</v>
      </c>
      <c r="CH147">
        <v>0.50002287499999998</v>
      </c>
      <c r="CI147">
        <v>0.49997712500000002</v>
      </c>
      <c r="CJ147">
        <v>0</v>
      </c>
      <c r="CK147">
        <v>1042.33125</v>
      </c>
      <c r="CL147">
        <v>4.9990899999999998</v>
      </c>
      <c r="CM147">
        <v>12666.0625</v>
      </c>
      <c r="CN147">
        <v>9558.0212499999998</v>
      </c>
      <c r="CO147">
        <v>43.561999999999998</v>
      </c>
      <c r="CP147">
        <v>46.311999999999998</v>
      </c>
      <c r="CQ147">
        <v>44.436999999999998</v>
      </c>
      <c r="CR147">
        <v>45</v>
      </c>
      <c r="CS147">
        <v>45.125</v>
      </c>
      <c r="CT147">
        <v>597.53375000000005</v>
      </c>
      <c r="CU147">
        <v>597.47749999999996</v>
      </c>
      <c r="CV147">
        <v>0</v>
      </c>
      <c r="CW147">
        <v>1665765900.2</v>
      </c>
      <c r="CX147">
        <v>0</v>
      </c>
      <c r="CY147">
        <v>1665765113.0999999</v>
      </c>
      <c r="CZ147" t="s">
        <v>356</v>
      </c>
      <c r="DA147">
        <v>1665765113.0999999</v>
      </c>
      <c r="DB147">
        <v>1665765111.5999999</v>
      </c>
      <c r="DC147">
        <v>8</v>
      </c>
      <c r="DD147">
        <v>-0.245</v>
      </c>
      <c r="DE147">
        <v>-2.5999999999999999E-2</v>
      </c>
      <c r="DF147">
        <v>-1.129</v>
      </c>
      <c r="DG147">
        <v>0.20499999999999999</v>
      </c>
      <c r="DH147">
        <v>412</v>
      </c>
      <c r="DI147">
        <v>36</v>
      </c>
      <c r="DJ147">
        <v>0.91</v>
      </c>
      <c r="DK147">
        <v>0.26</v>
      </c>
      <c r="DL147">
        <v>-20.417692500000001</v>
      </c>
      <c r="DM147">
        <v>-1.512987242026278</v>
      </c>
      <c r="DN147">
        <v>0.1480225411677222</v>
      </c>
      <c r="DO147">
        <v>0</v>
      </c>
      <c r="DP147">
        <v>0.6860932500000001</v>
      </c>
      <c r="DQ147">
        <v>-0.22082474296435481</v>
      </c>
      <c r="DR147">
        <v>2.4713721032808882E-2</v>
      </c>
      <c r="DS147">
        <v>0</v>
      </c>
      <c r="DT147">
        <v>0</v>
      </c>
      <c r="DU147">
        <v>0</v>
      </c>
      <c r="DV147">
        <v>0</v>
      </c>
      <c r="DW147">
        <v>-1</v>
      </c>
      <c r="DX147">
        <v>0</v>
      </c>
      <c r="DY147">
        <v>2</v>
      </c>
      <c r="DZ147" t="s">
        <v>374</v>
      </c>
      <c r="EA147">
        <v>3.29541</v>
      </c>
      <c r="EB147">
        <v>2.6251699999999998</v>
      </c>
      <c r="EC147">
        <v>0.16784299999999999</v>
      </c>
      <c r="ED147">
        <v>0.16914000000000001</v>
      </c>
      <c r="EE147">
        <v>0.14710100000000001</v>
      </c>
      <c r="EF147">
        <v>0.14391799999999999</v>
      </c>
      <c r="EG147">
        <v>25175.7</v>
      </c>
      <c r="EH147">
        <v>25640.799999999999</v>
      </c>
      <c r="EI147">
        <v>28155.4</v>
      </c>
      <c r="EJ147">
        <v>29714.799999999999</v>
      </c>
      <c r="EK147">
        <v>32991.4</v>
      </c>
      <c r="EL147">
        <v>35344.300000000003</v>
      </c>
      <c r="EM147">
        <v>39677.199999999997</v>
      </c>
      <c r="EN147">
        <v>42504.9</v>
      </c>
      <c r="EO147">
        <v>2.19278</v>
      </c>
      <c r="EP147">
        <v>2.14107</v>
      </c>
      <c r="EQ147">
        <v>6.7636399999999999E-2</v>
      </c>
      <c r="ER147">
        <v>0</v>
      </c>
      <c r="ES147">
        <v>32.820099999999996</v>
      </c>
      <c r="ET147">
        <v>999.9</v>
      </c>
      <c r="EU147">
        <v>58.4</v>
      </c>
      <c r="EV147">
        <v>39.9</v>
      </c>
      <c r="EW147">
        <v>42.510800000000003</v>
      </c>
      <c r="EX147">
        <v>56.964700000000001</v>
      </c>
      <c r="EY147">
        <v>-2.1314099999999998</v>
      </c>
      <c r="EZ147">
        <v>2</v>
      </c>
      <c r="FA147">
        <v>0.57033299999999998</v>
      </c>
      <c r="FB147">
        <v>1.1102799999999999</v>
      </c>
      <c r="FC147">
        <v>20.267399999999999</v>
      </c>
      <c r="FD147">
        <v>5.2184900000000001</v>
      </c>
      <c r="FE147">
        <v>12.004</v>
      </c>
      <c r="FF147">
        <v>4.98665</v>
      </c>
      <c r="FG147">
        <v>3.2846500000000001</v>
      </c>
      <c r="FH147">
        <v>7911.7</v>
      </c>
      <c r="FI147">
        <v>9999</v>
      </c>
      <c r="FJ147">
        <v>9999</v>
      </c>
      <c r="FK147">
        <v>561.1</v>
      </c>
      <c r="FL147">
        <v>1.8658399999999999</v>
      </c>
      <c r="FM147">
        <v>1.8622000000000001</v>
      </c>
      <c r="FN147">
        <v>1.8642799999999999</v>
      </c>
      <c r="FO147">
        <v>1.8603499999999999</v>
      </c>
      <c r="FP147">
        <v>1.86111</v>
      </c>
      <c r="FQ147">
        <v>1.86016</v>
      </c>
      <c r="FR147">
        <v>1.86188</v>
      </c>
      <c r="FS147">
        <v>1.8584799999999999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-1.044</v>
      </c>
      <c r="GH147">
        <v>0.21440000000000001</v>
      </c>
      <c r="GI147">
        <v>-1.070346792845744</v>
      </c>
      <c r="GJ147">
        <v>-4.1205714796583209E-4</v>
      </c>
      <c r="GK147">
        <v>7.7744911336874259E-7</v>
      </c>
      <c r="GL147">
        <v>-3.0144991668536769E-10</v>
      </c>
      <c r="GM147">
        <v>-0.1158602512650415</v>
      </c>
      <c r="GN147">
        <v>4.3598202540073173E-3</v>
      </c>
      <c r="GO147">
        <v>2.9285056325319391E-4</v>
      </c>
      <c r="GP147">
        <v>-4.5385929978810709E-6</v>
      </c>
      <c r="GQ147">
        <v>2</v>
      </c>
      <c r="GR147">
        <v>2069</v>
      </c>
      <c r="GS147">
        <v>4</v>
      </c>
      <c r="GT147">
        <v>38</v>
      </c>
      <c r="GU147">
        <v>13</v>
      </c>
      <c r="GV147">
        <v>13.1</v>
      </c>
      <c r="GW147">
        <v>2.5317400000000001</v>
      </c>
      <c r="GX147">
        <v>2.5817899999999998</v>
      </c>
      <c r="GY147">
        <v>2.04834</v>
      </c>
      <c r="GZ147">
        <v>2.6037599999999999</v>
      </c>
      <c r="HA147">
        <v>2.1972700000000001</v>
      </c>
      <c r="HB147">
        <v>2.34619</v>
      </c>
      <c r="HC147">
        <v>43.046900000000001</v>
      </c>
      <c r="HD147">
        <v>13.869400000000001</v>
      </c>
      <c r="HE147">
        <v>18</v>
      </c>
      <c r="HF147">
        <v>691.92200000000003</v>
      </c>
      <c r="HG147">
        <v>721.06700000000001</v>
      </c>
      <c r="HH147">
        <v>31.000900000000001</v>
      </c>
      <c r="HI147">
        <v>34.488</v>
      </c>
      <c r="HJ147">
        <v>30.000699999999998</v>
      </c>
      <c r="HK147">
        <v>34.307499999999997</v>
      </c>
      <c r="HL147">
        <v>34.292099999999998</v>
      </c>
      <c r="HM147">
        <v>50.6419</v>
      </c>
      <c r="HN147">
        <v>20.6739</v>
      </c>
      <c r="HO147">
        <v>78.746099999999998</v>
      </c>
      <c r="HP147">
        <v>31</v>
      </c>
      <c r="HQ147">
        <v>882.88900000000001</v>
      </c>
      <c r="HR147">
        <v>36.108699999999999</v>
      </c>
      <c r="HS147">
        <v>99.116299999999995</v>
      </c>
      <c r="HT147">
        <v>98.534599999999998</v>
      </c>
    </row>
    <row r="148" spans="1:228" x14ac:dyDescent="0.2">
      <c r="A148">
        <v>133</v>
      </c>
      <c r="B148">
        <v>1665765898.5999999</v>
      </c>
      <c r="C148">
        <v>527</v>
      </c>
      <c r="D148" t="s">
        <v>625</v>
      </c>
      <c r="E148" t="s">
        <v>626</v>
      </c>
      <c r="F148">
        <v>4</v>
      </c>
      <c r="G148">
        <v>1665765896.5999999</v>
      </c>
      <c r="H148">
        <f t="shared" si="68"/>
        <v>7.8941884179522756E-4</v>
      </c>
      <c r="I148">
        <f t="shared" si="69"/>
        <v>0.78941884179522759</v>
      </c>
      <c r="J148">
        <f t="shared" si="70"/>
        <v>11.208679360065782</v>
      </c>
      <c r="K148">
        <f t="shared" si="71"/>
        <v>853.56714285714293</v>
      </c>
      <c r="L148">
        <f t="shared" si="72"/>
        <v>468.4113265564722</v>
      </c>
      <c r="M148">
        <f t="shared" si="73"/>
        <v>47.496534988251327</v>
      </c>
      <c r="N148">
        <f t="shared" si="74"/>
        <v>86.551027626886977</v>
      </c>
      <c r="O148">
        <f t="shared" si="75"/>
        <v>4.9142180260110586E-2</v>
      </c>
      <c r="P148">
        <f t="shared" si="76"/>
        <v>2.7639515373769417</v>
      </c>
      <c r="Q148">
        <f t="shared" si="77"/>
        <v>4.8661894316078112E-2</v>
      </c>
      <c r="R148">
        <f t="shared" si="78"/>
        <v>3.0456444430297228E-2</v>
      </c>
      <c r="S148">
        <f t="shared" si="79"/>
        <v>226.10394219265146</v>
      </c>
      <c r="T148">
        <f t="shared" si="80"/>
        <v>35.142613537782772</v>
      </c>
      <c r="U148">
        <f t="shared" si="81"/>
        <v>33.915399999999998</v>
      </c>
      <c r="V148">
        <f t="shared" si="82"/>
        <v>5.317848048480732</v>
      </c>
      <c r="W148">
        <f t="shared" si="83"/>
        <v>70.282800824116521</v>
      </c>
      <c r="X148">
        <f t="shared" si="84"/>
        <v>3.7464195143671604</v>
      </c>
      <c r="Y148">
        <f t="shared" si="85"/>
        <v>5.3304926247071691</v>
      </c>
      <c r="Z148">
        <f t="shared" si="86"/>
        <v>1.5714285341135716</v>
      </c>
      <c r="AA148">
        <f t="shared" si="87"/>
        <v>-34.813370923169536</v>
      </c>
      <c r="AB148">
        <f t="shared" si="88"/>
        <v>6.3414464655462845</v>
      </c>
      <c r="AC148">
        <f t="shared" si="89"/>
        <v>0.53029249904988218</v>
      </c>
      <c r="AD148">
        <f t="shared" si="90"/>
        <v>198.16231023407809</v>
      </c>
      <c r="AE148">
        <f t="shared" si="91"/>
        <v>21.802593427160716</v>
      </c>
      <c r="AF148">
        <f t="shared" si="92"/>
        <v>0.80121518061725194</v>
      </c>
      <c r="AG148">
        <f t="shared" si="93"/>
        <v>11.208679360065782</v>
      </c>
      <c r="AH148">
        <v>906.66483524363741</v>
      </c>
      <c r="AI148">
        <v>888.90739393939373</v>
      </c>
      <c r="AJ148">
        <v>1.726813166114705</v>
      </c>
      <c r="AK148">
        <v>66.616070625786293</v>
      </c>
      <c r="AL148">
        <f t="shared" si="94"/>
        <v>0.78941884179522759</v>
      </c>
      <c r="AM148">
        <v>36.284942147661837</v>
      </c>
      <c r="AN148">
        <v>36.954375294117632</v>
      </c>
      <c r="AO148">
        <v>6.0604290513270442E-3</v>
      </c>
      <c r="AP148">
        <v>87.478479371058</v>
      </c>
      <c r="AQ148">
        <v>6</v>
      </c>
      <c r="AR148">
        <v>1</v>
      </c>
      <c r="AS148">
        <f t="shared" si="95"/>
        <v>1</v>
      </c>
      <c r="AT148">
        <f t="shared" si="96"/>
        <v>0</v>
      </c>
      <c r="AU148">
        <f t="shared" si="97"/>
        <v>47089.199574812352</v>
      </c>
      <c r="AV148">
        <f t="shared" si="98"/>
        <v>1199.9385714285711</v>
      </c>
      <c r="AW148">
        <f t="shared" si="99"/>
        <v>1025.8726208252078</v>
      </c>
      <c r="AX148">
        <f t="shared" si="100"/>
        <v>0.8549376153513164</v>
      </c>
      <c r="AY148">
        <f t="shared" si="101"/>
        <v>0.18842959762804057</v>
      </c>
      <c r="AZ148">
        <v>6</v>
      </c>
      <c r="BA148">
        <v>0.5</v>
      </c>
      <c r="BB148" t="s">
        <v>355</v>
      </c>
      <c r="BC148">
        <v>2</v>
      </c>
      <c r="BD148" t="b">
        <v>1</v>
      </c>
      <c r="BE148">
        <v>1665765896.5999999</v>
      </c>
      <c r="BF148">
        <v>853.56714285714293</v>
      </c>
      <c r="BG148">
        <v>874.32471428571432</v>
      </c>
      <c r="BH148">
        <v>36.947228571428568</v>
      </c>
      <c r="BI148">
        <v>36.234942857142848</v>
      </c>
      <c r="BJ148">
        <v>854.61028571428574</v>
      </c>
      <c r="BK148">
        <v>36.73274285714286</v>
      </c>
      <c r="BL148">
        <v>649.97442857142869</v>
      </c>
      <c r="BM148">
        <v>101.2991428571429</v>
      </c>
      <c r="BN148">
        <v>0.10005971428571429</v>
      </c>
      <c r="BO148">
        <v>33.95795714285714</v>
      </c>
      <c r="BP148">
        <v>33.915399999999998</v>
      </c>
      <c r="BQ148">
        <v>999.89999999999986</v>
      </c>
      <c r="BR148">
        <v>0</v>
      </c>
      <c r="BS148">
        <v>0</v>
      </c>
      <c r="BT148">
        <v>8968.0357142857138</v>
      </c>
      <c r="BU148">
        <v>0</v>
      </c>
      <c r="BV148">
        <v>1461.808571428571</v>
      </c>
      <c r="BW148">
        <v>-20.757285714285711</v>
      </c>
      <c r="BX148">
        <v>886.31385714285727</v>
      </c>
      <c r="BY148">
        <v>907.19657142857147</v>
      </c>
      <c r="BZ148">
        <v>0.71230385714285727</v>
      </c>
      <c r="CA148">
        <v>874.32471428571432</v>
      </c>
      <c r="CB148">
        <v>36.234942857142848</v>
      </c>
      <c r="CC148">
        <v>3.7427242857142859</v>
      </c>
      <c r="CD148">
        <v>3.670565714285714</v>
      </c>
      <c r="CE148">
        <v>27.763000000000002</v>
      </c>
      <c r="CF148">
        <v>27.430057142857141</v>
      </c>
      <c r="CG148">
        <v>1199.9385714285711</v>
      </c>
      <c r="CH148">
        <v>0.49999714285714292</v>
      </c>
      <c r="CI148">
        <v>0.50000285714285708</v>
      </c>
      <c r="CJ148">
        <v>0</v>
      </c>
      <c r="CK148">
        <v>1042.3900000000001</v>
      </c>
      <c r="CL148">
        <v>4.9990899999999998</v>
      </c>
      <c r="CM148">
        <v>12725.157142857141</v>
      </c>
      <c r="CN148">
        <v>9557.369999999999</v>
      </c>
      <c r="CO148">
        <v>43.561999999999998</v>
      </c>
      <c r="CP148">
        <v>46.311999999999998</v>
      </c>
      <c r="CQ148">
        <v>44.436999999999998</v>
      </c>
      <c r="CR148">
        <v>45</v>
      </c>
      <c r="CS148">
        <v>45.107000000000014</v>
      </c>
      <c r="CT148">
        <v>597.46571428571428</v>
      </c>
      <c r="CU148">
        <v>597.47428571428566</v>
      </c>
      <c r="CV148">
        <v>0</v>
      </c>
      <c r="CW148">
        <v>1665765903.8</v>
      </c>
      <c r="CX148">
        <v>0</v>
      </c>
      <c r="CY148">
        <v>1665765113.0999999</v>
      </c>
      <c r="CZ148" t="s">
        <v>356</v>
      </c>
      <c r="DA148">
        <v>1665765113.0999999</v>
      </c>
      <c r="DB148">
        <v>1665765111.5999999</v>
      </c>
      <c r="DC148">
        <v>8</v>
      </c>
      <c r="DD148">
        <v>-0.245</v>
      </c>
      <c r="DE148">
        <v>-2.5999999999999999E-2</v>
      </c>
      <c r="DF148">
        <v>-1.129</v>
      </c>
      <c r="DG148">
        <v>0.20499999999999999</v>
      </c>
      <c r="DH148">
        <v>412</v>
      </c>
      <c r="DI148">
        <v>36</v>
      </c>
      <c r="DJ148">
        <v>0.91</v>
      </c>
      <c r="DK148">
        <v>0.26</v>
      </c>
      <c r="DL148">
        <v>-20.5182325</v>
      </c>
      <c r="DM148">
        <v>-1.3959185741088069</v>
      </c>
      <c r="DN148">
        <v>0.13750130615288739</v>
      </c>
      <c r="DO148">
        <v>0</v>
      </c>
      <c r="DP148">
        <v>0.67852639999999997</v>
      </c>
      <c r="DQ148">
        <v>-0.12062989868667939</v>
      </c>
      <c r="DR148">
        <v>2.470902384231316E-2</v>
      </c>
      <c r="DS148">
        <v>0</v>
      </c>
      <c r="DT148">
        <v>0</v>
      </c>
      <c r="DU148">
        <v>0</v>
      </c>
      <c r="DV148">
        <v>0</v>
      </c>
      <c r="DW148">
        <v>-1</v>
      </c>
      <c r="DX148">
        <v>0</v>
      </c>
      <c r="DY148">
        <v>2</v>
      </c>
      <c r="DZ148" t="s">
        <v>374</v>
      </c>
      <c r="EA148">
        <v>3.2951700000000002</v>
      </c>
      <c r="EB148">
        <v>2.6246700000000001</v>
      </c>
      <c r="EC148">
        <v>0.16870499999999999</v>
      </c>
      <c r="ED148">
        <v>0.16999800000000001</v>
      </c>
      <c r="EE148">
        <v>0.14713599999999999</v>
      </c>
      <c r="EF148">
        <v>0.143562</v>
      </c>
      <c r="EG148">
        <v>25149.1</v>
      </c>
      <c r="EH148">
        <v>25614.5</v>
      </c>
      <c r="EI148">
        <v>28154.9</v>
      </c>
      <c r="EJ148">
        <v>29715.200000000001</v>
      </c>
      <c r="EK148">
        <v>32989.5</v>
      </c>
      <c r="EL148">
        <v>35359.599999999999</v>
      </c>
      <c r="EM148">
        <v>39676.6</v>
      </c>
      <c r="EN148">
        <v>42505.5</v>
      </c>
      <c r="EO148">
        <v>2.1928299999999998</v>
      </c>
      <c r="EP148">
        <v>2.1410999999999998</v>
      </c>
      <c r="EQ148">
        <v>6.8321800000000002E-2</v>
      </c>
      <c r="ER148">
        <v>0</v>
      </c>
      <c r="ES148">
        <v>32.812800000000003</v>
      </c>
      <c r="ET148">
        <v>999.9</v>
      </c>
      <c r="EU148">
        <v>58.4</v>
      </c>
      <c r="EV148">
        <v>39.9</v>
      </c>
      <c r="EW148">
        <v>42.513399999999997</v>
      </c>
      <c r="EX148">
        <v>57.414700000000003</v>
      </c>
      <c r="EY148">
        <v>-1.89103</v>
      </c>
      <c r="EZ148">
        <v>2</v>
      </c>
      <c r="FA148">
        <v>0.57070100000000001</v>
      </c>
      <c r="FB148">
        <v>1.11364</v>
      </c>
      <c r="FC148">
        <v>20.267199999999999</v>
      </c>
      <c r="FD148">
        <v>5.2172900000000002</v>
      </c>
      <c r="FE148">
        <v>12.004</v>
      </c>
      <c r="FF148">
        <v>4.9840999999999998</v>
      </c>
      <c r="FG148">
        <v>3.2845800000000001</v>
      </c>
      <c r="FH148">
        <v>7912</v>
      </c>
      <c r="FI148">
        <v>9999</v>
      </c>
      <c r="FJ148">
        <v>9999</v>
      </c>
      <c r="FK148">
        <v>561.1</v>
      </c>
      <c r="FL148">
        <v>1.8658399999999999</v>
      </c>
      <c r="FM148">
        <v>1.86219</v>
      </c>
      <c r="FN148">
        <v>1.8643000000000001</v>
      </c>
      <c r="FO148">
        <v>1.8603499999999999</v>
      </c>
      <c r="FP148">
        <v>1.86111</v>
      </c>
      <c r="FQ148">
        <v>1.8601700000000001</v>
      </c>
      <c r="FR148">
        <v>1.86188</v>
      </c>
      <c r="FS148">
        <v>1.85849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-1.042</v>
      </c>
      <c r="GH148">
        <v>0.2145</v>
      </c>
      <c r="GI148">
        <v>-1.070346792845744</v>
      </c>
      <c r="GJ148">
        <v>-4.1205714796583209E-4</v>
      </c>
      <c r="GK148">
        <v>7.7744911336874259E-7</v>
      </c>
      <c r="GL148">
        <v>-3.0144991668536769E-10</v>
      </c>
      <c r="GM148">
        <v>-0.1158602512650415</v>
      </c>
      <c r="GN148">
        <v>4.3598202540073173E-3</v>
      </c>
      <c r="GO148">
        <v>2.9285056325319391E-4</v>
      </c>
      <c r="GP148">
        <v>-4.5385929978810709E-6</v>
      </c>
      <c r="GQ148">
        <v>2</v>
      </c>
      <c r="GR148">
        <v>2069</v>
      </c>
      <c r="GS148">
        <v>4</v>
      </c>
      <c r="GT148">
        <v>38</v>
      </c>
      <c r="GU148">
        <v>13.1</v>
      </c>
      <c r="GV148">
        <v>13.1</v>
      </c>
      <c r="GW148">
        <v>2.5476100000000002</v>
      </c>
      <c r="GX148">
        <v>2.5756800000000002</v>
      </c>
      <c r="GY148">
        <v>2.04834</v>
      </c>
      <c r="GZ148">
        <v>2.6025399999999999</v>
      </c>
      <c r="HA148">
        <v>2.1972700000000001</v>
      </c>
      <c r="HB148">
        <v>2.3315399999999999</v>
      </c>
      <c r="HC148">
        <v>43.046900000000001</v>
      </c>
      <c r="HD148">
        <v>13.851800000000001</v>
      </c>
      <c r="HE148">
        <v>18</v>
      </c>
      <c r="HF148">
        <v>692.00699999999995</v>
      </c>
      <c r="HG148">
        <v>721.12699999999995</v>
      </c>
      <c r="HH148">
        <v>31.001000000000001</v>
      </c>
      <c r="HI148">
        <v>34.491999999999997</v>
      </c>
      <c r="HJ148">
        <v>30.000499999999999</v>
      </c>
      <c r="HK148">
        <v>34.311599999999999</v>
      </c>
      <c r="HL148">
        <v>34.295200000000001</v>
      </c>
      <c r="HM148">
        <v>50.952300000000001</v>
      </c>
      <c r="HN148">
        <v>20.6739</v>
      </c>
      <c r="HO148">
        <v>78.746099999999998</v>
      </c>
      <c r="HP148">
        <v>31</v>
      </c>
      <c r="HQ148">
        <v>889.57</v>
      </c>
      <c r="HR148">
        <v>36.1083</v>
      </c>
      <c r="HS148">
        <v>99.114699999999999</v>
      </c>
      <c r="HT148">
        <v>98.535899999999998</v>
      </c>
    </row>
    <row r="149" spans="1:228" x14ac:dyDescent="0.2">
      <c r="A149">
        <v>134</v>
      </c>
      <c r="B149">
        <v>1665765902.5999999</v>
      </c>
      <c r="C149">
        <v>531</v>
      </c>
      <c r="D149" t="s">
        <v>627</v>
      </c>
      <c r="E149" t="s">
        <v>628</v>
      </c>
      <c r="F149">
        <v>4</v>
      </c>
      <c r="G149">
        <v>1665765900.2874999</v>
      </c>
      <c r="H149">
        <f t="shared" si="68"/>
        <v>8.6786472284198926E-4</v>
      </c>
      <c r="I149">
        <f t="shared" si="69"/>
        <v>0.86786472284198923</v>
      </c>
      <c r="J149">
        <f t="shared" si="70"/>
        <v>11.134867042781082</v>
      </c>
      <c r="K149">
        <f t="shared" si="71"/>
        <v>859.75562500000001</v>
      </c>
      <c r="L149">
        <f t="shared" si="72"/>
        <v>509.18306759623869</v>
      </c>
      <c r="M149">
        <f t="shared" si="73"/>
        <v>51.631126622210111</v>
      </c>
      <c r="N149">
        <f t="shared" si="74"/>
        <v>87.179158859485014</v>
      </c>
      <c r="O149">
        <f t="shared" si="75"/>
        <v>5.402704332678275E-2</v>
      </c>
      <c r="P149">
        <f t="shared" si="76"/>
        <v>2.7671074724378655</v>
      </c>
      <c r="Q149">
        <f t="shared" si="77"/>
        <v>5.3447789868256053E-2</v>
      </c>
      <c r="R149">
        <f t="shared" si="78"/>
        <v>3.3456394673789421E-2</v>
      </c>
      <c r="S149">
        <f t="shared" si="79"/>
        <v>226.10586666093113</v>
      </c>
      <c r="T149">
        <f t="shared" si="80"/>
        <v>35.118271055018582</v>
      </c>
      <c r="U149">
        <f t="shared" si="81"/>
        <v>33.915912499999997</v>
      </c>
      <c r="V149">
        <f t="shared" si="82"/>
        <v>5.318000167145553</v>
      </c>
      <c r="W149">
        <f t="shared" si="83"/>
        <v>70.26452331945751</v>
      </c>
      <c r="X149">
        <f t="shared" si="84"/>
        <v>3.7450884798839268</v>
      </c>
      <c r="Y149">
        <f t="shared" si="85"/>
        <v>5.3299848955879048</v>
      </c>
      <c r="Z149">
        <f t="shared" si="86"/>
        <v>1.5729116872616262</v>
      </c>
      <c r="AA149">
        <f t="shared" si="87"/>
        <v>-38.272834277331725</v>
      </c>
      <c r="AB149">
        <f t="shared" si="88"/>
        <v>6.017560272756012</v>
      </c>
      <c r="AC149">
        <f t="shared" si="89"/>
        <v>0.50263122358933421</v>
      </c>
      <c r="AD149">
        <f t="shared" si="90"/>
        <v>194.35322387994475</v>
      </c>
      <c r="AE149">
        <f t="shared" si="91"/>
        <v>21.753790234510575</v>
      </c>
      <c r="AF149">
        <f t="shared" si="92"/>
        <v>0.90844930902095311</v>
      </c>
      <c r="AG149">
        <f t="shared" si="93"/>
        <v>11.134867042781082</v>
      </c>
      <c r="AH149">
        <v>913.54450099343705</v>
      </c>
      <c r="AI149">
        <v>895.86160606060582</v>
      </c>
      <c r="AJ149">
        <v>1.7260246009035509</v>
      </c>
      <c r="AK149">
        <v>66.616070625786293</v>
      </c>
      <c r="AL149">
        <f t="shared" si="94"/>
        <v>0.86786472284198923</v>
      </c>
      <c r="AM149">
        <v>36.173851428244006</v>
      </c>
      <c r="AN149">
        <v>36.913069411764688</v>
      </c>
      <c r="AO149">
        <v>6.0614772898349434E-3</v>
      </c>
      <c r="AP149">
        <v>87.478479371058</v>
      </c>
      <c r="AQ149">
        <v>6</v>
      </c>
      <c r="AR149">
        <v>1</v>
      </c>
      <c r="AS149">
        <f t="shared" si="95"/>
        <v>1</v>
      </c>
      <c r="AT149">
        <f t="shared" si="96"/>
        <v>0</v>
      </c>
      <c r="AU149">
        <f t="shared" si="97"/>
        <v>47176.019195369772</v>
      </c>
      <c r="AV149">
        <f t="shared" si="98"/>
        <v>1199.94875</v>
      </c>
      <c r="AW149">
        <f t="shared" si="99"/>
        <v>1025.8813262491872</v>
      </c>
      <c r="AX149">
        <f t="shared" si="100"/>
        <v>0.85493761816843183</v>
      </c>
      <c r="AY149">
        <f t="shared" si="101"/>
        <v>0.1884296030650735</v>
      </c>
      <c r="AZ149">
        <v>6</v>
      </c>
      <c r="BA149">
        <v>0.5</v>
      </c>
      <c r="BB149" t="s">
        <v>355</v>
      </c>
      <c r="BC149">
        <v>2</v>
      </c>
      <c r="BD149" t="b">
        <v>1</v>
      </c>
      <c r="BE149">
        <v>1665765900.2874999</v>
      </c>
      <c r="BF149">
        <v>859.75562500000001</v>
      </c>
      <c r="BG149">
        <v>880.55837499999996</v>
      </c>
      <c r="BH149">
        <v>36.933837500000003</v>
      </c>
      <c r="BI149">
        <v>36.1261875</v>
      </c>
      <c r="BJ149">
        <v>860.79674999999997</v>
      </c>
      <c r="BK149">
        <v>36.719450000000002</v>
      </c>
      <c r="BL149">
        <v>649.95737499999996</v>
      </c>
      <c r="BM149">
        <v>101.3</v>
      </c>
      <c r="BN149">
        <v>9.9928450000000002E-2</v>
      </c>
      <c r="BO149">
        <v>33.956249999999997</v>
      </c>
      <c r="BP149">
        <v>33.915912499999997</v>
      </c>
      <c r="BQ149">
        <v>999.9</v>
      </c>
      <c r="BR149">
        <v>0</v>
      </c>
      <c r="BS149">
        <v>0</v>
      </c>
      <c r="BT149">
        <v>8984.6862499999988</v>
      </c>
      <c r="BU149">
        <v>0</v>
      </c>
      <c r="BV149">
        <v>1495.51125</v>
      </c>
      <c r="BW149">
        <v>-20.8029875</v>
      </c>
      <c r="BX149">
        <v>892.72749999999996</v>
      </c>
      <c r="BY149">
        <v>913.5618750000001</v>
      </c>
      <c r="BZ149">
        <v>0.80763862499999994</v>
      </c>
      <c r="CA149">
        <v>880.55837499999996</v>
      </c>
      <c r="CB149">
        <v>36.1261875</v>
      </c>
      <c r="CC149">
        <v>3.7413987500000001</v>
      </c>
      <c r="CD149">
        <v>3.6595862499999998</v>
      </c>
      <c r="CE149">
        <v>27.756937499999999</v>
      </c>
      <c r="CF149">
        <v>27.378887500000001</v>
      </c>
      <c r="CG149">
        <v>1199.94875</v>
      </c>
      <c r="CH149">
        <v>0.49999512499999998</v>
      </c>
      <c r="CI149">
        <v>0.50000487500000002</v>
      </c>
      <c r="CJ149">
        <v>0</v>
      </c>
      <c r="CK149">
        <v>1042.5912499999999</v>
      </c>
      <c r="CL149">
        <v>4.9990899999999998</v>
      </c>
      <c r="CM149">
        <v>12777.7</v>
      </c>
      <c r="CN149">
        <v>9557.432499999999</v>
      </c>
      <c r="CO149">
        <v>43.561999999999998</v>
      </c>
      <c r="CP149">
        <v>46.311999999999998</v>
      </c>
      <c r="CQ149">
        <v>44.436999999999998</v>
      </c>
      <c r="CR149">
        <v>45</v>
      </c>
      <c r="CS149">
        <v>45.101374999999997</v>
      </c>
      <c r="CT149">
        <v>597.47125000000005</v>
      </c>
      <c r="CU149">
        <v>597.48</v>
      </c>
      <c r="CV149">
        <v>0</v>
      </c>
      <c r="CW149">
        <v>1665765908</v>
      </c>
      <c r="CX149">
        <v>0</v>
      </c>
      <c r="CY149">
        <v>1665765113.0999999</v>
      </c>
      <c r="CZ149" t="s">
        <v>356</v>
      </c>
      <c r="DA149">
        <v>1665765113.0999999</v>
      </c>
      <c r="DB149">
        <v>1665765111.5999999</v>
      </c>
      <c r="DC149">
        <v>8</v>
      </c>
      <c r="DD149">
        <v>-0.245</v>
      </c>
      <c r="DE149">
        <v>-2.5999999999999999E-2</v>
      </c>
      <c r="DF149">
        <v>-1.129</v>
      </c>
      <c r="DG149">
        <v>0.20499999999999999</v>
      </c>
      <c r="DH149">
        <v>412</v>
      </c>
      <c r="DI149">
        <v>36</v>
      </c>
      <c r="DJ149">
        <v>0.91</v>
      </c>
      <c r="DK149">
        <v>0.26</v>
      </c>
      <c r="DL149">
        <v>-20.611014999999998</v>
      </c>
      <c r="DM149">
        <v>-1.2961193245778879</v>
      </c>
      <c r="DN149">
        <v>0.12803814382831399</v>
      </c>
      <c r="DO149">
        <v>0</v>
      </c>
      <c r="DP149">
        <v>0.69541300000000006</v>
      </c>
      <c r="DQ149">
        <v>0.39544917073170588</v>
      </c>
      <c r="DR149">
        <v>5.5526317008243932E-2</v>
      </c>
      <c r="DS149">
        <v>0</v>
      </c>
      <c r="DT149">
        <v>0</v>
      </c>
      <c r="DU149">
        <v>0</v>
      </c>
      <c r="DV149">
        <v>0</v>
      </c>
      <c r="DW149">
        <v>-1</v>
      </c>
      <c r="DX149">
        <v>0</v>
      </c>
      <c r="DY149">
        <v>2</v>
      </c>
      <c r="DZ149" t="s">
        <v>374</v>
      </c>
      <c r="EA149">
        <v>3.2956500000000002</v>
      </c>
      <c r="EB149">
        <v>2.6257799999999998</v>
      </c>
      <c r="EC149">
        <v>0.16956299999999999</v>
      </c>
      <c r="ED149">
        <v>0.17085900000000001</v>
      </c>
      <c r="EE149">
        <v>0.147031</v>
      </c>
      <c r="EF149">
        <v>0.14344199999999999</v>
      </c>
      <c r="EG149">
        <v>25123.200000000001</v>
      </c>
      <c r="EH149">
        <v>25587.8</v>
      </c>
      <c r="EI149">
        <v>28155</v>
      </c>
      <c r="EJ149">
        <v>29715.1</v>
      </c>
      <c r="EK149">
        <v>32993.599999999999</v>
      </c>
      <c r="EL149">
        <v>35364.5</v>
      </c>
      <c r="EM149">
        <v>39676.5</v>
      </c>
      <c r="EN149">
        <v>42505.5</v>
      </c>
      <c r="EO149">
        <v>2.1928700000000001</v>
      </c>
      <c r="EP149">
        <v>2.1407799999999999</v>
      </c>
      <c r="EQ149">
        <v>6.8180299999999999E-2</v>
      </c>
      <c r="ER149">
        <v>0</v>
      </c>
      <c r="ES149">
        <v>32.807000000000002</v>
      </c>
      <c r="ET149">
        <v>999.9</v>
      </c>
      <c r="EU149">
        <v>58.4</v>
      </c>
      <c r="EV149">
        <v>39.9</v>
      </c>
      <c r="EW149">
        <v>42.513599999999997</v>
      </c>
      <c r="EX149">
        <v>57.294800000000002</v>
      </c>
      <c r="EY149">
        <v>-2.07131</v>
      </c>
      <c r="EZ149">
        <v>2</v>
      </c>
      <c r="FA149">
        <v>0.57123199999999996</v>
      </c>
      <c r="FB149">
        <v>1.11809</v>
      </c>
      <c r="FC149">
        <v>20.267399999999999</v>
      </c>
      <c r="FD149">
        <v>5.2178899999999997</v>
      </c>
      <c r="FE149">
        <v>12.004</v>
      </c>
      <c r="FF149">
        <v>4.9854000000000003</v>
      </c>
      <c r="FG149">
        <v>3.2846500000000001</v>
      </c>
      <c r="FH149">
        <v>7912</v>
      </c>
      <c r="FI149">
        <v>9999</v>
      </c>
      <c r="FJ149">
        <v>9999</v>
      </c>
      <c r="FK149">
        <v>561.1</v>
      </c>
      <c r="FL149">
        <v>1.8658399999999999</v>
      </c>
      <c r="FM149">
        <v>1.8622000000000001</v>
      </c>
      <c r="FN149">
        <v>1.86429</v>
      </c>
      <c r="FO149">
        <v>1.8603499999999999</v>
      </c>
      <c r="FP149">
        <v>1.8611</v>
      </c>
      <c r="FQ149">
        <v>1.8601300000000001</v>
      </c>
      <c r="FR149">
        <v>1.86188</v>
      </c>
      <c r="FS149">
        <v>1.8584799999999999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-1.04</v>
      </c>
      <c r="GH149">
        <v>0.2142</v>
      </c>
      <c r="GI149">
        <v>-1.070346792845744</v>
      </c>
      <c r="GJ149">
        <v>-4.1205714796583209E-4</v>
      </c>
      <c r="GK149">
        <v>7.7744911336874259E-7</v>
      </c>
      <c r="GL149">
        <v>-3.0144991668536769E-10</v>
      </c>
      <c r="GM149">
        <v>-0.1158602512650415</v>
      </c>
      <c r="GN149">
        <v>4.3598202540073173E-3</v>
      </c>
      <c r="GO149">
        <v>2.9285056325319391E-4</v>
      </c>
      <c r="GP149">
        <v>-4.5385929978810709E-6</v>
      </c>
      <c r="GQ149">
        <v>2</v>
      </c>
      <c r="GR149">
        <v>2069</v>
      </c>
      <c r="GS149">
        <v>4</v>
      </c>
      <c r="GT149">
        <v>38</v>
      </c>
      <c r="GU149">
        <v>13.2</v>
      </c>
      <c r="GV149">
        <v>13.2</v>
      </c>
      <c r="GW149">
        <v>2.5622600000000002</v>
      </c>
      <c r="GX149">
        <v>2.5891099999999998</v>
      </c>
      <c r="GY149">
        <v>2.04834</v>
      </c>
      <c r="GZ149">
        <v>2.6025399999999999</v>
      </c>
      <c r="HA149">
        <v>2.1972700000000001</v>
      </c>
      <c r="HB149">
        <v>2.3596200000000001</v>
      </c>
      <c r="HC149">
        <v>43.046900000000001</v>
      </c>
      <c r="HD149">
        <v>13.8606</v>
      </c>
      <c r="HE149">
        <v>18</v>
      </c>
      <c r="HF149">
        <v>692.09699999999998</v>
      </c>
      <c r="HG149">
        <v>720.86599999999999</v>
      </c>
      <c r="HH149">
        <v>31.001200000000001</v>
      </c>
      <c r="HI149">
        <v>34.496000000000002</v>
      </c>
      <c r="HJ149">
        <v>30.000699999999998</v>
      </c>
      <c r="HK149">
        <v>34.316099999999999</v>
      </c>
      <c r="HL149">
        <v>34.299100000000003</v>
      </c>
      <c r="HM149">
        <v>51.259500000000003</v>
      </c>
      <c r="HN149">
        <v>20.6739</v>
      </c>
      <c r="HO149">
        <v>78.746099999999998</v>
      </c>
      <c r="HP149">
        <v>31</v>
      </c>
      <c r="HQ149">
        <v>896.24800000000005</v>
      </c>
      <c r="HR149">
        <v>36.115699999999997</v>
      </c>
      <c r="HS149">
        <v>99.114800000000002</v>
      </c>
      <c r="HT149">
        <v>98.535799999999995</v>
      </c>
    </row>
    <row r="150" spans="1:228" x14ac:dyDescent="0.2">
      <c r="A150">
        <v>135</v>
      </c>
      <c r="B150">
        <v>1665765906.5999999</v>
      </c>
      <c r="C150">
        <v>535</v>
      </c>
      <c r="D150" t="s">
        <v>629</v>
      </c>
      <c r="E150" t="s">
        <v>630</v>
      </c>
      <c r="F150">
        <v>4</v>
      </c>
      <c r="G150">
        <v>1665765904.5999999</v>
      </c>
      <c r="H150">
        <f t="shared" si="68"/>
        <v>7.9920462799080169E-4</v>
      </c>
      <c r="I150">
        <f t="shared" si="69"/>
        <v>0.79920462799080172</v>
      </c>
      <c r="J150">
        <f t="shared" si="70"/>
        <v>11.454277794015722</v>
      </c>
      <c r="K150">
        <f t="shared" si="71"/>
        <v>866.84471428571419</v>
      </c>
      <c r="L150">
        <f t="shared" si="72"/>
        <v>477.20688737395051</v>
      </c>
      <c r="M150">
        <f t="shared" si="73"/>
        <v>48.389780330116558</v>
      </c>
      <c r="N150">
        <f t="shared" si="74"/>
        <v>87.899874068117029</v>
      </c>
      <c r="O150">
        <f t="shared" si="75"/>
        <v>4.9659971652488109E-2</v>
      </c>
      <c r="P150">
        <f t="shared" si="76"/>
        <v>2.7749347878548258</v>
      </c>
      <c r="Q150">
        <f t="shared" si="77"/>
        <v>4.9171486149643208E-2</v>
      </c>
      <c r="R150">
        <f t="shared" si="78"/>
        <v>3.0775666775504529E-2</v>
      </c>
      <c r="S150">
        <f t="shared" si="79"/>
        <v>226.11012262250722</v>
      </c>
      <c r="T150">
        <f t="shared" si="80"/>
        <v>35.138258235849854</v>
      </c>
      <c r="U150">
        <f t="shared" si="81"/>
        <v>33.908000000000001</v>
      </c>
      <c r="V150">
        <f t="shared" si="82"/>
        <v>5.3156520251111949</v>
      </c>
      <c r="W150">
        <f t="shared" si="83"/>
        <v>70.173262419389616</v>
      </c>
      <c r="X150">
        <f t="shared" si="84"/>
        <v>3.7411232687637641</v>
      </c>
      <c r="Y150">
        <f t="shared" si="85"/>
        <v>5.3312659833384801</v>
      </c>
      <c r="Z150">
        <f t="shared" si="86"/>
        <v>1.5745287563474308</v>
      </c>
      <c r="AA150">
        <f t="shared" si="87"/>
        <v>-35.244924094394356</v>
      </c>
      <c r="AB150">
        <f t="shared" si="88"/>
        <v>7.8626686268081425</v>
      </c>
      <c r="AC150">
        <f t="shared" si="89"/>
        <v>0.6548843050551707</v>
      </c>
      <c r="AD150">
        <f t="shared" si="90"/>
        <v>199.38275145997616</v>
      </c>
      <c r="AE150">
        <f t="shared" si="91"/>
        <v>21.942364418875005</v>
      </c>
      <c r="AF150">
        <f t="shared" si="92"/>
        <v>0.89087439477917219</v>
      </c>
      <c r="AG150">
        <f t="shared" si="93"/>
        <v>11.454277794015722</v>
      </c>
      <c r="AH150">
        <v>920.5146288486817</v>
      </c>
      <c r="AI150">
        <v>902.61199393939376</v>
      </c>
      <c r="AJ150">
        <v>1.705610501470928</v>
      </c>
      <c r="AK150">
        <v>66.616070625786293</v>
      </c>
      <c r="AL150">
        <f t="shared" si="94"/>
        <v>0.79920462799080172</v>
      </c>
      <c r="AM150">
        <v>36.109927696131443</v>
      </c>
      <c r="AN150">
        <v>36.884085294117632</v>
      </c>
      <c r="AO150">
        <v>-1.1933005693392579E-2</v>
      </c>
      <c r="AP150">
        <v>87.478479371058</v>
      </c>
      <c r="AQ150">
        <v>6</v>
      </c>
      <c r="AR150">
        <v>1</v>
      </c>
      <c r="AS150">
        <f t="shared" si="95"/>
        <v>1</v>
      </c>
      <c r="AT150">
        <f t="shared" si="96"/>
        <v>0</v>
      </c>
      <c r="AU150">
        <f t="shared" si="97"/>
        <v>47390.25615872557</v>
      </c>
      <c r="AV150">
        <f t="shared" si="98"/>
        <v>1199.987142857143</v>
      </c>
      <c r="AW150">
        <f t="shared" si="99"/>
        <v>1025.9126065401592</v>
      </c>
      <c r="AX150">
        <f t="shared" si="100"/>
        <v>0.85493633214892939</v>
      </c>
      <c r="AY150">
        <f t="shared" si="101"/>
        <v>0.18842712104743389</v>
      </c>
      <c r="AZ150">
        <v>6</v>
      </c>
      <c r="BA150">
        <v>0.5</v>
      </c>
      <c r="BB150" t="s">
        <v>355</v>
      </c>
      <c r="BC150">
        <v>2</v>
      </c>
      <c r="BD150" t="b">
        <v>1</v>
      </c>
      <c r="BE150">
        <v>1665765904.5999999</v>
      </c>
      <c r="BF150">
        <v>866.84471428571419</v>
      </c>
      <c r="BG150">
        <v>887.81000000000006</v>
      </c>
      <c r="BH150">
        <v>36.893942857142846</v>
      </c>
      <c r="BI150">
        <v>36.102014285714283</v>
      </c>
      <c r="BJ150">
        <v>867.88442857142854</v>
      </c>
      <c r="BK150">
        <v>36.679857142857138</v>
      </c>
      <c r="BL150">
        <v>650.06357142857144</v>
      </c>
      <c r="BM150">
        <v>101.30200000000001</v>
      </c>
      <c r="BN150">
        <v>0.1000996142857143</v>
      </c>
      <c r="BO150">
        <v>33.960557142857148</v>
      </c>
      <c r="BP150">
        <v>33.908000000000001</v>
      </c>
      <c r="BQ150">
        <v>999.89999999999986</v>
      </c>
      <c r="BR150">
        <v>0</v>
      </c>
      <c r="BS150">
        <v>0</v>
      </c>
      <c r="BT150">
        <v>9026.0714285714294</v>
      </c>
      <c r="BU150">
        <v>0</v>
      </c>
      <c r="BV150">
        <v>1543.5871428571429</v>
      </c>
      <c r="BW150">
        <v>-20.965057142857141</v>
      </c>
      <c r="BX150">
        <v>900.05114285714285</v>
      </c>
      <c r="BY150">
        <v>921.06214285714293</v>
      </c>
      <c r="BZ150">
        <v>0.79193557142857152</v>
      </c>
      <c r="CA150">
        <v>887.81000000000006</v>
      </c>
      <c r="CB150">
        <v>36.102014285714283</v>
      </c>
      <c r="CC150">
        <v>3.7374285714285711</v>
      </c>
      <c r="CD150">
        <v>3.6572042857142861</v>
      </c>
      <c r="CE150">
        <v>27.73874285714286</v>
      </c>
      <c r="CF150">
        <v>27.36777142857143</v>
      </c>
      <c r="CG150">
        <v>1199.987142857143</v>
      </c>
      <c r="CH150">
        <v>0.5000391428571429</v>
      </c>
      <c r="CI150">
        <v>0.49996085714285698</v>
      </c>
      <c r="CJ150">
        <v>0</v>
      </c>
      <c r="CK150">
        <v>1042.8942857142861</v>
      </c>
      <c r="CL150">
        <v>4.9990899999999998</v>
      </c>
      <c r="CM150">
        <v>12836.742857142861</v>
      </c>
      <c r="CN150">
        <v>9557.8971428571422</v>
      </c>
      <c r="CO150">
        <v>43.561999999999998</v>
      </c>
      <c r="CP150">
        <v>46.311999999999998</v>
      </c>
      <c r="CQ150">
        <v>44.436999999999998</v>
      </c>
      <c r="CR150">
        <v>45</v>
      </c>
      <c r="CS150">
        <v>45.125</v>
      </c>
      <c r="CT150">
        <v>597.54142857142858</v>
      </c>
      <c r="CU150">
        <v>597.44714285714269</v>
      </c>
      <c r="CV150">
        <v>0</v>
      </c>
      <c r="CW150">
        <v>1665765912.2</v>
      </c>
      <c r="CX150">
        <v>0</v>
      </c>
      <c r="CY150">
        <v>1665765113.0999999</v>
      </c>
      <c r="CZ150" t="s">
        <v>356</v>
      </c>
      <c r="DA150">
        <v>1665765113.0999999</v>
      </c>
      <c r="DB150">
        <v>1665765111.5999999</v>
      </c>
      <c r="DC150">
        <v>8</v>
      </c>
      <c r="DD150">
        <v>-0.245</v>
      </c>
      <c r="DE150">
        <v>-2.5999999999999999E-2</v>
      </c>
      <c r="DF150">
        <v>-1.129</v>
      </c>
      <c r="DG150">
        <v>0.20499999999999999</v>
      </c>
      <c r="DH150">
        <v>412</v>
      </c>
      <c r="DI150">
        <v>36</v>
      </c>
      <c r="DJ150">
        <v>0.91</v>
      </c>
      <c r="DK150">
        <v>0.26</v>
      </c>
      <c r="DL150">
        <v>-20.7093925</v>
      </c>
      <c r="DM150">
        <v>-1.435214634146295</v>
      </c>
      <c r="DN150">
        <v>0.14209965057574911</v>
      </c>
      <c r="DO150">
        <v>0</v>
      </c>
      <c r="DP150">
        <v>0.7209778</v>
      </c>
      <c r="DQ150">
        <v>0.58511891932457771</v>
      </c>
      <c r="DR150">
        <v>6.6153773339167873E-2</v>
      </c>
      <c r="DS150">
        <v>0</v>
      </c>
      <c r="DT150">
        <v>0</v>
      </c>
      <c r="DU150">
        <v>0</v>
      </c>
      <c r="DV150">
        <v>0</v>
      </c>
      <c r="DW150">
        <v>-1</v>
      </c>
      <c r="DX150">
        <v>0</v>
      </c>
      <c r="DY150">
        <v>2</v>
      </c>
      <c r="DZ150" t="s">
        <v>374</v>
      </c>
      <c r="EA150">
        <v>3.2954699999999999</v>
      </c>
      <c r="EB150">
        <v>2.6256499999999998</v>
      </c>
      <c r="EC150">
        <v>0.170409</v>
      </c>
      <c r="ED150">
        <v>0.171704</v>
      </c>
      <c r="EE150">
        <v>0.14695900000000001</v>
      </c>
      <c r="EF150">
        <v>0.14341300000000001</v>
      </c>
      <c r="EG150">
        <v>25096.799999999999</v>
      </c>
      <c r="EH150">
        <v>25561.599999999999</v>
      </c>
      <c r="EI150">
        <v>28154.3</v>
      </c>
      <c r="EJ150">
        <v>29715.1</v>
      </c>
      <c r="EK150">
        <v>32995.9</v>
      </c>
      <c r="EL150">
        <v>35365.599999999999</v>
      </c>
      <c r="EM150">
        <v>39675.800000000003</v>
      </c>
      <c r="EN150">
        <v>42505.3</v>
      </c>
      <c r="EO150">
        <v>2.19292</v>
      </c>
      <c r="EP150">
        <v>2.1406800000000001</v>
      </c>
      <c r="EQ150">
        <v>6.8224999999999994E-2</v>
      </c>
      <c r="ER150">
        <v>0</v>
      </c>
      <c r="ES150">
        <v>32.8033</v>
      </c>
      <c r="ET150">
        <v>999.9</v>
      </c>
      <c r="EU150">
        <v>58.4</v>
      </c>
      <c r="EV150">
        <v>39.9</v>
      </c>
      <c r="EW150">
        <v>42.5107</v>
      </c>
      <c r="EX150">
        <v>57.174700000000001</v>
      </c>
      <c r="EY150">
        <v>-2.10737</v>
      </c>
      <c r="EZ150">
        <v>2</v>
      </c>
      <c r="FA150">
        <v>0.57166700000000004</v>
      </c>
      <c r="FB150">
        <v>1.12524</v>
      </c>
      <c r="FC150">
        <v>20.267299999999999</v>
      </c>
      <c r="FD150">
        <v>5.2174399999999999</v>
      </c>
      <c r="FE150">
        <v>12.004</v>
      </c>
      <c r="FF150">
        <v>4.9855499999999999</v>
      </c>
      <c r="FG150">
        <v>3.2845</v>
      </c>
      <c r="FH150">
        <v>7912</v>
      </c>
      <c r="FI150">
        <v>9999</v>
      </c>
      <c r="FJ150">
        <v>9999</v>
      </c>
      <c r="FK150">
        <v>561.1</v>
      </c>
      <c r="FL150">
        <v>1.8658399999999999</v>
      </c>
      <c r="FM150">
        <v>1.86219</v>
      </c>
      <c r="FN150">
        <v>1.8642799999999999</v>
      </c>
      <c r="FO150">
        <v>1.8603499999999999</v>
      </c>
      <c r="FP150">
        <v>1.86111</v>
      </c>
      <c r="FQ150">
        <v>1.8601300000000001</v>
      </c>
      <c r="FR150">
        <v>1.86188</v>
      </c>
      <c r="FS150">
        <v>1.8584700000000001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-1.0389999999999999</v>
      </c>
      <c r="GH150">
        <v>0.214</v>
      </c>
      <c r="GI150">
        <v>-1.070346792845744</v>
      </c>
      <c r="GJ150">
        <v>-4.1205714796583209E-4</v>
      </c>
      <c r="GK150">
        <v>7.7744911336874259E-7</v>
      </c>
      <c r="GL150">
        <v>-3.0144991668536769E-10</v>
      </c>
      <c r="GM150">
        <v>-0.1158602512650415</v>
      </c>
      <c r="GN150">
        <v>4.3598202540073173E-3</v>
      </c>
      <c r="GO150">
        <v>2.9285056325319391E-4</v>
      </c>
      <c r="GP150">
        <v>-4.5385929978810709E-6</v>
      </c>
      <c r="GQ150">
        <v>2</v>
      </c>
      <c r="GR150">
        <v>2069</v>
      </c>
      <c r="GS150">
        <v>4</v>
      </c>
      <c r="GT150">
        <v>38</v>
      </c>
      <c r="GU150">
        <v>13.2</v>
      </c>
      <c r="GV150">
        <v>13.2</v>
      </c>
      <c r="GW150">
        <v>2.5781200000000002</v>
      </c>
      <c r="GX150">
        <v>2.5817899999999998</v>
      </c>
      <c r="GY150">
        <v>2.04834</v>
      </c>
      <c r="GZ150">
        <v>2.6037599999999999</v>
      </c>
      <c r="HA150">
        <v>2.1972700000000001</v>
      </c>
      <c r="HB150">
        <v>2.3864700000000001</v>
      </c>
      <c r="HC150">
        <v>43.046900000000001</v>
      </c>
      <c r="HD150">
        <v>13.8606</v>
      </c>
      <c r="HE150">
        <v>18</v>
      </c>
      <c r="HF150">
        <v>692.18</v>
      </c>
      <c r="HG150">
        <v>720.827</v>
      </c>
      <c r="HH150">
        <v>31.0017</v>
      </c>
      <c r="HI150">
        <v>34.500599999999999</v>
      </c>
      <c r="HJ150">
        <v>30.000699999999998</v>
      </c>
      <c r="HK150">
        <v>34.319899999999997</v>
      </c>
      <c r="HL150">
        <v>34.303699999999999</v>
      </c>
      <c r="HM150">
        <v>51.566400000000002</v>
      </c>
      <c r="HN150">
        <v>20.6739</v>
      </c>
      <c r="HO150">
        <v>78.746099999999998</v>
      </c>
      <c r="HP150">
        <v>31</v>
      </c>
      <c r="HQ150">
        <v>902.93100000000004</v>
      </c>
      <c r="HR150">
        <v>36.115699999999997</v>
      </c>
      <c r="HS150">
        <v>99.1126</v>
      </c>
      <c r="HT150">
        <v>98.535399999999996</v>
      </c>
    </row>
    <row r="151" spans="1:228" x14ac:dyDescent="0.2">
      <c r="A151">
        <v>136</v>
      </c>
      <c r="B151">
        <v>1665765910.5999999</v>
      </c>
      <c r="C151">
        <v>539</v>
      </c>
      <c r="D151" t="s">
        <v>631</v>
      </c>
      <c r="E151" t="s">
        <v>632</v>
      </c>
      <c r="F151">
        <v>4</v>
      </c>
      <c r="G151">
        <v>1665765908.2874999</v>
      </c>
      <c r="H151">
        <f t="shared" si="68"/>
        <v>8.2626051299588849E-4</v>
      </c>
      <c r="I151">
        <f t="shared" si="69"/>
        <v>0.82626051299588854</v>
      </c>
      <c r="J151">
        <f t="shared" si="70"/>
        <v>11.35030580946532</v>
      </c>
      <c r="K151">
        <f t="shared" si="71"/>
        <v>872.99424999999997</v>
      </c>
      <c r="L151">
        <f t="shared" si="72"/>
        <v>497.36246818911047</v>
      </c>
      <c r="M151">
        <f t="shared" si="73"/>
        <v>50.433240758922516</v>
      </c>
      <c r="N151">
        <f t="shared" si="74"/>
        <v>88.522821900313559</v>
      </c>
      <c r="O151">
        <f t="shared" si="75"/>
        <v>5.1203111616018815E-2</v>
      </c>
      <c r="P151">
        <f t="shared" si="76"/>
        <v>2.7754111288359695</v>
      </c>
      <c r="Q151">
        <f t="shared" si="77"/>
        <v>5.0684055237564543E-2</v>
      </c>
      <c r="R151">
        <f t="shared" si="78"/>
        <v>3.1723731081795846E-2</v>
      </c>
      <c r="S151">
        <f t="shared" si="79"/>
        <v>226.11480969867108</v>
      </c>
      <c r="T151">
        <f t="shared" si="80"/>
        <v>35.135041086161422</v>
      </c>
      <c r="U151">
        <f t="shared" si="81"/>
        <v>33.917574999999999</v>
      </c>
      <c r="V151">
        <f t="shared" si="82"/>
        <v>5.3184936513016634</v>
      </c>
      <c r="W151">
        <f t="shared" si="83"/>
        <v>70.121481448188476</v>
      </c>
      <c r="X151">
        <f t="shared" si="84"/>
        <v>3.7392608203747097</v>
      </c>
      <c r="Y151">
        <f t="shared" si="85"/>
        <v>5.3325468075536646</v>
      </c>
      <c r="Z151">
        <f t="shared" si="86"/>
        <v>1.5792328309269537</v>
      </c>
      <c r="AA151">
        <f t="shared" si="87"/>
        <v>-36.438088623118681</v>
      </c>
      <c r="AB151">
        <f t="shared" si="88"/>
        <v>7.0755323844308986</v>
      </c>
      <c r="AC151">
        <f t="shared" si="89"/>
        <v>0.58926228794103575</v>
      </c>
      <c r="AD151">
        <f t="shared" si="90"/>
        <v>197.34151574792432</v>
      </c>
      <c r="AE151">
        <f t="shared" si="91"/>
        <v>21.930981391946169</v>
      </c>
      <c r="AF151">
        <f t="shared" si="92"/>
        <v>0.87646775461018755</v>
      </c>
      <c r="AG151">
        <f t="shared" si="93"/>
        <v>11.35030580946532</v>
      </c>
      <c r="AH151">
        <v>927.42548161445518</v>
      </c>
      <c r="AI151">
        <v>909.54586060606016</v>
      </c>
      <c r="AJ151">
        <v>1.7244844721833601</v>
      </c>
      <c r="AK151">
        <v>66.616070625786293</v>
      </c>
      <c r="AL151">
        <f t="shared" si="94"/>
        <v>0.82626051299588854</v>
      </c>
      <c r="AM151">
        <v>36.099444690565747</v>
      </c>
      <c r="AN151">
        <v>36.868868529411749</v>
      </c>
      <c r="AO151">
        <v>-6.5393612323618204E-3</v>
      </c>
      <c r="AP151">
        <v>87.478479371058</v>
      </c>
      <c r="AQ151">
        <v>6</v>
      </c>
      <c r="AR151">
        <v>1</v>
      </c>
      <c r="AS151">
        <f t="shared" si="95"/>
        <v>1</v>
      </c>
      <c r="AT151">
        <f t="shared" si="96"/>
        <v>0</v>
      </c>
      <c r="AU151">
        <f t="shared" si="97"/>
        <v>47402.673051194353</v>
      </c>
      <c r="AV151">
        <f t="shared" si="98"/>
        <v>1200.01</v>
      </c>
      <c r="AW151">
        <f t="shared" si="99"/>
        <v>1025.932344921591</v>
      </c>
      <c r="AX151">
        <f t="shared" si="100"/>
        <v>0.85493649629719015</v>
      </c>
      <c r="AY151">
        <f t="shared" si="101"/>
        <v>0.18842743785357713</v>
      </c>
      <c r="AZ151">
        <v>6</v>
      </c>
      <c r="BA151">
        <v>0.5</v>
      </c>
      <c r="BB151" t="s">
        <v>355</v>
      </c>
      <c r="BC151">
        <v>2</v>
      </c>
      <c r="BD151" t="b">
        <v>1</v>
      </c>
      <c r="BE151">
        <v>1665765908.2874999</v>
      </c>
      <c r="BF151">
        <v>872.99424999999997</v>
      </c>
      <c r="BG151">
        <v>893.9425</v>
      </c>
      <c r="BH151">
        <v>36.875837500000003</v>
      </c>
      <c r="BI151">
        <v>36.096699999999998</v>
      </c>
      <c r="BJ151">
        <v>874.03224999999998</v>
      </c>
      <c r="BK151">
        <v>36.661887500000013</v>
      </c>
      <c r="BL151">
        <v>650.06287500000008</v>
      </c>
      <c r="BM151">
        <v>101.30125</v>
      </c>
      <c r="BN151">
        <v>0.10013025</v>
      </c>
      <c r="BO151">
        <v>33.964862500000002</v>
      </c>
      <c r="BP151">
        <v>33.917574999999999</v>
      </c>
      <c r="BQ151">
        <v>999.9</v>
      </c>
      <c r="BR151">
        <v>0</v>
      </c>
      <c r="BS151">
        <v>0</v>
      </c>
      <c r="BT151">
        <v>9028.6712500000012</v>
      </c>
      <c r="BU151">
        <v>0</v>
      </c>
      <c r="BV151">
        <v>1584.56375</v>
      </c>
      <c r="BW151">
        <v>-20.948337500000001</v>
      </c>
      <c r="BX151">
        <v>906.41937500000006</v>
      </c>
      <c r="BY151">
        <v>927.41937499999995</v>
      </c>
      <c r="BZ151">
        <v>0.77914337500000008</v>
      </c>
      <c r="CA151">
        <v>893.9425</v>
      </c>
      <c r="CB151">
        <v>36.096699999999998</v>
      </c>
      <c r="CC151">
        <v>3.7355612499999999</v>
      </c>
      <c r="CD151">
        <v>3.6566325000000002</v>
      </c>
      <c r="CE151">
        <v>27.7302</v>
      </c>
      <c r="CF151">
        <v>27.365124999999999</v>
      </c>
      <c r="CG151">
        <v>1200.01</v>
      </c>
      <c r="CH151">
        <v>0.50003287500000004</v>
      </c>
      <c r="CI151">
        <v>0.49996712500000001</v>
      </c>
      <c r="CJ151">
        <v>0</v>
      </c>
      <c r="CK151">
        <v>1042.97875</v>
      </c>
      <c r="CL151">
        <v>4.9990899999999998</v>
      </c>
      <c r="CM151">
        <v>12883.012500000001</v>
      </c>
      <c r="CN151">
        <v>9558.0600000000013</v>
      </c>
      <c r="CO151">
        <v>43.561999999999998</v>
      </c>
      <c r="CP151">
        <v>46.311999999999998</v>
      </c>
      <c r="CQ151">
        <v>44.436999999999998</v>
      </c>
      <c r="CR151">
        <v>45</v>
      </c>
      <c r="CS151">
        <v>45.125</v>
      </c>
      <c r="CT151">
        <v>597.5462500000001</v>
      </c>
      <c r="CU151">
        <v>597.46500000000003</v>
      </c>
      <c r="CV151">
        <v>0</v>
      </c>
      <c r="CW151">
        <v>1665765915.8</v>
      </c>
      <c r="CX151">
        <v>0</v>
      </c>
      <c r="CY151">
        <v>1665765113.0999999</v>
      </c>
      <c r="CZ151" t="s">
        <v>356</v>
      </c>
      <c r="DA151">
        <v>1665765113.0999999</v>
      </c>
      <c r="DB151">
        <v>1665765111.5999999</v>
      </c>
      <c r="DC151">
        <v>8</v>
      </c>
      <c r="DD151">
        <v>-0.245</v>
      </c>
      <c r="DE151">
        <v>-2.5999999999999999E-2</v>
      </c>
      <c r="DF151">
        <v>-1.129</v>
      </c>
      <c r="DG151">
        <v>0.20499999999999999</v>
      </c>
      <c r="DH151">
        <v>412</v>
      </c>
      <c r="DI151">
        <v>36</v>
      </c>
      <c r="DJ151">
        <v>0.91</v>
      </c>
      <c r="DK151">
        <v>0.26</v>
      </c>
      <c r="DL151">
        <v>-20.795122500000002</v>
      </c>
      <c r="DM151">
        <v>-1.429552345215739</v>
      </c>
      <c r="DN151">
        <v>0.14297033169070431</v>
      </c>
      <c r="DO151">
        <v>0</v>
      </c>
      <c r="DP151">
        <v>0.74366602500000012</v>
      </c>
      <c r="DQ151">
        <v>0.5307412120075039</v>
      </c>
      <c r="DR151">
        <v>6.3680455938022101E-2</v>
      </c>
      <c r="DS151">
        <v>0</v>
      </c>
      <c r="DT151">
        <v>0</v>
      </c>
      <c r="DU151">
        <v>0</v>
      </c>
      <c r="DV151">
        <v>0</v>
      </c>
      <c r="DW151">
        <v>-1</v>
      </c>
      <c r="DX151">
        <v>0</v>
      </c>
      <c r="DY151">
        <v>2</v>
      </c>
      <c r="DZ151" t="s">
        <v>374</v>
      </c>
      <c r="EA151">
        <v>3.2954300000000001</v>
      </c>
      <c r="EB151">
        <v>2.6254</v>
      </c>
      <c r="EC151">
        <v>0.171261</v>
      </c>
      <c r="ED151">
        <v>0.17252899999999999</v>
      </c>
      <c r="EE151">
        <v>0.14691899999999999</v>
      </c>
      <c r="EF151">
        <v>0.143397</v>
      </c>
      <c r="EG151">
        <v>25071</v>
      </c>
      <c r="EH151">
        <v>25536</v>
      </c>
      <c r="EI151">
        <v>28154.3</v>
      </c>
      <c r="EJ151">
        <v>29715</v>
      </c>
      <c r="EK151">
        <v>32997.1</v>
      </c>
      <c r="EL151">
        <v>35366.6</v>
      </c>
      <c r="EM151">
        <v>39675.5</v>
      </c>
      <c r="EN151">
        <v>42505.7</v>
      </c>
      <c r="EO151">
        <v>2.1930700000000001</v>
      </c>
      <c r="EP151">
        <v>2.1406200000000002</v>
      </c>
      <c r="EQ151">
        <v>6.9774699999999995E-2</v>
      </c>
      <c r="ER151">
        <v>0</v>
      </c>
      <c r="ES151">
        <v>32.8033</v>
      </c>
      <c r="ET151">
        <v>999.9</v>
      </c>
      <c r="EU151">
        <v>58.5</v>
      </c>
      <c r="EV151">
        <v>39.9</v>
      </c>
      <c r="EW151">
        <v>42.5869</v>
      </c>
      <c r="EX151">
        <v>57.444699999999997</v>
      </c>
      <c r="EY151">
        <v>-2.0152199999999998</v>
      </c>
      <c r="EZ151">
        <v>2</v>
      </c>
      <c r="FA151">
        <v>0.57236299999999996</v>
      </c>
      <c r="FB151">
        <v>1.1319900000000001</v>
      </c>
      <c r="FC151">
        <v>20.267199999999999</v>
      </c>
      <c r="FD151">
        <v>5.2175900000000004</v>
      </c>
      <c r="FE151">
        <v>12.004</v>
      </c>
      <c r="FF151">
        <v>4.9859499999999999</v>
      </c>
      <c r="FG151">
        <v>3.2845</v>
      </c>
      <c r="FH151">
        <v>7912.3</v>
      </c>
      <c r="FI151">
        <v>9999</v>
      </c>
      <c r="FJ151">
        <v>9999</v>
      </c>
      <c r="FK151">
        <v>561.1</v>
      </c>
      <c r="FL151">
        <v>1.8658399999999999</v>
      </c>
      <c r="FM151">
        <v>1.8621799999999999</v>
      </c>
      <c r="FN151">
        <v>1.8642700000000001</v>
      </c>
      <c r="FO151">
        <v>1.8603499999999999</v>
      </c>
      <c r="FP151">
        <v>1.8611</v>
      </c>
      <c r="FQ151">
        <v>1.86012</v>
      </c>
      <c r="FR151">
        <v>1.86188</v>
      </c>
      <c r="FS151">
        <v>1.8584700000000001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-1.0369999999999999</v>
      </c>
      <c r="GH151">
        <v>0.21390000000000001</v>
      </c>
      <c r="GI151">
        <v>-1.070346792845744</v>
      </c>
      <c r="GJ151">
        <v>-4.1205714796583209E-4</v>
      </c>
      <c r="GK151">
        <v>7.7744911336874259E-7</v>
      </c>
      <c r="GL151">
        <v>-3.0144991668536769E-10</v>
      </c>
      <c r="GM151">
        <v>-0.1158602512650415</v>
      </c>
      <c r="GN151">
        <v>4.3598202540073173E-3</v>
      </c>
      <c r="GO151">
        <v>2.9285056325319391E-4</v>
      </c>
      <c r="GP151">
        <v>-4.5385929978810709E-6</v>
      </c>
      <c r="GQ151">
        <v>2</v>
      </c>
      <c r="GR151">
        <v>2069</v>
      </c>
      <c r="GS151">
        <v>4</v>
      </c>
      <c r="GT151">
        <v>38</v>
      </c>
      <c r="GU151">
        <v>13.3</v>
      </c>
      <c r="GV151">
        <v>13.3</v>
      </c>
      <c r="GW151">
        <v>2.5939899999999998</v>
      </c>
      <c r="GX151">
        <v>2.5817899999999998</v>
      </c>
      <c r="GY151">
        <v>2.04834</v>
      </c>
      <c r="GZ151">
        <v>2.6037599999999999</v>
      </c>
      <c r="HA151">
        <v>2.1972700000000001</v>
      </c>
      <c r="HB151">
        <v>2.32178</v>
      </c>
      <c r="HC151">
        <v>43.046900000000001</v>
      </c>
      <c r="HD151">
        <v>13.851800000000001</v>
      </c>
      <c r="HE151">
        <v>18</v>
      </c>
      <c r="HF151">
        <v>692.34699999999998</v>
      </c>
      <c r="HG151">
        <v>720.82500000000005</v>
      </c>
      <c r="HH151">
        <v>31.001799999999999</v>
      </c>
      <c r="HI151">
        <v>34.5045</v>
      </c>
      <c r="HJ151">
        <v>30.000800000000002</v>
      </c>
      <c r="HK151">
        <v>34.323900000000002</v>
      </c>
      <c r="HL151">
        <v>34.307499999999997</v>
      </c>
      <c r="HM151">
        <v>51.8795</v>
      </c>
      <c r="HN151">
        <v>20.6739</v>
      </c>
      <c r="HO151">
        <v>78.746099999999998</v>
      </c>
      <c r="HP151">
        <v>31</v>
      </c>
      <c r="HQ151">
        <v>909.62099999999998</v>
      </c>
      <c r="HR151">
        <v>36.116</v>
      </c>
      <c r="HS151">
        <v>99.112200000000001</v>
      </c>
      <c r="HT151">
        <v>98.535899999999998</v>
      </c>
    </row>
    <row r="152" spans="1:228" x14ac:dyDescent="0.2">
      <c r="A152">
        <v>137</v>
      </c>
      <c r="B152">
        <v>1665765914.5999999</v>
      </c>
      <c r="C152">
        <v>543</v>
      </c>
      <c r="D152" t="s">
        <v>633</v>
      </c>
      <c r="E152" t="s">
        <v>634</v>
      </c>
      <c r="F152">
        <v>4</v>
      </c>
      <c r="G152">
        <v>1665765912.5999999</v>
      </c>
      <c r="H152">
        <f t="shared" si="68"/>
        <v>8.5106658217139804E-4</v>
      </c>
      <c r="I152">
        <f t="shared" si="69"/>
        <v>0.85106658217139808</v>
      </c>
      <c r="J152">
        <f t="shared" si="70"/>
        <v>11.736544469950344</v>
      </c>
      <c r="K152">
        <f t="shared" si="71"/>
        <v>880.04528571428568</v>
      </c>
      <c r="L152">
        <f t="shared" si="72"/>
        <v>501.46768356844188</v>
      </c>
      <c r="M152">
        <f t="shared" si="73"/>
        <v>50.850324457937845</v>
      </c>
      <c r="N152">
        <f t="shared" si="74"/>
        <v>89.239226739009467</v>
      </c>
      <c r="O152">
        <f t="shared" si="75"/>
        <v>5.2556851438272469E-2</v>
      </c>
      <c r="P152">
        <f t="shared" si="76"/>
        <v>2.7712715856612085</v>
      </c>
      <c r="Q152">
        <f t="shared" si="77"/>
        <v>5.2009336581935184E-2</v>
      </c>
      <c r="R152">
        <f t="shared" si="78"/>
        <v>3.2554551987729358E-2</v>
      </c>
      <c r="S152">
        <f t="shared" si="79"/>
        <v>226.11861386618176</v>
      </c>
      <c r="T152">
        <f t="shared" si="80"/>
        <v>35.141589815200774</v>
      </c>
      <c r="U152">
        <f t="shared" si="81"/>
        <v>33.933971428571432</v>
      </c>
      <c r="V152">
        <f t="shared" si="82"/>
        <v>5.3233627789953752</v>
      </c>
      <c r="W152">
        <f t="shared" si="83"/>
        <v>70.055397271757741</v>
      </c>
      <c r="X152">
        <f t="shared" si="84"/>
        <v>3.7381721172407492</v>
      </c>
      <c r="Y152">
        <f t="shared" si="85"/>
        <v>5.3360230086765394</v>
      </c>
      <c r="Z152">
        <f t="shared" si="86"/>
        <v>1.5851906617546261</v>
      </c>
      <c r="AA152">
        <f t="shared" si="87"/>
        <v>-37.532036273758656</v>
      </c>
      <c r="AB152">
        <f t="shared" si="88"/>
        <v>6.3603755043424286</v>
      </c>
      <c r="AC152">
        <f t="shared" si="89"/>
        <v>0.53056684167478252</v>
      </c>
      <c r="AD152">
        <f t="shared" si="90"/>
        <v>195.47751993844031</v>
      </c>
      <c r="AE152">
        <f t="shared" si="91"/>
        <v>22.001790184851778</v>
      </c>
      <c r="AF152">
        <f t="shared" si="92"/>
        <v>0.87483255192081544</v>
      </c>
      <c r="AG152">
        <f t="shared" si="93"/>
        <v>11.736544469950344</v>
      </c>
      <c r="AH152">
        <v>934.25762664320132</v>
      </c>
      <c r="AI152">
        <v>916.23342424242401</v>
      </c>
      <c r="AJ152">
        <v>1.668775640201152</v>
      </c>
      <c r="AK152">
        <v>66.616070625786293</v>
      </c>
      <c r="AL152">
        <f t="shared" si="94"/>
        <v>0.85106658217139808</v>
      </c>
      <c r="AM152">
        <v>36.093356940012853</v>
      </c>
      <c r="AN152">
        <v>36.862151764705878</v>
      </c>
      <c r="AO152">
        <v>-2.2783570095838701E-3</v>
      </c>
      <c r="AP152">
        <v>87.478479371058</v>
      </c>
      <c r="AQ152">
        <v>6</v>
      </c>
      <c r="AR152">
        <v>1</v>
      </c>
      <c r="AS152">
        <f t="shared" si="95"/>
        <v>1</v>
      </c>
      <c r="AT152">
        <f t="shared" si="96"/>
        <v>0</v>
      </c>
      <c r="AU152">
        <f t="shared" si="97"/>
        <v>47287.194504259322</v>
      </c>
      <c r="AV152">
        <f t="shared" si="98"/>
        <v>1200.021428571428</v>
      </c>
      <c r="AW152">
        <f t="shared" si="99"/>
        <v>1025.9429709151198</v>
      </c>
      <c r="AX152">
        <f t="shared" si="100"/>
        <v>0.85493720902672465</v>
      </c>
      <c r="AY152">
        <f t="shared" si="101"/>
        <v>0.18842881342157855</v>
      </c>
      <c r="AZ152">
        <v>6</v>
      </c>
      <c r="BA152">
        <v>0.5</v>
      </c>
      <c r="BB152" t="s">
        <v>355</v>
      </c>
      <c r="BC152">
        <v>2</v>
      </c>
      <c r="BD152" t="b">
        <v>1</v>
      </c>
      <c r="BE152">
        <v>1665765912.5999999</v>
      </c>
      <c r="BF152">
        <v>880.04528571428568</v>
      </c>
      <c r="BG152">
        <v>901.06499999999994</v>
      </c>
      <c r="BH152">
        <v>36.864514285714293</v>
      </c>
      <c r="BI152">
        <v>36.086757142857152</v>
      </c>
      <c r="BJ152">
        <v>881.08157142857146</v>
      </c>
      <c r="BK152">
        <v>36.650657142857142</v>
      </c>
      <c r="BL152">
        <v>650.00928571428574</v>
      </c>
      <c r="BM152">
        <v>101.303</v>
      </c>
      <c r="BN152">
        <v>9.9993899999999997E-2</v>
      </c>
      <c r="BO152">
        <v>33.97654285714286</v>
      </c>
      <c r="BP152">
        <v>33.933971428571432</v>
      </c>
      <c r="BQ152">
        <v>999.89999999999986</v>
      </c>
      <c r="BR152">
        <v>0</v>
      </c>
      <c r="BS152">
        <v>0</v>
      </c>
      <c r="BT152">
        <v>9006.517142857143</v>
      </c>
      <c r="BU152">
        <v>0</v>
      </c>
      <c r="BV152">
        <v>1630.038571428571</v>
      </c>
      <c r="BW152">
        <v>-21.019628571428569</v>
      </c>
      <c r="BX152">
        <v>913.72957142857138</v>
      </c>
      <c r="BY152">
        <v>934.79899999999998</v>
      </c>
      <c r="BZ152">
        <v>0.77778128571428573</v>
      </c>
      <c r="CA152">
        <v>901.06499999999994</v>
      </c>
      <c r="CB152">
        <v>36.086757142857152</v>
      </c>
      <c r="CC152">
        <v>3.7344900000000001</v>
      </c>
      <c r="CD152">
        <v>3.6556957142857138</v>
      </c>
      <c r="CE152">
        <v>27.725271428571428</v>
      </c>
      <c r="CF152">
        <v>27.36072857142857</v>
      </c>
      <c r="CG152">
        <v>1200.021428571428</v>
      </c>
      <c r="CH152">
        <v>0.50000914285714282</v>
      </c>
      <c r="CI152">
        <v>0.49999085714285713</v>
      </c>
      <c r="CJ152">
        <v>0</v>
      </c>
      <c r="CK152">
        <v>1043.1157142857139</v>
      </c>
      <c r="CL152">
        <v>4.9990899999999998</v>
      </c>
      <c r="CM152">
        <v>12944.257142857139</v>
      </c>
      <c r="CN152">
        <v>9558.0642857142866</v>
      </c>
      <c r="CO152">
        <v>43.58</v>
      </c>
      <c r="CP152">
        <v>46.311999999999998</v>
      </c>
      <c r="CQ152">
        <v>44.454999999999998</v>
      </c>
      <c r="CR152">
        <v>45</v>
      </c>
      <c r="CS152">
        <v>45.125</v>
      </c>
      <c r="CT152">
        <v>597.52428571428572</v>
      </c>
      <c r="CU152">
        <v>597.5</v>
      </c>
      <c r="CV152">
        <v>0</v>
      </c>
      <c r="CW152">
        <v>1665765920</v>
      </c>
      <c r="CX152">
        <v>0</v>
      </c>
      <c r="CY152">
        <v>1665765113.0999999</v>
      </c>
      <c r="CZ152" t="s">
        <v>356</v>
      </c>
      <c r="DA152">
        <v>1665765113.0999999</v>
      </c>
      <c r="DB152">
        <v>1665765111.5999999</v>
      </c>
      <c r="DC152">
        <v>8</v>
      </c>
      <c r="DD152">
        <v>-0.245</v>
      </c>
      <c r="DE152">
        <v>-2.5999999999999999E-2</v>
      </c>
      <c r="DF152">
        <v>-1.129</v>
      </c>
      <c r="DG152">
        <v>0.20499999999999999</v>
      </c>
      <c r="DH152">
        <v>412</v>
      </c>
      <c r="DI152">
        <v>36</v>
      </c>
      <c r="DJ152">
        <v>0.91</v>
      </c>
      <c r="DK152">
        <v>0.26</v>
      </c>
      <c r="DL152">
        <v>-20.867562499999998</v>
      </c>
      <c r="DM152">
        <v>-1.072483677298262</v>
      </c>
      <c r="DN152">
        <v>0.1155196145412111</v>
      </c>
      <c r="DO152">
        <v>0</v>
      </c>
      <c r="DP152">
        <v>0.76640434999999996</v>
      </c>
      <c r="DQ152">
        <v>0.28175651031894688</v>
      </c>
      <c r="DR152">
        <v>4.9347976669540362E-2</v>
      </c>
      <c r="DS152">
        <v>0</v>
      </c>
      <c r="DT152">
        <v>0</v>
      </c>
      <c r="DU152">
        <v>0</v>
      </c>
      <c r="DV152">
        <v>0</v>
      </c>
      <c r="DW152">
        <v>-1</v>
      </c>
      <c r="DX152">
        <v>0</v>
      </c>
      <c r="DY152">
        <v>2</v>
      </c>
      <c r="DZ152" t="s">
        <v>374</v>
      </c>
      <c r="EA152">
        <v>3.29555</v>
      </c>
      <c r="EB152">
        <v>2.62541</v>
      </c>
      <c r="EC152">
        <v>0.17209099999999999</v>
      </c>
      <c r="ED152">
        <v>0.173372</v>
      </c>
      <c r="EE152">
        <v>0.146894</v>
      </c>
      <c r="EF152">
        <v>0.143373</v>
      </c>
      <c r="EG152">
        <v>25045.4</v>
      </c>
      <c r="EH152">
        <v>25510</v>
      </c>
      <c r="EI152">
        <v>28153.9</v>
      </c>
      <c r="EJ152">
        <v>29715.200000000001</v>
      </c>
      <c r="EK152">
        <v>32998.300000000003</v>
      </c>
      <c r="EL152">
        <v>35367.4</v>
      </c>
      <c r="EM152">
        <v>39675.599999999999</v>
      </c>
      <c r="EN152">
        <v>42505.3</v>
      </c>
      <c r="EO152">
        <v>2.1930499999999999</v>
      </c>
      <c r="EP152">
        <v>2.1406499999999999</v>
      </c>
      <c r="EQ152">
        <v>6.96629E-2</v>
      </c>
      <c r="ER152">
        <v>0</v>
      </c>
      <c r="ES152">
        <v>32.8048</v>
      </c>
      <c r="ET152">
        <v>999.9</v>
      </c>
      <c r="EU152">
        <v>58.5</v>
      </c>
      <c r="EV152">
        <v>39.9</v>
      </c>
      <c r="EW152">
        <v>42.5852</v>
      </c>
      <c r="EX152">
        <v>57.354700000000001</v>
      </c>
      <c r="EY152">
        <v>-2.2075300000000002</v>
      </c>
      <c r="EZ152">
        <v>2</v>
      </c>
      <c r="FA152">
        <v>0.57276700000000003</v>
      </c>
      <c r="FB152">
        <v>1.13914</v>
      </c>
      <c r="FC152">
        <v>20.267099999999999</v>
      </c>
      <c r="FD152">
        <v>5.21699</v>
      </c>
      <c r="FE152">
        <v>12.004099999999999</v>
      </c>
      <c r="FF152">
        <v>4.9855</v>
      </c>
      <c r="FG152">
        <v>3.2845</v>
      </c>
      <c r="FH152">
        <v>7912.3</v>
      </c>
      <c r="FI152">
        <v>9999</v>
      </c>
      <c r="FJ152">
        <v>9999</v>
      </c>
      <c r="FK152">
        <v>561.1</v>
      </c>
      <c r="FL152">
        <v>1.8658399999999999</v>
      </c>
      <c r="FM152">
        <v>1.8621799999999999</v>
      </c>
      <c r="FN152">
        <v>1.8643000000000001</v>
      </c>
      <c r="FO152">
        <v>1.8603499999999999</v>
      </c>
      <c r="FP152">
        <v>1.8611</v>
      </c>
      <c r="FQ152">
        <v>1.86015</v>
      </c>
      <c r="FR152">
        <v>1.86188</v>
      </c>
      <c r="FS152">
        <v>1.85846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-1.0349999999999999</v>
      </c>
      <c r="GH152">
        <v>0.21379999999999999</v>
      </c>
      <c r="GI152">
        <v>-1.070346792845744</v>
      </c>
      <c r="GJ152">
        <v>-4.1205714796583209E-4</v>
      </c>
      <c r="GK152">
        <v>7.7744911336874259E-7</v>
      </c>
      <c r="GL152">
        <v>-3.0144991668536769E-10</v>
      </c>
      <c r="GM152">
        <v>-0.1158602512650415</v>
      </c>
      <c r="GN152">
        <v>4.3598202540073173E-3</v>
      </c>
      <c r="GO152">
        <v>2.9285056325319391E-4</v>
      </c>
      <c r="GP152">
        <v>-4.5385929978810709E-6</v>
      </c>
      <c r="GQ152">
        <v>2</v>
      </c>
      <c r="GR152">
        <v>2069</v>
      </c>
      <c r="GS152">
        <v>4</v>
      </c>
      <c r="GT152">
        <v>38</v>
      </c>
      <c r="GU152">
        <v>13.4</v>
      </c>
      <c r="GV152">
        <v>13.4</v>
      </c>
      <c r="GW152">
        <v>2.6086399999999998</v>
      </c>
      <c r="GX152">
        <v>2.5842299999999998</v>
      </c>
      <c r="GY152">
        <v>2.04834</v>
      </c>
      <c r="GZ152">
        <v>2.6037599999999999</v>
      </c>
      <c r="HA152">
        <v>2.1972700000000001</v>
      </c>
      <c r="HB152">
        <v>2.3718300000000001</v>
      </c>
      <c r="HC152">
        <v>43.0199</v>
      </c>
      <c r="HD152">
        <v>13.8606</v>
      </c>
      <c r="HE152">
        <v>18</v>
      </c>
      <c r="HF152">
        <v>692.37599999999998</v>
      </c>
      <c r="HG152">
        <v>720.91200000000003</v>
      </c>
      <c r="HH152">
        <v>31.001899999999999</v>
      </c>
      <c r="HI152">
        <v>34.509399999999999</v>
      </c>
      <c r="HJ152">
        <v>30.000699999999998</v>
      </c>
      <c r="HK152">
        <v>34.328400000000002</v>
      </c>
      <c r="HL152">
        <v>34.313000000000002</v>
      </c>
      <c r="HM152">
        <v>52.188899999999997</v>
      </c>
      <c r="HN152">
        <v>20.6739</v>
      </c>
      <c r="HO152">
        <v>79.125299999999996</v>
      </c>
      <c r="HP152">
        <v>31</v>
      </c>
      <c r="HQ152">
        <v>916.30799999999999</v>
      </c>
      <c r="HR152">
        <v>36.124499999999998</v>
      </c>
      <c r="HS152">
        <v>99.111699999999999</v>
      </c>
      <c r="HT152">
        <v>98.535600000000002</v>
      </c>
    </row>
    <row r="153" spans="1:228" x14ac:dyDescent="0.2">
      <c r="A153">
        <v>138</v>
      </c>
      <c r="B153">
        <v>1665765918.5999999</v>
      </c>
      <c r="C153">
        <v>547</v>
      </c>
      <c r="D153" t="s">
        <v>635</v>
      </c>
      <c r="E153" t="s">
        <v>636</v>
      </c>
      <c r="F153">
        <v>4</v>
      </c>
      <c r="G153">
        <v>1665765916.2874999</v>
      </c>
      <c r="H153">
        <f t="shared" si="68"/>
        <v>8.6542872908608015E-4</v>
      </c>
      <c r="I153">
        <f t="shared" si="69"/>
        <v>0.86542872908608015</v>
      </c>
      <c r="J153">
        <f t="shared" si="70"/>
        <v>11.520569337363931</v>
      </c>
      <c r="K153">
        <f t="shared" si="71"/>
        <v>886.13237500000002</v>
      </c>
      <c r="L153">
        <f t="shared" si="72"/>
        <v>519.46776607124343</v>
      </c>
      <c r="M153">
        <f t="shared" si="73"/>
        <v>52.675611233047476</v>
      </c>
      <c r="N153">
        <f t="shared" si="74"/>
        <v>89.856517642165613</v>
      </c>
      <c r="O153">
        <f t="shared" si="75"/>
        <v>5.3410376296260463E-2</v>
      </c>
      <c r="P153">
        <f t="shared" si="76"/>
        <v>2.7737525152661529</v>
      </c>
      <c r="Q153">
        <f t="shared" si="77"/>
        <v>5.2845536792548005E-2</v>
      </c>
      <c r="R153">
        <f t="shared" si="78"/>
        <v>3.3078711208710691E-2</v>
      </c>
      <c r="S153">
        <f t="shared" si="79"/>
        <v>226.11618669854798</v>
      </c>
      <c r="T153">
        <f t="shared" si="80"/>
        <v>35.144391294792783</v>
      </c>
      <c r="U153">
        <f t="shared" si="81"/>
        <v>33.935824999999987</v>
      </c>
      <c r="V153">
        <f t="shared" si="82"/>
        <v>5.3239134643838897</v>
      </c>
      <c r="W153">
        <f t="shared" si="83"/>
        <v>70.012300964493264</v>
      </c>
      <c r="X153">
        <f t="shared" si="84"/>
        <v>3.7374765302614015</v>
      </c>
      <c r="Y153">
        <f t="shared" si="85"/>
        <v>5.3383140944858569</v>
      </c>
      <c r="Z153">
        <f t="shared" si="86"/>
        <v>1.5864369341224882</v>
      </c>
      <c r="AA153">
        <f t="shared" si="87"/>
        <v>-38.165406952696138</v>
      </c>
      <c r="AB153">
        <f t="shared" si="88"/>
        <v>7.2395348390084218</v>
      </c>
      <c r="AC153">
        <f t="shared" si="89"/>
        <v>0.60339214899975635</v>
      </c>
      <c r="AD153">
        <f t="shared" si="90"/>
        <v>195.79370673386001</v>
      </c>
      <c r="AE153">
        <f t="shared" si="91"/>
        <v>22.111166417707445</v>
      </c>
      <c r="AF153">
        <f t="shared" si="92"/>
        <v>0.85533160930428431</v>
      </c>
      <c r="AG153">
        <f t="shared" si="93"/>
        <v>11.520569337363931</v>
      </c>
      <c r="AH153">
        <v>941.23044695880083</v>
      </c>
      <c r="AI153">
        <v>923.17555757575713</v>
      </c>
      <c r="AJ153">
        <v>1.7272057803948591</v>
      </c>
      <c r="AK153">
        <v>66.616070625786293</v>
      </c>
      <c r="AL153">
        <f t="shared" si="94"/>
        <v>0.86542872908608015</v>
      </c>
      <c r="AM153">
        <v>36.082906778804528</v>
      </c>
      <c r="AN153">
        <v>36.85683823529412</v>
      </c>
      <c r="AO153">
        <v>-8.4828622730011868E-4</v>
      </c>
      <c r="AP153">
        <v>87.478479371058</v>
      </c>
      <c r="AQ153">
        <v>6</v>
      </c>
      <c r="AR153">
        <v>1</v>
      </c>
      <c r="AS153">
        <f t="shared" si="95"/>
        <v>1</v>
      </c>
      <c r="AT153">
        <f t="shared" si="96"/>
        <v>0</v>
      </c>
      <c r="AU153">
        <f t="shared" si="97"/>
        <v>47354.133751157417</v>
      </c>
      <c r="AV153">
        <f t="shared" si="98"/>
        <v>1200.0150000000001</v>
      </c>
      <c r="AW153">
        <f t="shared" si="99"/>
        <v>1025.9368449215276</v>
      </c>
      <c r="AX153">
        <f t="shared" si="100"/>
        <v>0.85493668405938883</v>
      </c>
      <c r="AY153">
        <f t="shared" si="101"/>
        <v>0.18842780023462036</v>
      </c>
      <c r="AZ153">
        <v>6</v>
      </c>
      <c r="BA153">
        <v>0.5</v>
      </c>
      <c r="BB153" t="s">
        <v>355</v>
      </c>
      <c r="BC153">
        <v>2</v>
      </c>
      <c r="BD153" t="b">
        <v>1</v>
      </c>
      <c r="BE153">
        <v>1665765916.2874999</v>
      </c>
      <c r="BF153">
        <v>886.13237500000002</v>
      </c>
      <c r="BG153">
        <v>907.24199999999996</v>
      </c>
      <c r="BH153">
        <v>36.857637500000003</v>
      </c>
      <c r="BI153">
        <v>36.097212499999998</v>
      </c>
      <c r="BJ153">
        <v>887.166875</v>
      </c>
      <c r="BK153">
        <v>36.643837499999997</v>
      </c>
      <c r="BL153">
        <v>650.00974999999994</v>
      </c>
      <c r="BM153">
        <v>101.30312499999999</v>
      </c>
      <c r="BN153">
        <v>9.9916100000000008E-2</v>
      </c>
      <c r="BO153">
        <v>33.984237499999999</v>
      </c>
      <c r="BP153">
        <v>33.935824999999987</v>
      </c>
      <c r="BQ153">
        <v>999.9</v>
      </c>
      <c r="BR153">
        <v>0</v>
      </c>
      <c r="BS153">
        <v>0</v>
      </c>
      <c r="BT153">
        <v>9019.6862500000007</v>
      </c>
      <c r="BU153">
        <v>0</v>
      </c>
      <c r="BV153">
        <v>1673.82</v>
      </c>
      <c r="BW153">
        <v>-21.109612500000001</v>
      </c>
      <c r="BX153">
        <v>920.04312500000003</v>
      </c>
      <c r="BY153">
        <v>941.21737499999995</v>
      </c>
      <c r="BZ153">
        <v>0.760436</v>
      </c>
      <c r="CA153">
        <v>907.24199999999996</v>
      </c>
      <c r="CB153">
        <v>36.097212499999998</v>
      </c>
      <c r="CC153">
        <v>3.7338024999999999</v>
      </c>
      <c r="CD153">
        <v>3.65676625</v>
      </c>
      <c r="CE153">
        <v>27.722137499999999</v>
      </c>
      <c r="CF153">
        <v>27.365737500000002</v>
      </c>
      <c r="CG153">
        <v>1200.0150000000001</v>
      </c>
      <c r="CH153">
        <v>0.50002750000000007</v>
      </c>
      <c r="CI153">
        <v>0.49997249999999999</v>
      </c>
      <c r="CJ153">
        <v>0</v>
      </c>
      <c r="CK153">
        <v>1043.0574999999999</v>
      </c>
      <c r="CL153">
        <v>4.9990899999999998</v>
      </c>
      <c r="CM153">
        <v>12997.887500000001</v>
      </c>
      <c r="CN153">
        <v>9558.07</v>
      </c>
      <c r="CO153">
        <v>43.601374999999997</v>
      </c>
      <c r="CP153">
        <v>46.311999999999998</v>
      </c>
      <c r="CQ153">
        <v>44.492125000000001</v>
      </c>
      <c r="CR153">
        <v>45</v>
      </c>
      <c r="CS153">
        <v>45.125</v>
      </c>
      <c r="CT153">
        <v>597.54124999999999</v>
      </c>
      <c r="CU153">
        <v>597.47500000000002</v>
      </c>
      <c r="CV153">
        <v>0</v>
      </c>
      <c r="CW153">
        <v>1665765924.2</v>
      </c>
      <c r="CX153">
        <v>0</v>
      </c>
      <c r="CY153">
        <v>1665765113.0999999</v>
      </c>
      <c r="CZ153" t="s">
        <v>356</v>
      </c>
      <c r="DA153">
        <v>1665765113.0999999</v>
      </c>
      <c r="DB153">
        <v>1665765111.5999999</v>
      </c>
      <c r="DC153">
        <v>8</v>
      </c>
      <c r="DD153">
        <v>-0.245</v>
      </c>
      <c r="DE153">
        <v>-2.5999999999999999E-2</v>
      </c>
      <c r="DF153">
        <v>-1.129</v>
      </c>
      <c r="DG153">
        <v>0.20499999999999999</v>
      </c>
      <c r="DH153">
        <v>412</v>
      </c>
      <c r="DI153">
        <v>36</v>
      </c>
      <c r="DJ153">
        <v>0.91</v>
      </c>
      <c r="DK153">
        <v>0.26</v>
      </c>
      <c r="DL153">
        <v>-20.949055000000001</v>
      </c>
      <c r="DM153">
        <v>-1.0242754221388199</v>
      </c>
      <c r="DN153">
        <v>0.10910181242765871</v>
      </c>
      <c r="DO153">
        <v>0</v>
      </c>
      <c r="DP153">
        <v>0.78505362499999998</v>
      </c>
      <c r="DQ153">
        <v>-0.1186560112570381</v>
      </c>
      <c r="DR153">
        <v>1.656209808068938E-2</v>
      </c>
      <c r="DS153">
        <v>0</v>
      </c>
      <c r="DT153">
        <v>0</v>
      </c>
      <c r="DU153">
        <v>0</v>
      </c>
      <c r="DV153">
        <v>0</v>
      </c>
      <c r="DW153">
        <v>-1</v>
      </c>
      <c r="DX153">
        <v>0</v>
      </c>
      <c r="DY153">
        <v>2</v>
      </c>
      <c r="DZ153" t="s">
        <v>374</v>
      </c>
      <c r="EA153">
        <v>3.2951199999999998</v>
      </c>
      <c r="EB153">
        <v>2.62487</v>
      </c>
      <c r="EC153">
        <v>0.17293600000000001</v>
      </c>
      <c r="ED153">
        <v>0.17419699999999999</v>
      </c>
      <c r="EE153">
        <v>0.146896</v>
      </c>
      <c r="EF153">
        <v>0.143483</v>
      </c>
      <c r="EG153">
        <v>25019.200000000001</v>
      </c>
      <c r="EH153">
        <v>25483.5</v>
      </c>
      <c r="EI153">
        <v>28153.3</v>
      </c>
      <c r="EJ153">
        <v>29714.1</v>
      </c>
      <c r="EK153">
        <v>32997.5</v>
      </c>
      <c r="EL153">
        <v>35362</v>
      </c>
      <c r="EM153">
        <v>39674.800000000003</v>
      </c>
      <c r="EN153">
        <v>42504.2</v>
      </c>
      <c r="EO153">
        <v>2.19272</v>
      </c>
      <c r="EP153">
        <v>2.1410499999999999</v>
      </c>
      <c r="EQ153">
        <v>6.9774699999999995E-2</v>
      </c>
      <c r="ER153">
        <v>0</v>
      </c>
      <c r="ES153">
        <v>32.812100000000001</v>
      </c>
      <c r="ET153">
        <v>999.9</v>
      </c>
      <c r="EU153">
        <v>58.5</v>
      </c>
      <c r="EV153">
        <v>39.9</v>
      </c>
      <c r="EW153">
        <v>42.587400000000002</v>
      </c>
      <c r="EX153">
        <v>57.174700000000001</v>
      </c>
      <c r="EY153">
        <v>-1.9351</v>
      </c>
      <c r="EZ153">
        <v>2</v>
      </c>
      <c r="FA153">
        <v>0.57341699999999995</v>
      </c>
      <c r="FB153">
        <v>1.14689</v>
      </c>
      <c r="FC153">
        <v>20.267199999999999</v>
      </c>
      <c r="FD153">
        <v>5.2171399999999997</v>
      </c>
      <c r="FE153">
        <v>12.004</v>
      </c>
      <c r="FF153">
        <v>4.9855499999999999</v>
      </c>
      <c r="FG153">
        <v>3.2844799999999998</v>
      </c>
      <c r="FH153">
        <v>7912.3</v>
      </c>
      <c r="FI153">
        <v>9999</v>
      </c>
      <c r="FJ153">
        <v>9999</v>
      </c>
      <c r="FK153">
        <v>561.1</v>
      </c>
      <c r="FL153">
        <v>1.8658399999999999</v>
      </c>
      <c r="FM153">
        <v>1.8621799999999999</v>
      </c>
      <c r="FN153">
        <v>1.86429</v>
      </c>
      <c r="FO153">
        <v>1.8603499999999999</v>
      </c>
      <c r="FP153">
        <v>1.8611</v>
      </c>
      <c r="FQ153">
        <v>1.86015</v>
      </c>
      <c r="FR153">
        <v>1.86188</v>
      </c>
      <c r="FS153">
        <v>1.8584700000000001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-1.0329999999999999</v>
      </c>
      <c r="GH153">
        <v>0.21390000000000001</v>
      </c>
      <c r="GI153">
        <v>-1.070346792845744</v>
      </c>
      <c r="GJ153">
        <v>-4.1205714796583209E-4</v>
      </c>
      <c r="GK153">
        <v>7.7744911336874259E-7</v>
      </c>
      <c r="GL153">
        <v>-3.0144991668536769E-10</v>
      </c>
      <c r="GM153">
        <v>-0.1158602512650415</v>
      </c>
      <c r="GN153">
        <v>4.3598202540073173E-3</v>
      </c>
      <c r="GO153">
        <v>2.9285056325319391E-4</v>
      </c>
      <c r="GP153">
        <v>-4.5385929978810709E-6</v>
      </c>
      <c r="GQ153">
        <v>2</v>
      </c>
      <c r="GR153">
        <v>2069</v>
      </c>
      <c r="GS153">
        <v>4</v>
      </c>
      <c r="GT153">
        <v>38</v>
      </c>
      <c r="GU153">
        <v>13.4</v>
      </c>
      <c r="GV153">
        <v>13.4</v>
      </c>
      <c r="GW153">
        <v>2.6245099999999999</v>
      </c>
      <c r="GX153">
        <v>2.5732400000000002</v>
      </c>
      <c r="GY153">
        <v>2.04834</v>
      </c>
      <c r="GZ153">
        <v>2.6037599999999999</v>
      </c>
      <c r="HA153">
        <v>2.1972700000000001</v>
      </c>
      <c r="HB153">
        <v>2.34985</v>
      </c>
      <c r="HC153">
        <v>43.0199</v>
      </c>
      <c r="HD153">
        <v>13.851800000000001</v>
      </c>
      <c r="HE153">
        <v>18</v>
      </c>
      <c r="HF153">
        <v>692.15700000000004</v>
      </c>
      <c r="HG153">
        <v>721.34299999999996</v>
      </c>
      <c r="HH153">
        <v>31.002099999999999</v>
      </c>
      <c r="HI153">
        <v>34.514099999999999</v>
      </c>
      <c r="HJ153">
        <v>30.000800000000002</v>
      </c>
      <c r="HK153">
        <v>34.333300000000001</v>
      </c>
      <c r="HL153">
        <v>34.317599999999999</v>
      </c>
      <c r="HM153">
        <v>52.502800000000001</v>
      </c>
      <c r="HN153">
        <v>20.6739</v>
      </c>
      <c r="HO153">
        <v>79.125299999999996</v>
      </c>
      <c r="HP153">
        <v>31</v>
      </c>
      <c r="HQ153">
        <v>922.98599999999999</v>
      </c>
      <c r="HR153">
        <v>36.123699999999999</v>
      </c>
      <c r="HS153">
        <v>99.1096</v>
      </c>
      <c r="HT153">
        <v>98.532600000000002</v>
      </c>
    </row>
    <row r="154" spans="1:228" x14ac:dyDescent="0.2">
      <c r="A154">
        <v>139</v>
      </c>
      <c r="B154">
        <v>1665765922.5999999</v>
      </c>
      <c r="C154">
        <v>551</v>
      </c>
      <c r="D154" t="s">
        <v>637</v>
      </c>
      <c r="E154" t="s">
        <v>638</v>
      </c>
      <c r="F154">
        <v>4</v>
      </c>
      <c r="G154">
        <v>1665765920.5999999</v>
      </c>
      <c r="H154">
        <f t="shared" si="68"/>
        <v>8.4646630140673273E-4</v>
      </c>
      <c r="I154">
        <f t="shared" si="69"/>
        <v>0.84646630140673274</v>
      </c>
      <c r="J154">
        <f t="shared" si="70"/>
        <v>11.441777125761124</v>
      </c>
      <c r="K154">
        <f t="shared" si="71"/>
        <v>893.30271428571439</v>
      </c>
      <c r="L154">
        <f t="shared" si="72"/>
        <v>519.94632288506102</v>
      </c>
      <c r="M154">
        <f t="shared" si="73"/>
        <v>52.725224249775238</v>
      </c>
      <c r="N154">
        <f t="shared" si="74"/>
        <v>90.585477501413138</v>
      </c>
      <c r="O154">
        <f t="shared" si="75"/>
        <v>5.205793945190966E-2</v>
      </c>
      <c r="P154">
        <f t="shared" si="76"/>
        <v>2.7666029601862197</v>
      </c>
      <c r="Q154">
        <f t="shared" si="77"/>
        <v>5.1519816390607626E-2</v>
      </c>
      <c r="R154">
        <f t="shared" si="78"/>
        <v>3.2247769814046749E-2</v>
      </c>
      <c r="S154">
        <f t="shared" si="79"/>
        <v>226.11996047877213</v>
      </c>
      <c r="T154">
        <f t="shared" si="80"/>
        <v>35.161395887336688</v>
      </c>
      <c r="U154">
        <f t="shared" si="81"/>
        <v>33.956142857142858</v>
      </c>
      <c r="V154">
        <f t="shared" si="82"/>
        <v>5.3299530311462284</v>
      </c>
      <c r="W154">
        <f t="shared" si="83"/>
        <v>69.993719813586992</v>
      </c>
      <c r="X154">
        <f t="shared" si="84"/>
        <v>3.7383710857680654</v>
      </c>
      <c r="Y154">
        <f t="shared" si="85"/>
        <v>5.3410093015836306</v>
      </c>
      <c r="Z154">
        <f t="shared" si="86"/>
        <v>1.591581945378163</v>
      </c>
      <c r="AA154">
        <f t="shared" si="87"/>
        <v>-37.329163892036917</v>
      </c>
      <c r="AB154">
        <f t="shared" si="88"/>
        <v>5.5399722407556302</v>
      </c>
      <c r="AC154">
        <f t="shared" si="89"/>
        <v>0.46299870060516601</v>
      </c>
      <c r="AD154">
        <f t="shared" si="90"/>
        <v>194.793767528096</v>
      </c>
      <c r="AE154">
        <f t="shared" si="91"/>
        <v>22.05773754158491</v>
      </c>
      <c r="AF154">
        <f t="shared" si="92"/>
        <v>0.82741001964277283</v>
      </c>
      <c r="AG154">
        <f t="shared" si="93"/>
        <v>11.441777125761124</v>
      </c>
      <c r="AH154">
        <v>948.04152995150469</v>
      </c>
      <c r="AI154">
        <v>930.07858787878797</v>
      </c>
      <c r="AJ154">
        <v>1.7220955243143079</v>
      </c>
      <c r="AK154">
        <v>66.616070625786293</v>
      </c>
      <c r="AL154">
        <f t="shared" si="94"/>
        <v>0.84646630140673274</v>
      </c>
      <c r="AM154">
        <v>36.11802207826252</v>
      </c>
      <c r="AN154">
        <v>36.870408823529402</v>
      </c>
      <c r="AO154">
        <v>5.8446960603600112E-5</v>
      </c>
      <c r="AP154">
        <v>87.478479371058</v>
      </c>
      <c r="AQ154">
        <v>6</v>
      </c>
      <c r="AR154">
        <v>1</v>
      </c>
      <c r="AS154">
        <f t="shared" si="95"/>
        <v>1</v>
      </c>
      <c r="AT154">
        <f t="shared" si="96"/>
        <v>0</v>
      </c>
      <c r="AU154">
        <f t="shared" si="97"/>
        <v>47156.527808084022</v>
      </c>
      <c r="AV154">
        <f t="shared" si="98"/>
        <v>1200.028571428571</v>
      </c>
      <c r="AW154">
        <f t="shared" si="99"/>
        <v>1025.9490779682756</v>
      </c>
      <c r="AX154">
        <f t="shared" si="100"/>
        <v>0.85493720932572215</v>
      </c>
      <c r="AY154">
        <f t="shared" si="101"/>
        <v>0.18842881399864353</v>
      </c>
      <c r="AZ154">
        <v>6</v>
      </c>
      <c r="BA154">
        <v>0.5</v>
      </c>
      <c r="BB154" t="s">
        <v>355</v>
      </c>
      <c r="BC154">
        <v>2</v>
      </c>
      <c r="BD154" t="b">
        <v>1</v>
      </c>
      <c r="BE154">
        <v>1665765920.5999999</v>
      </c>
      <c r="BF154">
        <v>893.30271428571439</v>
      </c>
      <c r="BG154">
        <v>914.35028571428563</v>
      </c>
      <c r="BH154">
        <v>36.865699999999997</v>
      </c>
      <c r="BI154">
        <v>36.129942857142858</v>
      </c>
      <c r="BJ154">
        <v>894.33542857142868</v>
      </c>
      <c r="BK154">
        <v>36.651814285714288</v>
      </c>
      <c r="BL154">
        <v>649.86685714285704</v>
      </c>
      <c r="BM154">
        <v>101.3055714285714</v>
      </c>
      <c r="BN154">
        <v>9.9558157142857137E-2</v>
      </c>
      <c r="BO154">
        <v>33.993285714285719</v>
      </c>
      <c r="BP154">
        <v>33.956142857142858</v>
      </c>
      <c r="BQ154">
        <v>999.89999999999986</v>
      </c>
      <c r="BR154">
        <v>0</v>
      </c>
      <c r="BS154">
        <v>0</v>
      </c>
      <c r="BT154">
        <v>8981.517142857143</v>
      </c>
      <c r="BU154">
        <v>0</v>
      </c>
      <c r="BV154">
        <v>1729.761428571428</v>
      </c>
      <c r="BW154">
        <v>-21.047599999999999</v>
      </c>
      <c r="BX154">
        <v>927.49542857142853</v>
      </c>
      <c r="BY154">
        <v>948.62414285714283</v>
      </c>
      <c r="BZ154">
        <v>0.73575385714285713</v>
      </c>
      <c r="CA154">
        <v>914.35028571428563</v>
      </c>
      <c r="CB154">
        <v>36.129942857142858</v>
      </c>
      <c r="CC154">
        <v>3.734698571428571</v>
      </c>
      <c r="CD154">
        <v>3.660164285714286</v>
      </c>
      <c r="CE154">
        <v>27.726242857142861</v>
      </c>
      <c r="CF154">
        <v>27.38157142857143</v>
      </c>
      <c r="CG154">
        <v>1200.028571428571</v>
      </c>
      <c r="CH154">
        <v>0.50001099999999998</v>
      </c>
      <c r="CI154">
        <v>0.49998900000000002</v>
      </c>
      <c r="CJ154">
        <v>0</v>
      </c>
      <c r="CK154">
        <v>1043.4057142857141</v>
      </c>
      <c r="CL154">
        <v>4.9990899999999998</v>
      </c>
      <c r="CM154">
        <v>13053.071428571429</v>
      </c>
      <c r="CN154">
        <v>9558.119999999999</v>
      </c>
      <c r="CO154">
        <v>43.625</v>
      </c>
      <c r="CP154">
        <v>46.311999999999998</v>
      </c>
      <c r="CQ154">
        <v>44.5</v>
      </c>
      <c r="CR154">
        <v>44.982000000000014</v>
      </c>
      <c r="CS154">
        <v>45.125</v>
      </c>
      <c r="CT154">
        <v>597.52714285714296</v>
      </c>
      <c r="CU154">
        <v>597.50285714285724</v>
      </c>
      <c r="CV154">
        <v>0</v>
      </c>
      <c r="CW154">
        <v>1665765927.8</v>
      </c>
      <c r="CX154">
        <v>0</v>
      </c>
      <c r="CY154">
        <v>1665765113.0999999</v>
      </c>
      <c r="CZ154" t="s">
        <v>356</v>
      </c>
      <c r="DA154">
        <v>1665765113.0999999</v>
      </c>
      <c r="DB154">
        <v>1665765111.5999999</v>
      </c>
      <c r="DC154">
        <v>8</v>
      </c>
      <c r="DD154">
        <v>-0.245</v>
      </c>
      <c r="DE154">
        <v>-2.5999999999999999E-2</v>
      </c>
      <c r="DF154">
        <v>-1.129</v>
      </c>
      <c r="DG154">
        <v>0.20499999999999999</v>
      </c>
      <c r="DH154">
        <v>412</v>
      </c>
      <c r="DI154">
        <v>36</v>
      </c>
      <c r="DJ154">
        <v>0.91</v>
      </c>
      <c r="DK154">
        <v>0.26</v>
      </c>
      <c r="DL154">
        <v>-21.000475000000002</v>
      </c>
      <c r="DM154">
        <v>-0.56857260787983432</v>
      </c>
      <c r="DN154">
        <v>7.6956987174655059E-2</v>
      </c>
      <c r="DO154">
        <v>0</v>
      </c>
      <c r="DP154">
        <v>0.77250252499999994</v>
      </c>
      <c r="DQ154">
        <v>-0.20390900938086379</v>
      </c>
      <c r="DR154">
        <v>2.1038373889143019E-2</v>
      </c>
      <c r="DS154">
        <v>0</v>
      </c>
      <c r="DT154">
        <v>0</v>
      </c>
      <c r="DU154">
        <v>0</v>
      </c>
      <c r="DV154">
        <v>0</v>
      </c>
      <c r="DW154">
        <v>-1</v>
      </c>
      <c r="DX154">
        <v>0</v>
      </c>
      <c r="DY154">
        <v>2</v>
      </c>
      <c r="DZ154" t="s">
        <v>374</v>
      </c>
      <c r="EA154">
        <v>3.2954300000000001</v>
      </c>
      <c r="EB154">
        <v>2.6251000000000002</v>
      </c>
      <c r="EC154">
        <v>0.17378099999999999</v>
      </c>
      <c r="ED154">
        <v>0.17504800000000001</v>
      </c>
      <c r="EE154">
        <v>0.146921</v>
      </c>
      <c r="EF154">
        <v>0.14349400000000001</v>
      </c>
      <c r="EG154">
        <v>24993.4</v>
      </c>
      <c r="EH154">
        <v>25456.7</v>
      </c>
      <c r="EI154">
        <v>28153.1</v>
      </c>
      <c r="EJ154">
        <v>29713.599999999999</v>
      </c>
      <c r="EK154">
        <v>32996.1</v>
      </c>
      <c r="EL154">
        <v>35361</v>
      </c>
      <c r="EM154">
        <v>39674.1</v>
      </c>
      <c r="EN154">
        <v>42503.5</v>
      </c>
      <c r="EO154">
        <v>2.1924999999999999</v>
      </c>
      <c r="EP154">
        <v>2.1408499999999999</v>
      </c>
      <c r="EQ154">
        <v>7.0780499999999996E-2</v>
      </c>
      <c r="ER154">
        <v>0</v>
      </c>
      <c r="ES154">
        <v>32.822299999999998</v>
      </c>
      <c r="ET154">
        <v>999.9</v>
      </c>
      <c r="EU154">
        <v>58.5</v>
      </c>
      <c r="EV154">
        <v>39.9</v>
      </c>
      <c r="EW154">
        <v>42.584899999999998</v>
      </c>
      <c r="EX154">
        <v>56.934699999999999</v>
      </c>
      <c r="EY154">
        <v>-2.1033599999999999</v>
      </c>
      <c r="EZ154">
        <v>2</v>
      </c>
      <c r="FA154">
        <v>0.57389500000000004</v>
      </c>
      <c r="FB154">
        <v>1.1557599999999999</v>
      </c>
      <c r="FC154">
        <v>20.267099999999999</v>
      </c>
      <c r="FD154">
        <v>5.2171399999999997</v>
      </c>
      <c r="FE154">
        <v>12.004</v>
      </c>
      <c r="FF154">
        <v>4.9856499999999997</v>
      </c>
      <c r="FG154">
        <v>3.2845</v>
      </c>
      <c r="FH154">
        <v>7912.7</v>
      </c>
      <c r="FI154">
        <v>9999</v>
      </c>
      <c r="FJ154">
        <v>9999</v>
      </c>
      <c r="FK154">
        <v>561.1</v>
      </c>
      <c r="FL154">
        <v>1.8658399999999999</v>
      </c>
      <c r="FM154">
        <v>1.8621799999999999</v>
      </c>
      <c r="FN154">
        <v>1.8643000000000001</v>
      </c>
      <c r="FO154">
        <v>1.8603499999999999</v>
      </c>
      <c r="FP154">
        <v>1.8611</v>
      </c>
      <c r="FQ154">
        <v>1.86015</v>
      </c>
      <c r="FR154">
        <v>1.86188</v>
      </c>
      <c r="FS154">
        <v>1.85846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-1.032</v>
      </c>
      <c r="GH154">
        <v>0.21390000000000001</v>
      </c>
      <c r="GI154">
        <v>-1.070346792845744</v>
      </c>
      <c r="GJ154">
        <v>-4.1205714796583209E-4</v>
      </c>
      <c r="GK154">
        <v>7.7744911336874259E-7</v>
      </c>
      <c r="GL154">
        <v>-3.0144991668536769E-10</v>
      </c>
      <c r="GM154">
        <v>-0.1158602512650415</v>
      </c>
      <c r="GN154">
        <v>4.3598202540073173E-3</v>
      </c>
      <c r="GO154">
        <v>2.9285056325319391E-4</v>
      </c>
      <c r="GP154">
        <v>-4.5385929978810709E-6</v>
      </c>
      <c r="GQ154">
        <v>2</v>
      </c>
      <c r="GR154">
        <v>2069</v>
      </c>
      <c r="GS154">
        <v>4</v>
      </c>
      <c r="GT154">
        <v>38</v>
      </c>
      <c r="GU154">
        <v>13.5</v>
      </c>
      <c r="GV154">
        <v>13.5</v>
      </c>
      <c r="GW154">
        <v>2.6403799999999999</v>
      </c>
      <c r="GX154">
        <v>2.5769000000000002</v>
      </c>
      <c r="GY154">
        <v>2.04834</v>
      </c>
      <c r="GZ154">
        <v>2.6037599999999999</v>
      </c>
      <c r="HA154">
        <v>2.1972700000000001</v>
      </c>
      <c r="HB154">
        <v>2.35229</v>
      </c>
      <c r="HC154">
        <v>43.0199</v>
      </c>
      <c r="HD154">
        <v>13.8606</v>
      </c>
      <c r="HE154">
        <v>18</v>
      </c>
      <c r="HF154">
        <v>692.029</v>
      </c>
      <c r="HG154">
        <v>721.22699999999998</v>
      </c>
      <c r="HH154">
        <v>31.002300000000002</v>
      </c>
      <c r="HI154">
        <v>34.519399999999997</v>
      </c>
      <c r="HJ154">
        <v>30.000699999999998</v>
      </c>
      <c r="HK154">
        <v>34.338700000000003</v>
      </c>
      <c r="HL154">
        <v>34.323799999999999</v>
      </c>
      <c r="HM154">
        <v>52.808799999999998</v>
      </c>
      <c r="HN154">
        <v>20.6739</v>
      </c>
      <c r="HO154">
        <v>79.125299999999996</v>
      </c>
      <c r="HP154">
        <v>31</v>
      </c>
      <c r="HQ154">
        <v>929.66499999999996</v>
      </c>
      <c r="HR154">
        <v>36.124499999999998</v>
      </c>
      <c r="HS154">
        <v>99.108500000000006</v>
      </c>
      <c r="HT154">
        <v>98.531099999999995</v>
      </c>
    </row>
    <row r="155" spans="1:228" x14ac:dyDescent="0.2">
      <c r="A155">
        <v>140</v>
      </c>
      <c r="B155">
        <v>1665765926.5999999</v>
      </c>
      <c r="C155">
        <v>555</v>
      </c>
      <c r="D155" t="s">
        <v>639</v>
      </c>
      <c r="E155" t="s">
        <v>640</v>
      </c>
      <c r="F155">
        <v>4</v>
      </c>
      <c r="G155">
        <v>1665765924.2874999</v>
      </c>
      <c r="H155">
        <f t="shared" si="68"/>
        <v>8.2988915535444263E-4</v>
      </c>
      <c r="I155">
        <f t="shared" si="69"/>
        <v>0.82988915535444263</v>
      </c>
      <c r="J155">
        <f t="shared" si="70"/>
        <v>11.477284351779621</v>
      </c>
      <c r="K155">
        <f t="shared" si="71"/>
        <v>899.42849999999999</v>
      </c>
      <c r="L155">
        <f t="shared" si="72"/>
        <v>517.0077288397332</v>
      </c>
      <c r="M155">
        <f t="shared" si="73"/>
        <v>52.428389598581425</v>
      </c>
      <c r="N155">
        <f t="shared" si="74"/>
        <v>91.208670941717031</v>
      </c>
      <c r="O155">
        <f t="shared" si="75"/>
        <v>5.0919752613346948E-2</v>
      </c>
      <c r="P155">
        <f t="shared" si="76"/>
        <v>2.7693221579304197</v>
      </c>
      <c r="Q155">
        <f t="shared" si="77"/>
        <v>5.0405277775710799E-2</v>
      </c>
      <c r="R155">
        <f t="shared" si="78"/>
        <v>3.1549088842525164E-2</v>
      </c>
      <c r="S155">
        <f t="shared" si="79"/>
        <v>226.11055982260621</v>
      </c>
      <c r="T155">
        <f t="shared" si="80"/>
        <v>35.166198913439871</v>
      </c>
      <c r="U155">
        <f t="shared" si="81"/>
        <v>33.968000000000004</v>
      </c>
      <c r="V155">
        <f t="shared" si="82"/>
        <v>5.3334803681194751</v>
      </c>
      <c r="W155">
        <f t="shared" si="83"/>
        <v>69.991756903495101</v>
      </c>
      <c r="X155">
        <f t="shared" si="84"/>
        <v>3.7385585728405974</v>
      </c>
      <c r="Y155">
        <f t="shared" si="85"/>
        <v>5.341426959742325</v>
      </c>
      <c r="Z155">
        <f t="shared" si="86"/>
        <v>1.5949217952788777</v>
      </c>
      <c r="AA155">
        <f t="shared" si="87"/>
        <v>-36.598111751130922</v>
      </c>
      <c r="AB155">
        <f t="shared" si="88"/>
        <v>3.984435641758711</v>
      </c>
      <c r="AC155">
        <f t="shared" si="89"/>
        <v>0.33269057125675716</v>
      </c>
      <c r="AD155">
        <f t="shared" si="90"/>
        <v>193.82957428449077</v>
      </c>
      <c r="AE155">
        <f t="shared" si="91"/>
        <v>22.313544686671914</v>
      </c>
      <c r="AF155">
        <f t="shared" si="92"/>
        <v>0.83343010143029128</v>
      </c>
      <c r="AG155">
        <f t="shared" si="93"/>
        <v>11.477284351779621</v>
      </c>
      <c r="AH155">
        <v>955.23092057498764</v>
      </c>
      <c r="AI155">
        <v>937.05428484848505</v>
      </c>
      <c r="AJ155">
        <v>1.767381502270474</v>
      </c>
      <c r="AK155">
        <v>66.616070625786293</v>
      </c>
      <c r="AL155">
        <f t="shared" si="94"/>
        <v>0.82988915535444263</v>
      </c>
      <c r="AM155">
        <v>36.128233370978919</v>
      </c>
      <c r="AN155">
        <v>36.864193529411757</v>
      </c>
      <c r="AO155">
        <v>3.4067780202770369E-4</v>
      </c>
      <c r="AP155">
        <v>87.478479371058</v>
      </c>
      <c r="AQ155">
        <v>6</v>
      </c>
      <c r="AR155">
        <v>1</v>
      </c>
      <c r="AS155">
        <f t="shared" si="95"/>
        <v>1</v>
      </c>
      <c r="AT155">
        <f t="shared" si="96"/>
        <v>0</v>
      </c>
      <c r="AU155">
        <f t="shared" si="97"/>
        <v>47230.925373716833</v>
      </c>
      <c r="AV155">
        <f t="shared" si="98"/>
        <v>1199.9675</v>
      </c>
      <c r="AW155">
        <f t="shared" si="99"/>
        <v>1025.8979574210393</v>
      </c>
      <c r="AX155">
        <f t="shared" si="100"/>
        <v>0.85493811909159156</v>
      </c>
      <c r="AY155">
        <f t="shared" si="101"/>
        <v>0.18843056984677187</v>
      </c>
      <c r="AZ155">
        <v>6</v>
      </c>
      <c r="BA155">
        <v>0.5</v>
      </c>
      <c r="BB155" t="s">
        <v>355</v>
      </c>
      <c r="BC155">
        <v>2</v>
      </c>
      <c r="BD155" t="b">
        <v>1</v>
      </c>
      <c r="BE155">
        <v>1665765924.2874999</v>
      </c>
      <c r="BF155">
        <v>899.42849999999999</v>
      </c>
      <c r="BG155">
        <v>920.71662500000002</v>
      </c>
      <c r="BH155">
        <v>36.866737499999999</v>
      </c>
      <c r="BI155">
        <v>36.125812499999988</v>
      </c>
      <c r="BJ155">
        <v>900.45974999999999</v>
      </c>
      <c r="BK155">
        <v>36.652862499999998</v>
      </c>
      <c r="BL155">
        <v>650.02874999999995</v>
      </c>
      <c r="BM155">
        <v>101.30737499999999</v>
      </c>
      <c r="BN155">
        <v>9.9986387499999996E-2</v>
      </c>
      <c r="BO155">
        <v>33.994687499999998</v>
      </c>
      <c r="BP155">
        <v>33.968000000000004</v>
      </c>
      <c r="BQ155">
        <v>999.9</v>
      </c>
      <c r="BR155">
        <v>0</v>
      </c>
      <c r="BS155">
        <v>0</v>
      </c>
      <c r="BT155">
        <v>8995.7800000000007</v>
      </c>
      <c r="BU155">
        <v>0</v>
      </c>
      <c r="BV155">
        <v>1774.61625</v>
      </c>
      <c r="BW155">
        <v>-21.288187499999999</v>
      </c>
      <c r="BX155">
        <v>933.85674999999992</v>
      </c>
      <c r="BY155">
        <v>955.22500000000002</v>
      </c>
      <c r="BZ155">
        <v>0.74092587499999996</v>
      </c>
      <c r="CA155">
        <v>920.71662500000002</v>
      </c>
      <c r="CB155">
        <v>36.125812499999988</v>
      </c>
      <c r="CC155">
        <v>3.7348724999999998</v>
      </c>
      <c r="CD155">
        <v>3.6598112500000002</v>
      </c>
      <c r="CE155">
        <v>27.727049999999998</v>
      </c>
      <c r="CF155">
        <v>27.379962500000001</v>
      </c>
      <c r="CG155">
        <v>1199.9675</v>
      </c>
      <c r="CH155">
        <v>0.49997924999999999</v>
      </c>
      <c r="CI155">
        <v>0.50002075000000001</v>
      </c>
      <c r="CJ155">
        <v>0</v>
      </c>
      <c r="CK155">
        <v>1043.4224999999999</v>
      </c>
      <c r="CL155">
        <v>4.9990899999999998</v>
      </c>
      <c r="CM155">
        <v>13110.5625</v>
      </c>
      <c r="CN155">
        <v>9557.5237500000003</v>
      </c>
      <c r="CO155">
        <v>43.609250000000003</v>
      </c>
      <c r="CP155">
        <v>46.311999999999998</v>
      </c>
      <c r="CQ155">
        <v>44.5</v>
      </c>
      <c r="CR155">
        <v>44.944875000000003</v>
      </c>
      <c r="CS155">
        <v>45.125</v>
      </c>
      <c r="CT155">
        <v>597.46</v>
      </c>
      <c r="CU155">
        <v>597.50874999999996</v>
      </c>
      <c r="CV155">
        <v>0</v>
      </c>
      <c r="CW155">
        <v>1665765932</v>
      </c>
      <c r="CX155">
        <v>0</v>
      </c>
      <c r="CY155">
        <v>1665765113.0999999</v>
      </c>
      <c r="CZ155" t="s">
        <v>356</v>
      </c>
      <c r="DA155">
        <v>1665765113.0999999</v>
      </c>
      <c r="DB155">
        <v>1665765111.5999999</v>
      </c>
      <c r="DC155">
        <v>8</v>
      </c>
      <c r="DD155">
        <v>-0.245</v>
      </c>
      <c r="DE155">
        <v>-2.5999999999999999E-2</v>
      </c>
      <c r="DF155">
        <v>-1.129</v>
      </c>
      <c r="DG155">
        <v>0.20499999999999999</v>
      </c>
      <c r="DH155">
        <v>412</v>
      </c>
      <c r="DI155">
        <v>36</v>
      </c>
      <c r="DJ155">
        <v>0.91</v>
      </c>
      <c r="DK155">
        <v>0.26</v>
      </c>
      <c r="DL155">
        <v>-21.06549</v>
      </c>
      <c r="DM155">
        <v>-0.96009005628517208</v>
      </c>
      <c r="DN155">
        <v>0.1168994285700319</v>
      </c>
      <c r="DO155">
        <v>0</v>
      </c>
      <c r="DP155">
        <v>0.76106110000000005</v>
      </c>
      <c r="DQ155">
        <v>-0.18194132082551631</v>
      </c>
      <c r="DR155">
        <v>1.934773494339842E-2</v>
      </c>
      <c r="DS155">
        <v>0</v>
      </c>
      <c r="DT155">
        <v>0</v>
      </c>
      <c r="DU155">
        <v>0</v>
      </c>
      <c r="DV155">
        <v>0</v>
      </c>
      <c r="DW155">
        <v>-1</v>
      </c>
      <c r="DX155">
        <v>0</v>
      </c>
      <c r="DY155">
        <v>2</v>
      </c>
      <c r="DZ155" t="s">
        <v>374</v>
      </c>
      <c r="EA155">
        <v>3.2952900000000001</v>
      </c>
      <c r="EB155">
        <v>2.62521</v>
      </c>
      <c r="EC155">
        <v>0.174623</v>
      </c>
      <c r="ED155">
        <v>0.17588799999999999</v>
      </c>
      <c r="EE155">
        <v>0.14690800000000001</v>
      </c>
      <c r="EF155">
        <v>0.143481</v>
      </c>
      <c r="EG155">
        <v>24968.1</v>
      </c>
      <c r="EH155">
        <v>25430.6</v>
      </c>
      <c r="EI155">
        <v>28153.4</v>
      </c>
      <c r="EJ155">
        <v>29713.599999999999</v>
      </c>
      <c r="EK155">
        <v>32996.800000000003</v>
      </c>
      <c r="EL155">
        <v>35361.699999999997</v>
      </c>
      <c r="EM155">
        <v>39674.400000000001</v>
      </c>
      <c r="EN155">
        <v>42503.7</v>
      </c>
      <c r="EO155">
        <v>2.1924999999999999</v>
      </c>
      <c r="EP155">
        <v>2.1408299999999998</v>
      </c>
      <c r="EQ155">
        <v>7.0333499999999993E-2</v>
      </c>
      <c r="ER155">
        <v>0</v>
      </c>
      <c r="ES155">
        <v>32.831099999999999</v>
      </c>
      <c r="ET155">
        <v>999.9</v>
      </c>
      <c r="EU155">
        <v>58.6</v>
      </c>
      <c r="EV155">
        <v>39.9</v>
      </c>
      <c r="EW155">
        <v>42.652500000000003</v>
      </c>
      <c r="EX155">
        <v>57.234699999999997</v>
      </c>
      <c r="EY155">
        <v>-1.95513</v>
      </c>
      <c r="EZ155">
        <v>2</v>
      </c>
      <c r="FA155">
        <v>0.57448399999999999</v>
      </c>
      <c r="FB155">
        <v>1.15838</v>
      </c>
      <c r="FC155">
        <v>20.266999999999999</v>
      </c>
      <c r="FD155">
        <v>5.2166899999999998</v>
      </c>
      <c r="FE155">
        <v>12.004099999999999</v>
      </c>
      <c r="FF155">
        <v>4.9850000000000003</v>
      </c>
      <c r="FG155">
        <v>3.2844500000000001</v>
      </c>
      <c r="FH155">
        <v>7912.7</v>
      </c>
      <c r="FI155">
        <v>9999</v>
      </c>
      <c r="FJ155">
        <v>9999</v>
      </c>
      <c r="FK155">
        <v>561.1</v>
      </c>
      <c r="FL155">
        <v>1.8658399999999999</v>
      </c>
      <c r="FM155">
        <v>1.8621799999999999</v>
      </c>
      <c r="FN155">
        <v>1.86429</v>
      </c>
      <c r="FO155">
        <v>1.8603499999999999</v>
      </c>
      <c r="FP155">
        <v>1.8611</v>
      </c>
      <c r="FQ155">
        <v>1.86015</v>
      </c>
      <c r="FR155">
        <v>1.86188</v>
      </c>
      <c r="FS155">
        <v>1.85846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-1.03</v>
      </c>
      <c r="GH155">
        <v>0.21390000000000001</v>
      </c>
      <c r="GI155">
        <v>-1.070346792845744</v>
      </c>
      <c r="GJ155">
        <v>-4.1205714796583209E-4</v>
      </c>
      <c r="GK155">
        <v>7.7744911336874259E-7</v>
      </c>
      <c r="GL155">
        <v>-3.0144991668536769E-10</v>
      </c>
      <c r="GM155">
        <v>-0.1158602512650415</v>
      </c>
      <c r="GN155">
        <v>4.3598202540073173E-3</v>
      </c>
      <c r="GO155">
        <v>2.9285056325319391E-4</v>
      </c>
      <c r="GP155">
        <v>-4.5385929978810709E-6</v>
      </c>
      <c r="GQ155">
        <v>2</v>
      </c>
      <c r="GR155">
        <v>2069</v>
      </c>
      <c r="GS155">
        <v>4</v>
      </c>
      <c r="GT155">
        <v>38</v>
      </c>
      <c r="GU155">
        <v>13.6</v>
      </c>
      <c r="GV155">
        <v>13.6</v>
      </c>
      <c r="GW155">
        <v>2.65503</v>
      </c>
      <c r="GX155">
        <v>2.5683600000000002</v>
      </c>
      <c r="GY155">
        <v>2.04834</v>
      </c>
      <c r="GZ155">
        <v>2.6037599999999999</v>
      </c>
      <c r="HA155">
        <v>2.1972700000000001</v>
      </c>
      <c r="HB155">
        <v>2.3584000000000001</v>
      </c>
      <c r="HC155">
        <v>43.0199</v>
      </c>
      <c r="HD155">
        <v>13.851800000000001</v>
      </c>
      <c r="HE155">
        <v>18</v>
      </c>
      <c r="HF155">
        <v>692.08600000000001</v>
      </c>
      <c r="HG155">
        <v>721.26</v>
      </c>
      <c r="HH155">
        <v>31.0014</v>
      </c>
      <c r="HI155">
        <v>34.524999999999999</v>
      </c>
      <c r="HJ155">
        <v>30.000800000000002</v>
      </c>
      <c r="HK155">
        <v>34.344000000000001</v>
      </c>
      <c r="HL155">
        <v>34.328400000000002</v>
      </c>
      <c r="HM155">
        <v>53.115200000000002</v>
      </c>
      <c r="HN155">
        <v>20.6739</v>
      </c>
      <c r="HO155">
        <v>79.125299999999996</v>
      </c>
      <c r="HP155">
        <v>31</v>
      </c>
      <c r="HQ155">
        <v>936.34299999999996</v>
      </c>
      <c r="HR155">
        <v>36.128100000000003</v>
      </c>
      <c r="HS155">
        <v>99.109200000000001</v>
      </c>
      <c r="HT155">
        <v>98.531199999999998</v>
      </c>
    </row>
    <row r="156" spans="1:228" x14ac:dyDescent="0.2">
      <c r="A156">
        <v>141</v>
      </c>
      <c r="B156">
        <v>1665765930.5999999</v>
      </c>
      <c r="C156">
        <v>559</v>
      </c>
      <c r="D156" t="s">
        <v>641</v>
      </c>
      <c r="E156" t="s">
        <v>642</v>
      </c>
      <c r="F156">
        <v>4</v>
      </c>
      <c r="G156">
        <v>1665765928.5999999</v>
      </c>
      <c r="H156">
        <f t="shared" si="68"/>
        <v>8.3150502995088342E-4</v>
      </c>
      <c r="I156">
        <f t="shared" si="69"/>
        <v>0.83150502995088338</v>
      </c>
      <c r="J156">
        <f t="shared" si="70"/>
        <v>11.709327145814239</v>
      </c>
      <c r="K156">
        <f t="shared" si="71"/>
        <v>906.65842857142866</v>
      </c>
      <c r="L156">
        <f t="shared" si="72"/>
        <v>517.24207914458862</v>
      </c>
      <c r="M156">
        <f t="shared" si="73"/>
        <v>52.451959606011485</v>
      </c>
      <c r="N156">
        <f t="shared" si="74"/>
        <v>91.941497394268907</v>
      </c>
      <c r="O156">
        <f t="shared" si="75"/>
        <v>5.098469011649253E-2</v>
      </c>
      <c r="P156">
        <f t="shared" si="76"/>
        <v>2.7707331923901641</v>
      </c>
      <c r="Q156">
        <f t="shared" si="77"/>
        <v>5.0469169204873876E-2</v>
      </c>
      <c r="R156">
        <f t="shared" si="78"/>
        <v>3.1589113762371807E-2</v>
      </c>
      <c r="S156">
        <f t="shared" si="79"/>
        <v>226.12091152065614</v>
      </c>
      <c r="T156">
        <f t="shared" si="80"/>
        <v>35.161887409360219</v>
      </c>
      <c r="U156">
        <f t="shared" si="81"/>
        <v>33.970685714285707</v>
      </c>
      <c r="V156">
        <f t="shared" si="82"/>
        <v>5.3342796131139831</v>
      </c>
      <c r="W156">
        <f t="shared" si="83"/>
        <v>69.99987862765829</v>
      </c>
      <c r="X156">
        <f t="shared" si="84"/>
        <v>3.7382859167065292</v>
      </c>
      <c r="Y156">
        <f t="shared" si="85"/>
        <v>5.3404177121379481</v>
      </c>
      <c r="Z156">
        <f t="shared" si="86"/>
        <v>1.5959936964074539</v>
      </c>
      <c r="AA156">
        <f t="shared" si="87"/>
        <v>-36.669371820833959</v>
      </c>
      <c r="AB156">
        <f t="shared" si="88"/>
        <v>3.0792747576260178</v>
      </c>
      <c r="AC156">
        <f t="shared" si="89"/>
        <v>0.25698004562347071</v>
      </c>
      <c r="AD156">
        <f t="shared" si="90"/>
        <v>192.78779450307167</v>
      </c>
      <c r="AE156">
        <f t="shared" si="91"/>
        <v>22.31134871439049</v>
      </c>
      <c r="AF156">
        <f t="shared" si="92"/>
        <v>0.83580606531918</v>
      </c>
      <c r="AG156">
        <f t="shared" si="93"/>
        <v>11.709327145814239</v>
      </c>
      <c r="AH156">
        <v>962.19068878016571</v>
      </c>
      <c r="AI156">
        <v>943.95266060606036</v>
      </c>
      <c r="AJ156">
        <v>1.7276326920603919</v>
      </c>
      <c r="AK156">
        <v>66.616070625786293</v>
      </c>
      <c r="AL156">
        <f t="shared" si="94"/>
        <v>0.83150502995088338</v>
      </c>
      <c r="AM156">
        <v>36.124004960727333</v>
      </c>
      <c r="AN156">
        <v>36.86382235294117</v>
      </c>
      <c r="AO156">
        <v>-1.066652102487362E-4</v>
      </c>
      <c r="AP156">
        <v>87.478479371058</v>
      </c>
      <c r="AQ156">
        <v>6</v>
      </c>
      <c r="AR156">
        <v>1</v>
      </c>
      <c r="AS156">
        <f t="shared" si="95"/>
        <v>1</v>
      </c>
      <c r="AT156">
        <f t="shared" si="96"/>
        <v>0</v>
      </c>
      <c r="AU156">
        <f t="shared" si="97"/>
        <v>47270.170747191929</v>
      </c>
      <c r="AV156">
        <f t="shared" si="98"/>
        <v>1200.028571428571</v>
      </c>
      <c r="AW156">
        <f t="shared" si="99"/>
        <v>1025.9495707360909</v>
      </c>
      <c r="AX156">
        <f t="shared" si="100"/>
        <v>0.85493761995579143</v>
      </c>
      <c r="AY156">
        <f t="shared" si="101"/>
        <v>0.18842960651467744</v>
      </c>
      <c r="AZ156">
        <v>6</v>
      </c>
      <c r="BA156">
        <v>0.5</v>
      </c>
      <c r="BB156" t="s">
        <v>355</v>
      </c>
      <c r="BC156">
        <v>2</v>
      </c>
      <c r="BD156" t="b">
        <v>1</v>
      </c>
      <c r="BE156">
        <v>1665765928.5999999</v>
      </c>
      <c r="BF156">
        <v>906.65842857142866</v>
      </c>
      <c r="BG156">
        <v>927.95300000000009</v>
      </c>
      <c r="BH156">
        <v>36.864185714285711</v>
      </c>
      <c r="BI156">
        <v>36.121114285714278</v>
      </c>
      <c r="BJ156">
        <v>907.68785714285707</v>
      </c>
      <c r="BK156">
        <v>36.650357142857153</v>
      </c>
      <c r="BL156">
        <v>650.00057142857145</v>
      </c>
      <c r="BM156">
        <v>101.307</v>
      </c>
      <c r="BN156">
        <v>9.998470000000001E-2</v>
      </c>
      <c r="BO156">
        <v>33.991300000000003</v>
      </c>
      <c r="BP156">
        <v>33.970685714285707</v>
      </c>
      <c r="BQ156">
        <v>999.89999999999986</v>
      </c>
      <c r="BR156">
        <v>0</v>
      </c>
      <c r="BS156">
        <v>0</v>
      </c>
      <c r="BT156">
        <v>9003.3028571428567</v>
      </c>
      <c r="BU156">
        <v>0</v>
      </c>
      <c r="BV156">
        <v>1820.72</v>
      </c>
      <c r="BW156">
        <v>-21.294714285714289</v>
      </c>
      <c r="BX156">
        <v>941.36085714285707</v>
      </c>
      <c r="BY156">
        <v>962.72771428571411</v>
      </c>
      <c r="BZ156">
        <v>0.7430647142857143</v>
      </c>
      <c r="CA156">
        <v>927.95300000000009</v>
      </c>
      <c r="CB156">
        <v>36.121114285714278</v>
      </c>
      <c r="CC156">
        <v>3.7346014285714282</v>
      </c>
      <c r="CD156">
        <v>3.6593242857142858</v>
      </c>
      <c r="CE156">
        <v>27.7258</v>
      </c>
      <c r="CF156">
        <v>27.377671428571428</v>
      </c>
      <c r="CG156">
        <v>1200.028571428571</v>
      </c>
      <c r="CH156">
        <v>0.49999685714285719</v>
      </c>
      <c r="CI156">
        <v>0.50000314285714287</v>
      </c>
      <c r="CJ156">
        <v>0</v>
      </c>
      <c r="CK156">
        <v>1043.8785714285721</v>
      </c>
      <c r="CL156">
        <v>4.9990899999999998</v>
      </c>
      <c r="CM156">
        <v>13158.71428571429</v>
      </c>
      <c r="CN156">
        <v>9558.0500000000011</v>
      </c>
      <c r="CO156">
        <v>43.625</v>
      </c>
      <c r="CP156">
        <v>46.348000000000013</v>
      </c>
      <c r="CQ156">
        <v>44.5</v>
      </c>
      <c r="CR156">
        <v>44.954999999999998</v>
      </c>
      <c r="CS156">
        <v>45.125</v>
      </c>
      <c r="CT156">
        <v>597.5100000000001</v>
      </c>
      <c r="CU156">
        <v>597.51857142857159</v>
      </c>
      <c r="CV156">
        <v>0</v>
      </c>
      <c r="CW156">
        <v>1665765936.2</v>
      </c>
      <c r="CX156">
        <v>0</v>
      </c>
      <c r="CY156">
        <v>1665765113.0999999</v>
      </c>
      <c r="CZ156" t="s">
        <v>356</v>
      </c>
      <c r="DA156">
        <v>1665765113.0999999</v>
      </c>
      <c r="DB156">
        <v>1665765111.5999999</v>
      </c>
      <c r="DC156">
        <v>8</v>
      </c>
      <c r="DD156">
        <v>-0.245</v>
      </c>
      <c r="DE156">
        <v>-2.5999999999999999E-2</v>
      </c>
      <c r="DF156">
        <v>-1.129</v>
      </c>
      <c r="DG156">
        <v>0.20499999999999999</v>
      </c>
      <c r="DH156">
        <v>412</v>
      </c>
      <c r="DI156">
        <v>36</v>
      </c>
      <c r="DJ156">
        <v>0.91</v>
      </c>
      <c r="DK156">
        <v>0.26</v>
      </c>
      <c r="DL156">
        <v>-21.132987499999999</v>
      </c>
      <c r="DM156">
        <v>-1.233790243902372</v>
      </c>
      <c r="DN156">
        <v>0.13640226572073491</v>
      </c>
      <c r="DO156">
        <v>0</v>
      </c>
      <c r="DP156">
        <v>0.75304400000000005</v>
      </c>
      <c r="DQ156">
        <v>-0.14405518198874551</v>
      </c>
      <c r="DR156">
        <v>1.7082026189828889E-2</v>
      </c>
      <c r="DS156">
        <v>0</v>
      </c>
      <c r="DT156">
        <v>0</v>
      </c>
      <c r="DU156">
        <v>0</v>
      </c>
      <c r="DV156">
        <v>0</v>
      </c>
      <c r="DW156">
        <v>-1</v>
      </c>
      <c r="DX156">
        <v>0</v>
      </c>
      <c r="DY156">
        <v>2</v>
      </c>
      <c r="DZ156" t="s">
        <v>374</v>
      </c>
      <c r="EA156">
        <v>3.2955000000000001</v>
      </c>
      <c r="EB156">
        <v>2.6254400000000002</v>
      </c>
      <c r="EC156">
        <v>0.17546</v>
      </c>
      <c r="ED156">
        <v>0.176705</v>
      </c>
      <c r="EE156">
        <v>0.1469</v>
      </c>
      <c r="EF156">
        <v>0.14347099999999999</v>
      </c>
      <c r="EG156">
        <v>24942.7</v>
      </c>
      <c r="EH156">
        <v>25404.7</v>
      </c>
      <c r="EI156">
        <v>28153.4</v>
      </c>
      <c r="EJ156">
        <v>29712.9</v>
      </c>
      <c r="EK156">
        <v>32997.199999999997</v>
      </c>
      <c r="EL156">
        <v>35361.300000000003</v>
      </c>
      <c r="EM156">
        <v>39674.400000000001</v>
      </c>
      <c r="EN156">
        <v>42502.6</v>
      </c>
      <c r="EO156">
        <v>2.1926299999999999</v>
      </c>
      <c r="EP156">
        <v>2.14073</v>
      </c>
      <c r="EQ156">
        <v>7.0318599999999995E-2</v>
      </c>
      <c r="ER156">
        <v>0</v>
      </c>
      <c r="ES156">
        <v>32.835500000000003</v>
      </c>
      <c r="ET156">
        <v>999.9</v>
      </c>
      <c r="EU156">
        <v>58.6</v>
      </c>
      <c r="EV156">
        <v>39.9</v>
      </c>
      <c r="EW156">
        <v>42.651200000000003</v>
      </c>
      <c r="EX156">
        <v>57.1447</v>
      </c>
      <c r="EY156">
        <v>-2.0793300000000001</v>
      </c>
      <c r="EZ156">
        <v>2</v>
      </c>
      <c r="FA156">
        <v>0.57517499999999999</v>
      </c>
      <c r="FB156">
        <v>1.15812</v>
      </c>
      <c r="FC156">
        <v>20.267099999999999</v>
      </c>
      <c r="FD156">
        <v>5.2178899999999997</v>
      </c>
      <c r="FE156">
        <v>12.004</v>
      </c>
      <c r="FF156">
        <v>4.9858000000000002</v>
      </c>
      <c r="FG156">
        <v>3.2845800000000001</v>
      </c>
      <c r="FH156">
        <v>7913</v>
      </c>
      <c r="FI156">
        <v>9999</v>
      </c>
      <c r="FJ156">
        <v>9999</v>
      </c>
      <c r="FK156">
        <v>561.1</v>
      </c>
      <c r="FL156">
        <v>1.8658399999999999</v>
      </c>
      <c r="FM156">
        <v>1.8621799999999999</v>
      </c>
      <c r="FN156">
        <v>1.8643000000000001</v>
      </c>
      <c r="FO156">
        <v>1.8603499999999999</v>
      </c>
      <c r="FP156">
        <v>1.86111</v>
      </c>
      <c r="FQ156">
        <v>1.86016</v>
      </c>
      <c r="FR156">
        <v>1.86188</v>
      </c>
      <c r="FS156">
        <v>1.8584700000000001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-1.0289999999999999</v>
      </c>
      <c r="GH156">
        <v>0.21379999999999999</v>
      </c>
      <c r="GI156">
        <v>-1.070346792845744</v>
      </c>
      <c r="GJ156">
        <v>-4.1205714796583209E-4</v>
      </c>
      <c r="GK156">
        <v>7.7744911336874259E-7</v>
      </c>
      <c r="GL156">
        <v>-3.0144991668536769E-10</v>
      </c>
      <c r="GM156">
        <v>-0.1158602512650415</v>
      </c>
      <c r="GN156">
        <v>4.3598202540073173E-3</v>
      </c>
      <c r="GO156">
        <v>2.9285056325319391E-4</v>
      </c>
      <c r="GP156">
        <v>-4.5385929978810709E-6</v>
      </c>
      <c r="GQ156">
        <v>2</v>
      </c>
      <c r="GR156">
        <v>2069</v>
      </c>
      <c r="GS156">
        <v>4</v>
      </c>
      <c r="GT156">
        <v>38</v>
      </c>
      <c r="GU156">
        <v>13.6</v>
      </c>
      <c r="GV156">
        <v>13.7</v>
      </c>
      <c r="GW156">
        <v>2.6709000000000001</v>
      </c>
      <c r="GX156">
        <v>2.5830099999999998</v>
      </c>
      <c r="GY156">
        <v>2.04834</v>
      </c>
      <c r="GZ156">
        <v>2.6037599999999999</v>
      </c>
      <c r="HA156">
        <v>2.1972700000000001</v>
      </c>
      <c r="HB156">
        <v>2.3535200000000001</v>
      </c>
      <c r="HC156">
        <v>43.0199</v>
      </c>
      <c r="HD156">
        <v>13.851800000000001</v>
      </c>
      <c r="HE156">
        <v>18</v>
      </c>
      <c r="HF156">
        <v>692.24099999999999</v>
      </c>
      <c r="HG156">
        <v>721.21100000000001</v>
      </c>
      <c r="HH156">
        <v>31.000599999999999</v>
      </c>
      <c r="HI156">
        <v>34.530500000000004</v>
      </c>
      <c r="HJ156">
        <v>30.000800000000002</v>
      </c>
      <c r="HK156">
        <v>34.348799999999997</v>
      </c>
      <c r="HL156">
        <v>34.332299999999996</v>
      </c>
      <c r="HM156">
        <v>53.424500000000002</v>
      </c>
      <c r="HN156">
        <v>20.6739</v>
      </c>
      <c r="HO156">
        <v>79.125299999999996</v>
      </c>
      <c r="HP156">
        <v>31</v>
      </c>
      <c r="HQ156">
        <v>943.02200000000005</v>
      </c>
      <c r="HR156">
        <v>36.138399999999997</v>
      </c>
      <c r="HS156">
        <v>99.109399999999994</v>
      </c>
      <c r="HT156">
        <v>98.528800000000004</v>
      </c>
    </row>
    <row r="157" spans="1:228" x14ac:dyDescent="0.2">
      <c r="A157">
        <v>142</v>
      </c>
      <c r="B157">
        <v>1665765934.5999999</v>
      </c>
      <c r="C157">
        <v>563</v>
      </c>
      <c r="D157" t="s">
        <v>643</v>
      </c>
      <c r="E157" t="s">
        <v>644</v>
      </c>
      <c r="F157">
        <v>4</v>
      </c>
      <c r="G157">
        <v>1665765932.2874999</v>
      </c>
      <c r="H157">
        <f t="shared" si="68"/>
        <v>8.2723261717312848E-4</v>
      </c>
      <c r="I157">
        <f t="shared" si="69"/>
        <v>0.82723261717312846</v>
      </c>
      <c r="J157">
        <f t="shared" si="70"/>
        <v>11.951283495977139</v>
      </c>
      <c r="K157">
        <f t="shared" si="71"/>
        <v>912.7595</v>
      </c>
      <c r="L157">
        <f t="shared" si="72"/>
        <v>513.43530966341064</v>
      </c>
      <c r="M157">
        <f t="shared" si="73"/>
        <v>52.066164806207105</v>
      </c>
      <c r="N157">
        <f t="shared" si="74"/>
        <v>92.560612137459174</v>
      </c>
      <c r="O157">
        <f t="shared" si="75"/>
        <v>5.0687674958939263E-2</v>
      </c>
      <c r="P157">
        <f t="shared" si="76"/>
        <v>2.7639819476708762</v>
      </c>
      <c r="Q157">
        <f t="shared" si="77"/>
        <v>5.0176879462315471E-2</v>
      </c>
      <c r="R157">
        <f t="shared" si="78"/>
        <v>3.1406013539787073E-2</v>
      </c>
      <c r="S157">
        <f t="shared" si="79"/>
        <v>226.11061457265745</v>
      </c>
      <c r="T157">
        <f t="shared" si="80"/>
        <v>35.164679778908585</v>
      </c>
      <c r="U157">
        <f t="shared" si="81"/>
        <v>33.972612499999997</v>
      </c>
      <c r="V157">
        <f t="shared" si="82"/>
        <v>5.3348530717910165</v>
      </c>
      <c r="W157">
        <f t="shared" si="83"/>
        <v>69.99455960777783</v>
      </c>
      <c r="X157">
        <f t="shared" si="84"/>
        <v>3.7378037697063613</v>
      </c>
      <c r="Y157">
        <f t="shared" si="85"/>
        <v>5.3401347056850614</v>
      </c>
      <c r="Z157">
        <f t="shared" si="86"/>
        <v>1.5970493020846552</v>
      </c>
      <c r="AA157">
        <f t="shared" si="87"/>
        <v>-36.480958417334968</v>
      </c>
      <c r="AB157">
        <f t="shared" si="88"/>
        <v>2.6430967096061293</v>
      </c>
      <c r="AC157">
        <f t="shared" si="89"/>
        <v>0.22111876087838947</v>
      </c>
      <c r="AD157">
        <f t="shared" si="90"/>
        <v>192.49387162580703</v>
      </c>
      <c r="AE157">
        <f t="shared" si="91"/>
        <v>22.360560964723376</v>
      </c>
      <c r="AF157">
        <f t="shared" si="92"/>
        <v>0.83362991436215861</v>
      </c>
      <c r="AG157">
        <f t="shared" si="93"/>
        <v>11.951283495977139</v>
      </c>
      <c r="AH157">
        <v>969.10832712549154</v>
      </c>
      <c r="AI157">
        <v>950.76695757575771</v>
      </c>
      <c r="AJ157">
        <v>1.696537873183154</v>
      </c>
      <c r="AK157">
        <v>66.616070625786293</v>
      </c>
      <c r="AL157">
        <f t="shared" si="94"/>
        <v>0.82723261717312846</v>
      </c>
      <c r="AM157">
        <v>36.120298377736738</v>
      </c>
      <c r="AN157">
        <v>36.855950294117633</v>
      </c>
      <c r="AO157">
        <v>-5.128976990473233E-5</v>
      </c>
      <c r="AP157">
        <v>87.478479371058</v>
      </c>
      <c r="AQ157">
        <v>6</v>
      </c>
      <c r="AR157">
        <v>1</v>
      </c>
      <c r="AS157">
        <f t="shared" si="95"/>
        <v>1</v>
      </c>
      <c r="AT157">
        <f t="shared" si="96"/>
        <v>0</v>
      </c>
      <c r="AU157">
        <f t="shared" si="97"/>
        <v>47085.116661398679</v>
      </c>
      <c r="AV157">
        <f t="shared" si="98"/>
        <v>1199.96875</v>
      </c>
      <c r="AW157">
        <f t="shared" si="99"/>
        <v>1025.8989324210661</v>
      </c>
      <c r="AX157">
        <f t="shared" si="100"/>
        <v>0.85493804102904014</v>
      </c>
      <c r="AY157">
        <f t="shared" si="101"/>
        <v>0.18843041918604753</v>
      </c>
      <c r="AZ157">
        <v>6</v>
      </c>
      <c r="BA157">
        <v>0.5</v>
      </c>
      <c r="BB157" t="s">
        <v>355</v>
      </c>
      <c r="BC157">
        <v>2</v>
      </c>
      <c r="BD157" t="b">
        <v>1</v>
      </c>
      <c r="BE157">
        <v>1665765932.2874999</v>
      </c>
      <c r="BF157">
        <v>912.7595</v>
      </c>
      <c r="BG157">
        <v>934.10012499999993</v>
      </c>
      <c r="BH157">
        <v>36.8592625</v>
      </c>
      <c r="BI157">
        <v>36.118200000000002</v>
      </c>
      <c r="BJ157">
        <v>913.78737500000011</v>
      </c>
      <c r="BK157">
        <v>36.645462500000001</v>
      </c>
      <c r="BL157">
        <v>650.06899999999996</v>
      </c>
      <c r="BM157">
        <v>101.307</v>
      </c>
      <c r="BN157">
        <v>0.10044866249999999</v>
      </c>
      <c r="BO157">
        <v>33.990349999999999</v>
      </c>
      <c r="BP157">
        <v>33.972612499999997</v>
      </c>
      <c r="BQ157">
        <v>999.9</v>
      </c>
      <c r="BR157">
        <v>0</v>
      </c>
      <c r="BS157">
        <v>0</v>
      </c>
      <c r="BT157">
        <v>8967.5012499999993</v>
      </c>
      <c r="BU157">
        <v>0</v>
      </c>
      <c r="BV157">
        <v>1848.3375000000001</v>
      </c>
      <c r="BW157">
        <v>-21.3405375</v>
      </c>
      <c r="BX157">
        <v>947.69074999999998</v>
      </c>
      <c r="BY157">
        <v>969.10224999999991</v>
      </c>
      <c r="BZ157">
        <v>0.74108312499999995</v>
      </c>
      <c r="CA157">
        <v>934.10012499999993</v>
      </c>
      <c r="CB157">
        <v>36.118200000000002</v>
      </c>
      <c r="CC157">
        <v>3.7341012500000001</v>
      </c>
      <c r="CD157">
        <v>3.6590262500000001</v>
      </c>
      <c r="CE157">
        <v>27.723524999999999</v>
      </c>
      <c r="CF157">
        <v>27.376275</v>
      </c>
      <c r="CG157">
        <v>1199.96875</v>
      </c>
      <c r="CH157">
        <v>0.49998262500000001</v>
      </c>
      <c r="CI157">
        <v>0.5000173750000001</v>
      </c>
      <c r="CJ157">
        <v>0</v>
      </c>
      <c r="CK157">
        <v>1044.0337500000001</v>
      </c>
      <c r="CL157">
        <v>4.9990899999999998</v>
      </c>
      <c r="CM157">
        <v>13188.4125</v>
      </c>
      <c r="CN157">
        <v>9557.5437500000007</v>
      </c>
      <c r="CO157">
        <v>43.609250000000003</v>
      </c>
      <c r="CP157">
        <v>46.375</v>
      </c>
      <c r="CQ157">
        <v>44.5</v>
      </c>
      <c r="CR157">
        <v>44.936999999999998</v>
      </c>
      <c r="CS157">
        <v>45.125</v>
      </c>
      <c r="CT157">
        <v>597.46375</v>
      </c>
      <c r="CU157">
        <v>597.50625000000002</v>
      </c>
      <c r="CV157">
        <v>0</v>
      </c>
      <c r="CW157">
        <v>1665765939.8</v>
      </c>
      <c r="CX157">
        <v>0</v>
      </c>
      <c r="CY157">
        <v>1665765113.0999999</v>
      </c>
      <c r="CZ157" t="s">
        <v>356</v>
      </c>
      <c r="DA157">
        <v>1665765113.0999999</v>
      </c>
      <c r="DB157">
        <v>1665765111.5999999</v>
      </c>
      <c r="DC157">
        <v>8</v>
      </c>
      <c r="DD157">
        <v>-0.245</v>
      </c>
      <c r="DE157">
        <v>-2.5999999999999999E-2</v>
      </c>
      <c r="DF157">
        <v>-1.129</v>
      </c>
      <c r="DG157">
        <v>0.20499999999999999</v>
      </c>
      <c r="DH157">
        <v>412</v>
      </c>
      <c r="DI157">
        <v>36</v>
      </c>
      <c r="DJ157">
        <v>0.91</v>
      </c>
      <c r="DK157">
        <v>0.26</v>
      </c>
      <c r="DL157">
        <v>-21.2031575</v>
      </c>
      <c r="DM157">
        <v>-1.008210506566579</v>
      </c>
      <c r="DN157">
        <v>0.11940508968946829</v>
      </c>
      <c r="DO157">
        <v>0</v>
      </c>
      <c r="DP157">
        <v>0.74599035000000002</v>
      </c>
      <c r="DQ157">
        <v>-7.6333013133209851E-2</v>
      </c>
      <c r="DR157">
        <v>1.254593016390176E-2</v>
      </c>
      <c r="DS157">
        <v>1</v>
      </c>
      <c r="DT157">
        <v>0</v>
      </c>
      <c r="DU157">
        <v>0</v>
      </c>
      <c r="DV157">
        <v>0</v>
      </c>
      <c r="DW157">
        <v>-1</v>
      </c>
      <c r="DX157">
        <v>1</v>
      </c>
      <c r="DY157">
        <v>2</v>
      </c>
      <c r="DZ157" t="s">
        <v>357</v>
      </c>
      <c r="EA157">
        <v>3.2954300000000001</v>
      </c>
      <c r="EB157">
        <v>2.6253899999999999</v>
      </c>
      <c r="EC157">
        <v>0.176286</v>
      </c>
      <c r="ED157">
        <v>0.17753099999999999</v>
      </c>
      <c r="EE157">
        <v>0.14688999999999999</v>
      </c>
      <c r="EF157">
        <v>0.143459</v>
      </c>
      <c r="EG157">
        <v>24916.799999999999</v>
      </c>
      <c r="EH157">
        <v>25378.9</v>
      </c>
      <c r="EI157">
        <v>28152.5</v>
      </c>
      <c r="EJ157">
        <v>29712.6</v>
      </c>
      <c r="EK157">
        <v>32997.1</v>
      </c>
      <c r="EL157">
        <v>35361.199999999997</v>
      </c>
      <c r="EM157">
        <v>39673.699999999997</v>
      </c>
      <c r="EN157">
        <v>42501.9</v>
      </c>
      <c r="EO157">
        <v>2.1925500000000002</v>
      </c>
      <c r="EP157">
        <v>2.1406999999999998</v>
      </c>
      <c r="EQ157">
        <v>6.9767200000000001E-2</v>
      </c>
      <c r="ER157">
        <v>0</v>
      </c>
      <c r="ES157">
        <v>32.835500000000003</v>
      </c>
      <c r="ET157">
        <v>999.9</v>
      </c>
      <c r="EU157">
        <v>58.6</v>
      </c>
      <c r="EV157">
        <v>39.9</v>
      </c>
      <c r="EW157">
        <v>42.650399999999998</v>
      </c>
      <c r="EX157">
        <v>57.684699999999999</v>
      </c>
      <c r="EY157">
        <v>-2.0592999999999999</v>
      </c>
      <c r="EZ157">
        <v>2</v>
      </c>
      <c r="FA157">
        <v>0.57557899999999995</v>
      </c>
      <c r="FB157">
        <v>1.15351</v>
      </c>
      <c r="FC157">
        <v>20.267099999999999</v>
      </c>
      <c r="FD157">
        <v>5.2183400000000004</v>
      </c>
      <c r="FE157">
        <v>12.004</v>
      </c>
      <c r="FF157">
        <v>4.9859499999999999</v>
      </c>
      <c r="FG157">
        <v>3.2846500000000001</v>
      </c>
      <c r="FH157">
        <v>7913</v>
      </c>
      <c r="FI157">
        <v>9999</v>
      </c>
      <c r="FJ157">
        <v>9999</v>
      </c>
      <c r="FK157">
        <v>561.1</v>
      </c>
      <c r="FL157">
        <v>1.8658399999999999</v>
      </c>
      <c r="FM157">
        <v>1.86219</v>
      </c>
      <c r="FN157">
        <v>1.8643099999999999</v>
      </c>
      <c r="FO157">
        <v>1.8603499999999999</v>
      </c>
      <c r="FP157">
        <v>1.86111</v>
      </c>
      <c r="FQ157">
        <v>1.8601700000000001</v>
      </c>
      <c r="FR157">
        <v>1.86188</v>
      </c>
      <c r="FS157">
        <v>1.85849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-1.0269999999999999</v>
      </c>
      <c r="GH157">
        <v>0.21390000000000001</v>
      </c>
      <c r="GI157">
        <v>-1.070346792845744</v>
      </c>
      <c r="GJ157">
        <v>-4.1205714796583209E-4</v>
      </c>
      <c r="GK157">
        <v>7.7744911336874259E-7</v>
      </c>
      <c r="GL157">
        <v>-3.0144991668536769E-10</v>
      </c>
      <c r="GM157">
        <v>-0.1158602512650415</v>
      </c>
      <c r="GN157">
        <v>4.3598202540073173E-3</v>
      </c>
      <c r="GO157">
        <v>2.9285056325319391E-4</v>
      </c>
      <c r="GP157">
        <v>-4.5385929978810709E-6</v>
      </c>
      <c r="GQ157">
        <v>2</v>
      </c>
      <c r="GR157">
        <v>2069</v>
      </c>
      <c r="GS157">
        <v>4</v>
      </c>
      <c r="GT157">
        <v>38</v>
      </c>
      <c r="GU157">
        <v>13.7</v>
      </c>
      <c r="GV157">
        <v>13.7</v>
      </c>
      <c r="GW157">
        <v>2.6855500000000001</v>
      </c>
      <c r="GX157">
        <v>2.5817899999999998</v>
      </c>
      <c r="GY157">
        <v>2.04834</v>
      </c>
      <c r="GZ157">
        <v>2.6049799999999999</v>
      </c>
      <c r="HA157">
        <v>2.1972700000000001</v>
      </c>
      <c r="HB157">
        <v>2.36328</v>
      </c>
      <c r="HC157">
        <v>43.0199</v>
      </c>
      <c r="HD157">
        <v>13.851800000000001</v>
      </c>
      <c r="HE157">
        <v>18</v>
      </c>
      <c r="HF157">
        <v>692.22799999999995</v>
      </c>
      <c r="HG157">
        <v>721.23400000000004</v>
      </c>
      <c r="HH157">
        <v>30.999600000000001</v>
      </c>
      <c r="HI157">
        <v>34.536000000000001</v>
      </c>
      <c r="HJ157">
        <v>30.000699999999998</v>
      </c>
      <c r="HK157">
        <v>34.353299999999997</v>
      </c>
      <c r="HL157">
        <v>34.336199999999998</v>
      </c>
      <c r="HM157">
        <v>53.730800000000002</v>
      </c>
      <c r="HN157">
        <v>20.6739</v>
      </c>
      <c r="HO157">
        <v>79.500900000000001</v>
      </c>
      <c r="HP157">
        <v>31</v>
      </c>
      <c r="HQ157">
        <v>949.70100000000002</v>
      </c>
      <c r="HR157">
        <v>36.134300000000003</v>
      </c>
      <c r="HS157">
        <v>99.106899999999996</v>
      </c>
      <c r="HT157">
        <v>98.527500000000003</v>
      </c>
    </row>
    <row r="158" spans="1:228" x14ac:dyDescent="0.2">
      <c r="A158">
        <v>143</v>
      </c>
      <c r="B158">
        <v>1665765938.5999999</v>
      </c>
      <c r="C158">
        <v>567</v>
      </c>
      <c r="D158" t="s">
        <v>645</v>
      </c>
      <c r="E158" t="s">
        <v>646</v>
      </c>
      <c r="F158">
        <v>4</v>
      </c>
      <c r="G158">
        <v>1665765936.5999999</v>
      </c>
      <c r="H158">
        <f t="shared" si="68"/>
        <v>8.3241866734589341E-4</v>
      </c>
      <c r="I158">
        <f t="shared" si="69"/>
        <v>0.83241866734589343</v>
      </c>
      <c r="J158">
        <f t="shared" si="70"/>
        <v>11.706659935982712</v>
      </c>
      <c r="K158">
        <f t="shared" si="71"/>
        <v>919.93299999999999</v>
      </c>
      <c r="L158">
        <f t="shared" si="72"/>
        <v>531.01144682168717</v>
      </c>
      <c r="M158">
        <f t="shared" si="73"/>
        <v>53.849087079635282</v>
      </c>
      <c r="N158">
        <f t="shared" si="74"/>
        <v>93.289047761459571</v>
      </c>
      <c r="O158">
        <f t="shared" si="75"/>
        <v>5.1088950757387064E-2</v>
      </c>
      <c r="P158">
        <f t="shared" si="76"/>
        <v>2.7698008776547138</v>
      </c>
      <c r="Q158">
        <f t="shared" si="77"/>
        <v>5.0571158491923583E-2</v>
      </c>
      <c r="R158">
        <f t="shared" si="78"/>
        <v>3.1653058198465749E-2</v>
      </c>
      <c r="S158">
        <f t="shared" si="79"/>
        <v>226.13064900654527</v>
      </c>
      <c r="T158">
        <f t="shared" si="80"/>
        <v>35.161833850946003</v>
      </c>
      <c r="U158">
        <f t="shared" si="81"/>
        <v>33.963442857142851</v>
      </c>
      <c r="V158">
        <f t="shared" si="82"/>
        <v>5.3321244406775046</v>
      </c>
      <c r="W158">
        <f t="shared" si="83"/>
        <v>69.986995144624046</v>
      </c>
      <c r="X158">
        <f t="shared" si="84"/>
        <v>3.7375502286732774</v>
      </c>
      <c r="Y158">
        <f t="shared" si="85"/>
        <v>5.3403496191683155</v>
      </c>
      <c r="Z158">
        <f t="shared" si="86"/>
        <v>1.5945742120042272</v>
      </c>
      <c r="AA158">
        <f t="shared" si="87"/>
        <v>-36.709663229953897</v>
      </c>
      <c r="AB158">
        <f t="shared" si="88"/>
        <v>4.1256503786836882</v>
      </c>
      <c r="AC158">
        <f t="shared" si="89"/>
        <v>0.34440836080430109</v>
      </c>
      <c r="AD158">
        <f t="shared" si="90"/>
        <v>193.89104451607938</v>
      </c>
      <c r="AE158">
        <f t="shared" si="91"/>
        <v>22.360909991071043</v>
      </c>
      <c r="AF158">
        <f t="shared" si="92"/>
        <v>0.82749710064718496</v>
      </c>
      <c r="AG158">
        <f t="shared" si="93"/>
        <v>11.706659935982712</v>
      </c>
      <c r="AH158">
        <v>976.00634305601352</v>
      </c>
      <c r="AI158">
        <v>957.73966666666604</v>
      </c>
      <c r="AJ158">
        <v>1.7356569258571599</v>
      </c>
      <c r="AK158">
        <v>66.616070625786293</v>
      </c>
      <c r="AL158">
        <f t="shared" si="94"/>
        <v>0.83241866734589343</v>
      </c>
      <c r="AM158">
        <v>36.114953781165227</v>
      </c>
      <c r="AN158">
        <v>36.855320882352927</v>
      </c>
      <c r="AO158">
        <v>-6.7907083597841444E-5</v>
      </c>
      <c r="AP158">
        <v>87.478479371058</v>
      </c>
      <c r="AQ158">
        <v>6</v>
      </c>
      <c r="AR158">
        <v>1</v>
      </c>
      <c r="AS158">
        <f t="shared" si="95"/>
        <v>1</v>
      </c>
      <c r="AT158">
        <f t="shared" si="96"/>
        <v>0</v>
      </c>
      <c r="AU158">
        <f t="shared" si="97"/>
        <v>47244.627816826905</v>
      </c>
      <c r="AV158">
        <f t="shared" si="98"/>
        <v>1200.0771428571429</v>
      </c>
      <c r="AW158">
        <f t="shared" si="99"/>
        <v>1025.9913994852566</v>
      </c>
      <c r="AX158">
        <f t="shared" si="100"/>
        <v>0.85493787261256959</v>
      </c>
      <c r="AY158">
        <f t="shared" si="101"/>
        <v>0.18843009414225953</v>
      </c>
      <c r="AZ158">
        <v>6</v>
      </c>
      <c r="BA158">
        <v>0.5</v>
      </c>
      <c r="BB158" t="s">
        <v>355</v>
      </c>
      <c r="BC158">
        <v>2</v>
      </c>
      <c r="BD158" t="b">
        <v>1</v>
      </c>
      <c r="BE158">
        <v>1665765936.5999999</v>
      </c>
      <c r="BF158">
        <v>919.93299999999999</v>
      </c>
      <c r="BG158">
        <v>941.27471428571425</v>
      </c>
      <c r="BH158">
        <v>36.856371428571428</v>
      </c>
      <c r="BI158">
        <v>36.120742857142851</v>
      </c>
      <c r="BJ158">
        <v>920.95899999999995</v>
      </c>
      <c r="BK158">
        <v>36.642557142857143</v>
      </c>
      <c r="BL158">
        <v>650.05514285714287</v>
      </c>
      <c r="BM158">
        <v>101.3085714285714</v>
      </c>
      <c r="BN158">
        <v>9.9952628571428573E-2</v>
      </c>
      <c r="BO158">
        <v>33.991071428571431</v>
      </c>
      <c r="BP158">
        <v>33.963442857142851</v>
      </c>
      <c r="BQ158">
        <v>999.89999999999986</v>
      </c>
      <c r="BR158">
        <v>0</v>
      </c>
      <c r="BS158">
        <v>0</v>
      </c>
      <c r="BT158">
        <v>8998.2142857142862</v>
      </c>
      <c r="BU158">
        <v>0</v>
      </c>
      <c r="BV158">
        <v>1867.1528571428571</v>
      </c>
      <c r="BW158">
        <v>-21.34168571428571</v>
      </c>
      <c r="BX158">
        <v>955.13600000000008</v>
      </c>
      <c r="BY158">
        <v>976.54857142857134</v>
      </c>
      <c r="BZ158">
        <v>0.73562128571428587</v>
      </c>
      <c r="CA158">
        <v>941.27471428571425</v>
      </c>
      <c r="CB158">
        <v>36.120742857142851</v>
      </c>
      <c r="CC158">
        <v>3.7338628571428569</v>
      </c>
      <c r="CD158">
        <v>3.6593385714285711</v>
      </c>
      <c r="CE158">
        <v>27.722414285714279</v>
      </c>
      <c r="CF158">
        <v>27.377742857142859</v>
      </c>
      <c r="CG158">
        <v>1200.0771428571429</v>
      </c>
      <c r="CH158">
        <v>0.49998757142857142</v>
      </c>
      <c r="CI158">
        <v>0.50001242857142858</v>
      </c>
      <c r="CJ158">
        <v>0</v>
      </c>
      <c r="CK158">
        <v>1044.295714285714</v>
      </c>
      <c r="CL158">
        <v>4.9990899999999998</v>
      </c>
      <c r="CM158">
        <v>13207.142857142861</v>
      </c>
      <c r="CN158">
        <v>9558.4157142857148</v>
      </c>
      <c r="CO158">
        <v>43.625</v>
      </c>
      <c r="CP158">
        <v>46.375</v>
      </c>
      <c r="CQ158">
        <v>44.5</v>
      </c>
      <c r="CR158">
        <v>44.936999999999998</v>
      </c>
      <c r="CS158">
        <v>45.125</v>
      </c>
      <c r="CT158">
        <v>597.52571428571434</v>
      </c>
      <c r="CU158">
        <v>597.5542857142857</v>
      </c>
      <c r="CV158">
        <v>0</v>
      </c>
      <c r="CW158">
        <v>1665765944</v>
      </c>
      <c r="CX158">
        <v>0</v>
      </c>
      <c r="CY158">
        <v>1665765113.0999999</v>
      </c>
      <c r="CZ158" t="s">
        <v>356</v>
      </c>
      <c r="DA158">
        <v>1665765113.0999999</v>
      </c>
      <c r="DB158">
        <v>1665765111.5999999</v>
      </c>
      <c r="DC158">
        <v>8</v>
      </c>
      <c r="DD158">
        <v>-0.245</v>
      </c>
      <c r="DE158">
        <v>-2.5999999999999999E-2</v>
      </c>
      <c r="DF158">
        <v>-1.129</v>
      </c>
      <c r="DG158">
        <v>0.20499999999999999</v>
      </c>
      <c r="DH158">
        <v>412</v>
      </c>
      <c r="DI158">
        <v>36</v>
      </c>
      <c r="DJ158">
        <v>0.91</v>
      </c>
      <c r="DK158">
        <v>0.26</v>
      </c>
      <c r="DL158">
        <v>-21.253779999999999</v>
      </c>
      <c r="DM158">
        <v>-1.0342649155721739</v>
      </c>
      <c r="DN158">
        <v>0.1218405540039932</v>
      </c>
      <c r="DO158">
        <v>0</v>
      </c>
      <c r="DP158">
        <v>0.74023797499999999</v>
      </c>
      <c r="DQ158">
        <v>8.8248067542193546E-3</v>
      </c>
      <c r="DR158">
        <v>3.2092226043662049E-3</v>
      </c>
      <c r="DS158">
        <v>1</v>
      </c>
      <c r="DT158">
        <v>0</v>
      </c>
      <c r="DU158">
        <v>0</v>
      </c>
      <c r="DV158">
        <v>0</v>
      </c>
      <c r="DW158">
        <v>-1</v>
      </c>
      <c r="DX158">
        <v>1</v>
      </c>
      <c r="DY158">
        <v>2</v>
      </c>
      <c r="DZ158" t="s">
        <v>357</v>
      </c>
      <c r="EA158">
        <v>3.2955100000000002</v>
      </c>
      <c r="EB158">
        <v>2.6253199999999999</v>
      </c>
      <c r="EC158">
        <v>0.177116</v>
      </c>
      <c r="ED158">
        <v>0.17834800000000001</v>
      </c>
      <c r="EE158">
        <v>0.14688200000000001</v>
      </c>
      <c r="EF158">
        <v>0.14350399999999999</v>
      </c>
      <c r="EG158">
        <v>24891.8</v>
      </c>
      <c r="EH158">
        <v>25353.7</v>
      </c>
      <c r="EI158">
        <v>28152.7</v>
      </c>
      <c r="EJ158">
        <v>29712.799999999999</v>
      </c>
      <c r="EK158">
        <v>32997.300000000003</v>
      </c>
      <c r="EL158">
        <v>35359.9</v>
      </c>
      <c r="EM158">
        <v>39673.599999999999</v>
      </c>
      <c r="EN158">
        <v>42502.5</v>
      </c>
      <c r="EO158">
        <v>2.19272</v>
      </c>
      <c r="EP158">
        <v>2.1408</v>
      </c>
      <c r="EQ158">
        <v>6.9856600000000005E-2</v>
      </c>
      <c r="ER158">
        <v>0</v>
      </c>
      <c r="ES158">
        <v>32.835500000000003</v>
      </c>
      <c r="ET158">
        <v>999.9</v>
      </c>
      <c r="EU158">
        <v>58.7</v>
      </c>
      <c r="EV158">
        <v>39.9</v>
      </c>
      <c r="EW158">
        <v>42.728200000000001</v>
      </c>
      <c r="EX158">
        <v>57.474800000000002</v>
      </c>
      <c r="EY158">
        <v>-2.1314099999999998</v>
      </c>
      <c r="EZ158">
        <v>2</v>
      </c>
      <c r="FA158">
        <v>0.57608199999999998</v>
      </c>
      <c r="FB158">
        <v>1.15011</v>
      </c>
      <c r="FC158">
        <v>20.267099999999999</v>
      </c>
      <c r="FD158">
        <v>5.2180400000000002</v>
      </c>
      <c r="FE158">
        <v>12.004</v>
      </c>
      <c r="FF158">
        <v>4.9859999999999998</v>
      </c>
      <c r="FG158">
        <v>3.2846500000000001</v>
      </c>
      <c r="FH158">
        <v>7913</v>
      </c>
      <c r="FI158">
        <v>9999</v>
      </c>
      <c r="FJ158">
        <v>9999</v>
      </c>
      <c r="FK158">
        <v>561.1</v>
      </c>
      <c r="FL158">
        <v>1.8658399999999999</v>
      </c>
      <c r="FM158">
        <v>1.8621799999999999</v>
      </c>
      <c r="FN158">
        <v>1.8643099999999999</v>
      </c>
      <c r="FO158">
        <v>1.8603499999999999</v>
      </c>
      <c r="FP158">
        <v>1.8611</v>
      </c>
      <c r="FQ158">
        <v>1.86016</v>
      </c>
      <c r="FR158">
        <v>1.86188</v>
      </c>
      <c r="FS158">
        <v>1.8584700000000001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-1.0249999999999999</v>
      </c>
      <c r="GH158">
        <v>0.21379999999999999</v>
      </c>
      <c r="GI158">
        <v>-1.070346792845744</v>
      </c>
      <c r="GJ158">
        <v>-4.1205714796583209E-4</v>
      </c>
      <c r="GK158">
        <v>7.7744911336874259E-7</v>
      </c>
      <c r="GL158">
        <v>-3.0144991668536769E-10</v>
      </c>
      <c r="GM158">
        <v>-0.1158602512650415</v>
      </c>
      <c r="GN158">
        <v>4.3598202540073173E-3</v>
      </c>
      <c r="GO158">
        <v>2.9285056325319391E-4</v>
      </c>
      <c r="GP158">
        <v>-4.5385929978810709E-6</v>
      </c>
      <c r="GQ158">
        <v>2</v>
      </c>
      <c r="GR158">
        <v>2069</v>
      </c>
      <c r="GS158">
        <v>4</v>
      </c>
      <c r="GT158">
        <v>38</v>
      </c>
      <c r="GU158">
        <v>13.8</v>
      </c>
      <c r="GV158">
        <v>13.8</v>
      </c>
      <c r="GW158">
        <v>2.7014200000000002</v>
      </c>
      <c r="GX158">
        <v>2.5817899999999998</v>
      </c>
      <c r="GY158">
        <v>2.04834</v>
      </c>
      <c r="GZ158">
        <v>2.6049799999999999</v>
      </c>
      <c r="HA158">
        <v>2.1972700000000001</v>
      </c>
      <c r="HB158">
        <v>2.32178</v>
      </c>
      <c r="HC158">
        <v>43.0199</v>
      </c>
      <c r="HD158">
        <v>13.851800000000001</v>
      </c>
      <c r="HE158">
        <v>18</v>
      </c>
      <c r="HF158">
        <v>692.41499999999996</v>
      </c>
      <c r="HG158">
        <v>721.37199999999996</v>
      </c>
      <c r="HH158">
        <v>30.999300000000002</v>
      </c>
      <c r="HI158">
        <v>34.5413</v>
      </c>
      <c r="HJ158">
        <v>30.000699999999998</v>
      </c>
      <c r="HK158">
        <v>34.357199999999999</v>
      </c>
      <c r="HL158">
        <v>34.3401</v>
      </c>
      <c r="HM158">
        <v>54.037799999999997</v>
      </c>
      <c r="HN158">
        <v>20.6739</v>
      </c>
      <c r="HO158">
        <v>79.500900000000001</v>
      </c>
      <c r="HP158">
        <v>31</v>
      </c>
      <c r="HQ158">
        <v>956.37900000000002</v>
      </c>
      <c r="HR158">
        <v>36.134599999999999</v>
      </c>
      <c r="HS158">
        <v>99.107100000000003</v>
      </c>
      <c r="HT158">
        <v>98.528499999999994</v>
      </c>
    </row>
    <row r="159" spans="1:228" x14ac:dyDescent="0.2">
      <c r="A159">
        <v>144</v>
      </c>
      <c r="B159">
        <v>1665765942.5999999</v>
      </c>
      <c r="C159">
        <v>571</v>
      </c>
      <c r="D159" t="s">
        <v>647</v>
      </c>
      <c r="E159" t="s">
        <v>648</v>
      </c>
      <c r="F159">
        <v>4</v>
      </c>
      <c r="G159">
        <v>1665765940.2874999</v>
      </c>
      <c r="H159">
        <f t="shared" si="68"/>
        <v>8.2333070888833708E-4</v>
      </c>
      <c r="I159">
        <f t="shared" si="69"/>
        <v>0.82333070888833704</v>
      </c>
      <c r="J159">
        <f t="shared" si="70"/>
        <v>11.937686592062624</v>
      </c>
      <c r="K159">
        <f t="shared" si="71"/>
        <v>926.06000000000006</v>
      </c>
      <c r="L159">
        <f t="shared" si="72"/>
        <v>525.49083001096949</v>
      </c>
      <c r="M159">
        <f t="shared" si="73"/>
        <v>53.288917087134614</v>
      </c>
      <c r="N159">
        <f t="shared" si="74"/>
        <v>93.909792025641508</v>
      </c>
      <c r="O159">
        <f t="shared" si="75"/>
        <v>5.0502627210012474E-2</v>
      </c>
      <c r="P159">
        <f t="shared" si="76"/>
        <v>2.7766257447177378</v>
      </c>
      <c r="Q159">
        <f t="shared" si="77"/>
        <v>4.9997818571591787E-2</v>
      </c>
      <c r="R159">
        <f t="shared" si="78"/>
        <v>3.1293571043762777E-2</v>
      </c>
      <c r="S159">
        <f t="shared" si="79"/>
        <v>226.11728619763579</v>
      </c>
      <c r="T159">
        <f t="shared" si="80"/>
        <v>35.163693181390428</v>
      </c>
      <c r="U159">
        <f t="shared" si="81"/>
        <v>33.966025000000002</v>
      </c>
      <c r="V159">
        <f t="shared" si="82"/>
        <v>5.3328926919074116</v>
      </c>
      <c r="W159">
        <f t="shared" si="83"/>
        <v>69.980724025723248</v>
      </c>
      <c r="X159">
        <f t="shared" si="84"/>
        <v>3.7376591082637045</v>
      </c>
      <c r="Y159">
        <f t="shared" si="85"/>
        <v>5.3409837641717308</v>
      </c>
      <c r="Z159">
        <f t="shared" si="86"/>
        <v>1.595233583643707</v>
      </c>
      <c r="AA159">
        <f t="shared" si="87"/>
        <v>-36.308884261975663</v>
      </c>
      <c r="AB159">
        <f t="shared" si="88"/>
        <v>4.0679194262800857</v>
      </c>
      <c r="AC159">
        <f t="shared" si="89"/>
        <v>0.33876209142764369</v>
      </c>
      <c r="AD159">
        <f t="shared" si="90"/>
        <v>194.21508345336787</v>
      </c>
      <c r="AE159">
        <f t="shared" si="91"/>
        <v>22.465097595984567</v>
      </c>
      <c r="AF159">
        <f t="shared" si="92"/>
        <v>0.80876651351431295</v>
      </c>
      <c r="AG159">
        <f t="shared" si="93"/>
        <v>11.937686592062624</v>
      </c>
      <c r="AH159">
        <v>983.01176958924771</v>
      </c>
      <c r="AI159">
        <v>964.60740606060665</v>
      </c>
      <c r="AJ159">
        <v>1.7149299080277249</v>
      </c>
      <c r="AK159">
        <v>66.616070625786293</v>
      </c>
      <c r="AL159">
        <f t="shared" si="94"/>
        <v>0.82333070888833704</v>
      </c>
      <c r="AM159">
        <v>36.130331161621903</v>
      </c>
      <c r="AN159">
        <v>36.86304205882351</v>
      </c>
      <c r="AO159">
        <v>-1.4371441308760281E-4</v>
      </c>
      <c r="AP159">
        <v>87.478479371058</v>
      </c>
      <c r="AQ159">
        <v>6</v>
      </c>
      <c r="AR159">
        <v>1</v>
      </c>
      <c r="AS159">
        <f t="shared" si="95"/>
        <v>1</v>
      </c>
      <c r="AT159">
        <f t="shared" si="96"/>
        <v>0</v>
      </c>
      <c r="AU159">
        <f t="shared" si="97"/>
        <v>47431.721424443087</v>
      </c>
      <c r="AV159">
        <f t="shared" si="98"/>
        <v>1200.0037500000001</v>
      </c>
      <c r="AW159">
        <f t="shared" si="99"/>
        <v>1025.928894921055</v>
      </c>
      <c r="AX159">
        <f t="shared" si="100"/>
        <v>0.85493807408606415</v>
      </c>
      <c r="AY159">
        <f t="shared" si="101"/>
        <v>0.18843048298610382</v>
      </c>
      <c r="AZ159">
        <v>6</v>
      </c>
      <c r="BA159">
        <v>0.5</v>
      </c>
      <c r="BB159" t="s">
        <v>355</v>
      </c>
      <c r="BC159">
        <v>2</v>
      </c>
      <c r="BD159" t="b">
        <v>1</v>
      </c>
      <c r="BE159">
        <v>1665765940.2874999</v>
      </c>
      <c r="BF159">
        <v>926.06000000000006</v>
      </c>
      <c r="BG159">
        <v>947.48725000000002</v>
      </c>
      <c r="BH159">
        <v>36.857675</v>
      </c>
      <c r="BI159">
        <v>36.138675000000013</v>
      </c>
      <c r="BJ159">
        <v>927.08425</v>
      </c>
      <c r="BK159">
        <v>36.643862499999997</v>
      </c>
      <c r="BL159">
        <v>650.03387500000008</v>
      </c>
      <c r="BM159">
        <v>101.30800000000001</v>
      </c>
      <c r="BN159">
        <v>9.9891524999999995E-2</v>
      </c>
      <c r="BO159">
        <v>33.993200000000002</v>
      </c>
      <c r="BP159">
        <v>33.966025000000002</v>
      </c>
      <c r="BQ159">
        <v>999.9</v>
      </c>
      <c r="BR159">
        <v>0</v>
      </c>
      <c r="BS159">
        <v>0</v>
      </c>
      <c r="BT159">
        <v>9034.5300000000007</v>
      </c>
      <c r="BU159">
        <v>0</v>
      </c>
      <c r="BV159">
        <v>1870.2837500000001</v>
      </c>
      <c r="BW159">
        <v>-21.427462500000001</v>
      </c>
      <c r="BX159">
        <v>961.49862500000006</v>
      </c>
      <c r="BY159">
        <v>983.01224999999999</v>
      </c>
      <c r="BZ159">
        <v>0.71900325000000009</v>
      </c>
      <c r="CA159">
        <v>947.48725000000002</v>
      </c>
      <c r="CB159">
        <v>36.138675000000013</v>
      </c>
      <c r="CC159">
        <v>3.7339787499999999</v>
      </c>
      <c r="CD159">
        <v>3.6611387500000001</v>
      </c>
      <c r="CE159">
        <v>27.722950000000001</v>
      </c>
      <c r="CF159">
        <v>27.386125</v>
      </c>
      <c r="CG159">
        <v>1200.0037500000001</v>
      </c>
      <c r="CH159">
        <v>0.49998100000000001</v>
      </c>
      <c r="CI159">
        <v>0.50001899999999999</v>
      </c>
      <c r="CJ159">
        <v>0</v>
      </c>
      <c r="CK159">
        <v>1044.5462500000001</v>
      </c>
      <c r="CL159">
        <v>4.9990899999999998</v>
      </c>
      <c r="CM159">
        <v>13208.825000000001</v>
      </c>
      <c r="CN159">
        <v>9557.8137499999993</v>
      </c>
      <c r="CO159">
        <v>43.609250000000003</v>
      </c>
      <c r="CP159">
        <v>46.375</v>
      </c>
      <c r="CQ159">
        <v>44.5</v>
      </c>
      <c r="CR159">
        <v>44.936999999999998</v>
      </c>
      <c r="CS159">
        <v>45.125</v>
      </c>
      <c r="CT159">
        <v>597.48</v>
      </c>
      <c r="CU159">
        <v>597.52499999999998</v>
      </c>
      <c r="CV159">
        <v>0</v>
      </c>
      <c r="CW159">
        <v>1665765948.2</v>
      </c>
      <c r="CX159">
        <v>0</v>
      </c>
      <c r="CY159">
        <v>1665765113.0999999</v>
      </c>
      <c r="CZ159" t="s">
        <v>356</v>
      </c>
      <c r="DA159">
        <v>1665765113.0999999</v>
      </c>
      <c r="DB159">
        <v>1665765111.5999999</v>
      </c>
      <c r="DC159">
        <v>8</v>
      </c>
      <c r="DD159">
        <v>-0.245</v>
      </c>
      <c r="DE159">
        <v>-2.5999999999999999E-2</v>
      </c>
      <c r="DF159">
        <v>-1.129</v>
      </c>
      <c r="DG159">
        <v>0.20499999999999999</v>
      </c>
      <c r="DH159">
        <v>412</v>
      </c>
      <c r="DI159">
        <v>36</v>
      </c>
      <c r="DJ159">
        <v>0.91</v>
      </c>
      <c r="DK159">
        <v>0.26</v>
      </c>
      <c r="DL159">
        <v>-21.322559999999999</v>
      </c>
      <c r="DM159">
        <v>-0.53232945590990333</v>
      </c>
      <c r="DN159">
        <v>6.9004020897336163E-2</v>
      </c>
      <c r="DO159">
        <v>0</v>
      </c>
      <c r="DP159">
        <v>0.736866625</v>
      </c>
      <c r="DQ159">
        <v>-6.5087786116324181E-2</v>
      </c>
      <c r="DR159">
        <v>8.8941355360920241E-3</v>
      </c>
      <c r="DS159">
        <v>1</v>
      </c>
      <c r="DT159">
        <v>0</v>
      </c>
      <c r="DU159">
        <v>0</v>
      </c>
      <c r="DV159">
        <v>0</v>
      </c>
      <c r="DW159">
        <v>-1</v>
      </c>
      <c r="DX159">
        <v>1</v>
      </c>
      <c r="DY159">
        <v>2</v>
      </c>
      <c r="DZ159" t="s">
        <v>357</v>
      </c>
      <c r="EA159">
        <v>3.2954699999999999</v>
      </c>
      <c r="EB159">
        <v>2.6254900000000001</v>
      </c>
      <c r="EC159">
        <v>0.17793500000000001</v>
      </c>
      <c r="ED159">
        <v>0.179172</v>
      </c>
      <c r="EE159">
        <v>0.14690400000000001</v>
      </c>
      <c r="EF159">
        <v>0.14352400000000001</v>
      </c>
      <c r="EG159">
        <v>24866.799999999999</v>
      </c>
      <c r="EH159">
        <v>25327.8</v>
      </c>
      <c r="EI159">
        <v>28152.6</v>
      </c>
      <c r="EJ159">
        <v>29712.400000000001</v>
      </c>
      <c r="EK159">
        <v>32996.400000000001</v>
      </c>
      <c r="EL159">
        <v>35358.699999999997</v>
      </c>
      <c r="EM159">
        <v>39673.5</v>
      </c>
      <c r="EN159">
        <v>42502</v>
      </c>
      <c r="EO159">
        <v>2.19278</v>
      </c>
      <c r="EP159">
        <v>2.1406499999999999</v>
      </c>
      <c r="EQ159">
        <v>7.0080199999999995E-2</v>
      </c>
      <c r="ER159">
        <v>0</v>
      </c>
      <c r="ES159">
        <v>32.833300000000001</v>
      </c>
      <c r="ET159">
        <v>999.9</v>
      </c>
      <c r="EU159">
        <v>58.7</v>
      </c>
      <c r="EV159">
        <v>39.9</v>
      </c>
      <c r="EW159">
        <v>42.733800000000002</v>
      </c>
      <c r="EX159">
        <v>57.294800000000002</v>
      </c>
      <c r="EY159">
        <v>-2.1955100000000001</v>
      </c>
      <c r="EZ159">
        <v>2</v>
      </c>
      <c r="FA159">
        <v>0.57646299999999995</v>
      </c>
      <c r="FB159">
        <v>1.14642</v>
      </c>
      <c r="FC159">
        <v>20.267099999999999</v>
      </c>
      <c r="FD159">
        <v>5.2178899999999997</v>
      </c>
      <c r="FE159">
        <v>12.004</v>
      </c>
      <c r="FF159">
        <v>4.9859</v>
      </c>
      <c r="FG159">
        <v>3.2845800000000001</v>
      </c>
      <c r="FH159">
        <v>7913.3</v>
      </c>
      <c r="FI159">
        <v>9999</v>
      </c>
      <c r="FJ159">
        <v>9999</v>
      </c>
      <c r="FK159">
        <v>561.1</v>
      </c>
      <c r="FL159">
        <v>1.8658399999999999</v>
      </c>
      <c r="FM159">
        <v>1.8622000000000001</v>
      </c>
      <c r="FN159">
        <v>1.8643099999999999</v>
      </c>
      <c r="FO159">
        <v>1.8603499999999999</v>
      </c>
      <c r="FP159">
        <v>1.8611</v>
      </c>
      <c r="FQ159">
        <v>1.8601399999999999</v>
      </c>
      <c r="FR159">
        <v>1.86188</v>
      </c>
      <c r="FS159">
        <v>1.8584799999999999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-1.0229999999999999</v>
      </c>
      <c r="GH159">
        <v>0.21390000000000001</v>
      </c>
      <c r="GI159">
        <v>-1.070346792845744</v>
      </c>
      <c r="GJ159">
        <v>-4.1205714796583209E-4</v>
      </c>
      <c r="GK159">
        <v>7.7744911336874259E-7</v>
      </c>
      <c r="GL159">
        <v>-3.0144991668536769E-10</v>
      </c>
      <c r="GM159">
        <v>-0.1158602512650415</v>
      </c>
      <c r="GN159">
        <v>4.3598202540073173E-3</v>
      </c>
      <c r="GO159">
        <v>2.9285056325319391E-4</v>
      </c>
      <c r="GP159">
        <v>-4.5385929978810709E-6</v>
      </c>
      <c r="GQ159">
        <v>2</v>
      </c>
      <c r="GR159">
        <v>2069</v>
      </c>
      <c r="GS159">
        <v>4</v>
      </c>
      <c r="GT159">
        <v>38</v>
      </c>
      <c r="GU159">
        <v>13.8</v>
      </c>
      <c r="GV159">
        <v>13.8</v>
      </c>
      <c r="GW159">
        <v>2.7172900000000002</v>
      </c>
      <c r="GX159">
        <v>2.5805699999999998</v>
      </c>
      <c r="GY159">
        <v>2.04834</v>
      </c>
      <c r="GZ159">
        <v>2.6049799999999999</v>
      </c>
      <c r="HA159">
        <v>2.1972700000000001</v>
      </c>
      <c r="HB159">
        <v>2.3852500000000001</v>
      </c>
      <c r="HC159">
        <v>43.0199</v>
      </c>
      <c r="HD159">
        <v>13.8606</v>
      </c>
      <c r="HE159">
        <v>18</v>
      </c>
      <c r="HF159">
        <v>692.49900000000002</v>
      </c>
      <c r="HG159">
        <v>721.26800000000003</v>
      </c>
      <c r="HH159">
        <v>30.999099999999999</v>
      </c>
      <c r="HI159">
        <v>34.546199999999999</v>
      </c>
      <c r="HJ159">
        <v>30.000599999999999</v>
      </c>
      <c r="HK159">
        <v>34.361199999999997</v>
      </c>
      <c r="HL159">
        <v>34.3431</v>
      </c>
      <c r="HM159">
        <v>54.339700000000001</v>
      </c>
      <c r="HN159">
        <v>20.6739</v>
      </c>
      <c r="HO159">
        <v>79.500900000000001</v>
      </c>
      <c r="HP159">
        <v>31</v>
      </c>
      <c r="HQ159">
        <v>963.05799999999999</v>
      </c>
      <c r="HR159">
        <v>36.133499999999998</v>
      </c>
      <c r="HS159">
        <v>99.106800000000007</v>
      </c>
      <c r="HT159">
        <v>98.527299999999997</v>
      </c>
    </row>
    <row r="160" spans="1:228" x14ac:dyDescent="0.2">
      <c r="A160">
        <v>145</v>
      </c>
      <c r="B160">
        <v>1665765946.5999999</v>
      </c>
      <c r="C160">
        <v>575</v>
      </c>
      <c r="D160" t="s">
        <v>649</v>
      </c>
      <c r="E160" t="s">
        <v>650</v>
      </c>
      <c r="F160">
        <v>4</v>
      </c>
      <c r="G160">
        <v>1665765944.5999999</v>
      </c>
      <c r="H160">
        <f t="shared" si="68"/>
        <v>8.2049693896668065E-4</v>
      </c>
      <c r="I160">
        <f t="shared" si="69"/>
        <v>0.82049693896668063</v>
      </c>
      <c r="J160">
        <f t="shared" si="70"/>
        <v>12.063271116096345</v>
      </c>
      <c r="K160">
        <f t="shared" si="71"/>
        <v>933.13814285714295</v>
      </c>
      <c r="L160">
        <f t="shared" si="72"/>
        <v>527.06914338471745</v>
      </c>
      <c r="M160">
        <f t="shared" si="73"/>
        <v>53.448066017057528</v>
      </c>
      <c r="N160">
        <f t="shared" si="74"/>
        <v>94.625970213662782</v>
      </c>
      <c r="O160">
        <f t="shared" si="75"/>
        <v>5.0322934473120931E-2</v>
      </c>
      <c r="P160">
        <f t="shared" si="76"/>
        <v>2.771439640228667</v>
      </c>
      <c r="Q160">
        <f t="shared" si="77"/>
        <v>4.9820764657410636E-2</v>
      </c>
      <c r="R160">
        <f t="shared" si="78"/>
        <v>3.1182678157792579E-2</v>
      </c>
      <c r="S160">
        <f t="shared" si="79"/>
        <v>226.12028794997954</v>
      </c>
      <c r="T160">
        <f t="shared" si="80"/>
        <v>35.171301080806309</v>
      </c>
      <c r="U160">
        <f t="shared" si="81"/>
        <v>33.969914285714282</v>
      </c>
      <c r="V160">
        <f t="shared" si="82"/>
        <v>5.3340500320821311</v>
      </c>
      <c r="W160">
        <f t="shared" si="83"/>
        <v>69.981542116934548</v>
      </c>
      <c r="X160">
        <f t="shared" si="84"/>
        <v>3.7387037194058288</v>
      </c>
      <c r="Y160">
        <f t="shared" si="85"/>
        <v>5.3424140227700345</v>
      </c>
      <c r="Z160">
        <f t="shared" si="86"/>
        <v>1.5953463126763023</v>
      </c>
      <c r="AA160">
        <f t="shared" si="87"/>
        <v>-36.183915008430617</v>
      </c>
      <c r="AB160">
        <f t="shared" si="88"/>
        <v>4.1963948105139375</v>
      </c>
      <c r="AC160">
        <f t="shared" si="89"/>
        <v>0.350129872487287</v>
      </c>
      <c r="AD160">
        <f t="shared" si="90"/>
        <v>194.48289762455016</v>
      </c>
      <c r="AE160">
        <f t="shared" si="91"/>
        <v>22.570526006087103</v>
      </c>
      <c r="AF160">
        <f t="shared" si="92"/>
        <v>0.82008405580912114</v>
      </c>
      <c r="AG160">
        <f t="shared" si="93"/>
        <v>12.063271116096345</v>
      </c>
      <c r="AH160">
        <v>989.91793590330724</v>
      </c>
      <c r="AI160">
        <v>971.42165454545466</v>
      </c>
      <c r="AJ160">
        <v>1.707990539969467</v>
      </c>
      <c r="AK160">
        <v>66.616070625786293</v>
      </c>
      <c r="AL160">
        <f t="shared" si="94"/>
        <v>0.82049693896668063</v>
      </c>
      <c r="AM160">
        <v>36.141279433216503</v>
      </c>
      <c r="AN160">
        <v>36.869376764705891</v>
      </c>
      <c r="AO160">
        <v>2.4842156304271171E-4</v>
      </c>
      <c r="AP160">
        <v>87.478479371058</v>
      </c>
      <c r="AQ160">
        <v>6</v>
      </c>
      <c r="AR160">
        <v>1</v>
      </c>
      <c r="AS160">
        <f t="shared" si="95"/>
        <v>1</v>
      </c>
      <c r="AT160">
        <f t="shared" si="96"/>
        <v>0</v>
      </c>
      <c r="AU160">
        <f t="shared" si="97"/>
        <v>47288.524340835778</v>
      </c>
      <c r="AV160">
        <f t="shared" si="98"/>
        <v>1200.02</v>
      </c>
      <c r="AW160">
        <f t="shared" si="99"/>
        <v>1025.9427564507666</v>
      </c>
      <c r="AX160">
        <f t="shared" si="100"/>
        <v>0.85493804807483764</v>
      </c>
      <c r="AY160">
        <f t="shared" si="101"/>
        <v>0.18843043278443655</v>
      </c>
      <c r="AZ160">
        <v>6</v>
      </c>
      <c r="BA160">
        <v>0.5</v>
      </c>
      <c r="BB160" t="s">
        <v>355</v>
      </c>
      <c r="BC160">
        <v>2</v>
      </c>
      <c r="BD160" t="b">
        <v>1</v>
      </c>
      <c r="BE160">
        <v>1665765944.5999999</v>
      </c>
      <c r="BF160">
        <v>933.13814285714295</v>
      </c>
      <c r="BG160">
        <v>954.67785714285731</v>
      </c>
      <c r="BH160">
        <v>36.868600000000001</v>
      </c>
      <c r="BI160">
        <v>36.139542857142857</v>
      </c>
      <c r="BJ160">
        <v>934.16057142857153</v>
      </c>
      <c r="BK160">
        <v>36.654699999999998</v>
      </c>
      <c r="BL160">
        <v>650.03028571428581</v>
      </c>
      <c r="BM160">
        <v>101.306</v>
      </c>
      <c r="BN160">
        <v>0.1001754285714286</v>
      </c>
      <c r="BO160">
        <v>33.997999999999998</v>
      </c>
      <c r="BP160">
        <v>33.969914285714282</v>
      </c>
      <c r="BQ160">
        <v>999.89999999999986</v>
      </c>
      <c r="BR160">
        <v>0</v>
      </c>
      <c r="BS160">
        <v>0</v>
      </c>
      <c r="BT160">
        <v>9007.1428571428569</v>
      </c>
      <c r="BU160">
        <v>0</v>
      </c>
      <c r="BV160">
        <v>1862.218571428572</v>
      </c>
      <c r="BW160">
        <v>-21.53971428571429</v>
      </c>
      <c r="BX160">
        <v>968.85842857142848</v>
      </c>
      <c r="BY160">
        <v>990.47285714285738</v>
      </c>
      <c r="BZ160">
        <v>0.72904914285714284</v>
      </c>
      <c r="CA160">
        <v>954.67785714285731</v>
      </c>
      <c r="CB160">
        <v>36.139542857142857</v>
      </c>
      <c r="CC160">
        <v>3.735007142857143</v>
      </c>
      <c r="CD160">
        <v>3.6611500000000001</v>
      </c>
      <c r="CE160">
        <v>27.72767142857143</v>
      </c>
      <c r="CF160">
        <v>27.38618571428572</v>
      </c>
      <c r="CG160">
        <v>1200.02</v>
      </c>
      <c r="CH160">
        <v>0.4999811428571429</v>
      </c>
      <c r="CI160">
        <v>0.5000188571428571</v>
      </c>
      <c r="CJ160">
        <v>0</v>
      </c>
      <c r="CK160">
        <v>1044.731428571429</v>
      </c>
      <c r="CL160">
        <v>4.9990899999999998</v>
      </c>
      <c r="CM160">
        <v>13193.62857142857</v>
      </c>
      <c r="CN160">
        <v>9557.9457142857136</v>
      </c>
      <c r="CO160">
        <v>43.625</v>
      </c>
      <c r="CP160">
        <v>46.375</v>
      </c>
      <c r="CQ160">
        <v>44.553142857142859</v>
      </c>
      <c r="CR160">
        <v>44.936999999999998</v>
      </c>
      <c r="CS160">
        <v>45.125</v>
      </c>
      <c r="CT160">
        <v>597.48857142857139</v>
      </c>
      <c r="CU160">
        <v>597.53142857142848</v>
      </c>
      <c r="CV160">
        <v>0</v>
      </c>
      <c r="CW160">
        <v>1665765951.8</v>
      </c>
      <c r="CX160">
        <v>0</v>
      </c>
      <c r="CY160">
        <v>1665765113.0999999</v>
      </c>
      <c r="CZ160" t="s">
        <v>356</v>
      </c>
      <c r="DA160">
        <v>1665765113.0999999</v>
      </c>
      <c r="DB160">
        <v>1665765111.5999999</v>
      </c>
      <c r="DC160">
        <v>8</v>
      </c>
      <c r="DD160">
        <v>-0.245</v>
      </c>
      <c r="DE160">
        <v>-2.5999999999999999E-2</v>
      </c>
      <c r="DF160">
        <v>-1.129</v>
      </c>
      <c r="DG160">
        <v>0.20499999999999999</v>
      </c>
      <c r="DH160">
        <v>412</v>
      </c>
      <c r="DI160">
        <v>36</v>
      </c>
      <c r="DJ160">
        <v>0.91</v>
      </c>
      <c r="DK160">
        <v>0.26</v>
      </c>
      <c r="DL160">
        <v>-21.377794999999999</v>
      </c>
      <c r="DM160">
        <v>-0.76663339587238188</v>
      </c>
      <c r="DN160">
        <v>8.6137593273785229E-2</v>
      </c>
      <c r="DO160">
        <v>0</v>
      </c>
      <c r="DP160">
        <v>0.73394855000000003</v>
      </c>
      <c r="DQ160">
        <v>-7.7609290806755313E-2</v>
      </c>
      <c r="DR160">
        <v>9.6120186224070547E-3</v>
      </c>
      <c r="DS160">
        <v>1</v>
      </c>
      <c r="DT160">
        <v>0</v>
      </c>
      <c r="DU160">
        <v>0</v>
      </c>
      <c r="DV160">
        <v>0</v>
      </c>
      <c r="DW160">
        <v>-1</v>
      </c>
      <c r="DX160">
        <v>1</v>
      </c>
      <c r="DY160">
        <v>2</v>
      </c>
      <c r="DZ160" t="s">
        <v>357</v>
      </c>
      <c r="EA160">
        <v>3.29535</v>
      </c>
      <c r="EB160">
        <v>2.6254900000000001</v>
      </c>
      <c r="EC160">
        <v>0.17874699999999999</v>
      </c>
      <c r="ED160">
        <v>0.17998</v>
      </c>
      <c r="EE160">
        <v>0.14691000000000001</v>
      </c>
      <c r="EF160">
        <v>0.143514</v>
      </c>
      <c r="EG160">
        <v>24841.8</v>
      </c>
      <c r="EH160">
        <v>25302.6</v>
      </c>
      <c r="EI160">
        <v>28152.3</v>
      </c>
      <c r="EJ160">
        <v>29712.1</v>
      </c>
      <c r="EK160">
        <v>32995.9</v>
      </c>
      <c r="EL160">
        <v>35358.6</v>
      </c>
      <c r="EM160">
        <v>39673.199999999997</v>
      </c>
      <c r="EN160">
        <v>42501.3</v>
      </c>
      <c r="EO160">
        <v>2.19292</v>
      </c>
      <c r="EP160">
        <v>2.1407500000000002</v>
      </c>
      <c r="EQ160">
        <v>7.06986E-2</v>
      </c>
      <c r="ER160">
        <v>0</v>
      </c>
      <c r="ES160">
        <v>32.833300000000001</v>
      </c>
      <c r="ET160">
        <v>999.9</v>
      </c>
      <c r="EU160">
        <v>58.7</v>
      </c>
      <c r="EV160">
        <v>39.9</v>
      </c>
      <c r="EW160">
        <v>42.728999999999999</v>
      </c>
      <c r="EX160">
        <v>57.564799999999998</v>
      </c>
      <c r="EY160">
        <v>-2.0833400000000002</v>
      </c>
      <c r="EZ160">
        <v>2</v>
      </c>
      <c r="FA160">
        <v>0.57696400000000003</v>
      </c>
      <c r="FB160">
        <v>1.1440699999999999</v>
      </c>
      <c r="FC160">
        <v>20.266999999999999</v>
      </c>
      <c r="FD160">
        <v>5.2180400000000002</v>
      </c>
      <c r="FE160">
        <v>12.004</v>
      </c>
      <c r="FF160">
        <v>4.9856499999999997</v>
      </c>
      <c r="FG160">
        <v>3.2846500000000001</v>
      </c>
      <c r="FH160">
        <v>7913.3</v>
      </c>
      <c r="FI160">
        <v>9999</v>
      </c>
      <c r="FJ160">
        <v>9999</v>
      </c>
      <c r="FK160">
        <v>561.1</v>
      </c>
      <c r="FL160">
        <v>1.8658399999999999</v>
      </c>
      <c r="FM160">
        <v>1.8622000000000001</v>
      </c>
      <c r="FN160">
        <v>1.8643099999999999</v>
      </c>
      <c r="FO160">
        <v>1.8603499999999999</v>
      </c>
      <c r="FP160">
        <v>1.8611</v>
      </c>
      <c r="FQ160">
        <v>1.86015</v>
      </c>
      <c r="FR160">
        <v>1.86188</v>
      </c>
      <c r="FS160">
        <v>1.85849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-1.0209999999999999</v>
      </c>
      <c r="GH160">
        <v>0.21390000000000001</v>
      </c>
      <c r="GI160">
        <v>-1.070346792845744</v>
      </c>
      <c r="GJ160">
        <v>-4.1205714796583209E-4</v>
      </c>
      <c r="GK160">
        <v>7.7744911336874259E-7</v>
      </c>
      <c r="GL160">
        <v>-3.0144991668536769E-10</v>
      </c>
      <c r="GM160">
        <v>-0.1158602512650415</v>
      </c>
      <c r="GN160">
        <v>4.3598202540073173E-3</v>
      </c>
      <c r="GO160">
        <v>2.9285056325319391E-4</v>
      </c>
      <c r="GP160">
        <v>-4.5385929978810709E-6</v>
      </c>
      <c r="GQ160">
        <v>2</v>
      </c>
      <c r="GR160">
        <v>2069</v>
      </c>
      <c r="GS160">
        <v>4</v>
      </c>
      <c r="GT160">
        <v>38</v>
      </c>
      <c r="GU160">
        <v>13.9</v>
      </c>
      <c r="GV160">
        <v>13.9</v>
      </c>
      <c r="GW160">
        <v>2.7319300000000002</v>
      </c>
      <c r="GX160">
        <v>2.5720200000000002</v>
      </c>
      <c r="GY160">
        <v>2.04834</v>
      </c>
      <c r="GZ160">
        <v>2.6037599999999999</v>
      </c>
      <c r="HA160">
        <v>2.1972700000000001</v>
      </c>
      <c r="HB160">
        <v>2.3315399999999999</v>
      </c>
      <c r="HC160">
        <v>43.0199</v>
      </c>
      <c r="HD160">
        <v>13.8431</v>
      </c>
      <c r="HE160">
        <v>18</v>
      </c>
      <c r="HF160">
        <v>692.673</v>
      </c>
      <c r="HG160">
        <v>721.40800000000002</v>
      </c>
      <c r="HH160">
        <v>30.999300000000002</v>
      </c>
      <c r="HI160">
        <v>34.551499999999997</v>
      </c>
      <c r="HJ160">
        <v>30.000599999999999</v>
      </c>
      <c r="HK160">
        <v>34.365699999999997</v>
      </c>
      <c r="HL160">
        <v>34.347000000000001</v>
      </c>
      <c r="HM160">
        <v>54.644799999999996</v>
      </c>
      <c r="HN160">
        <v>20.6739</v>
      </c>
      <c r="HO160">
        <v>79.500900000000001</v>
      </c>
      <c r="HP160">
        <v>31</v>
      </c>
      <c r="HQ160">
        <v>969.73599999999999</v>
      </c>
      <c r="HR160">
        <v>36.134</v>
      </c>
      <c r="HS160">
        <v>99.105800000000002</v>
      </c>
      <c r="HT160">
        <v>98.525999999999996</v>
      </c>
    </row>
    <row r="161" spans="1:228" x14ac:dyDescent="0.2">
      <c r="A161">
        <v>146</v>
      </c>
      <c r="B161">
        <v>1665765950.5999999</v>
      </c>
      <c r="C161">
        <v>579</v>
      </c>
      <c r="D161" t="s">
        <v>651</v>
      </c>
      <c r="E161" t="s">
        <v>652</v>
      </c>
      <c r="F161">
        <v>4</v>
      </c>
      <c r="G161">
        <v>1665765948.2874999</v>
      </c>
      <c r="H161">
        <f t="shared" si="68"/>
        <v>8.2441064616232875E-4</v>
      </c>
      <c r="I161">
        <f t="shared" si="69"/>
        <v>0.82441064616232873</v>
      </c>
      <c r="J161">
        <f t="shared" si="70"/>
        <v>11.908974057900013</v>
      </c>
      <c r="K161">
        <f t="shared" si="71"/>
        <v>939.26412500000004</v>
      </c>
      <c r="L161">
        <f t="shared" si="72"/>
        <v>538.8631710719701</v>
      </c>
      <c r="M161">
        <f t="shared" si="73"/>
        <v>54.644163500464991</v>
      </c>
      <c r="N161">
        <f t="shared" si="74"/>
        <v>95.247374791858292</v>
      </c>
      <c r="O161">
        <f t="shared" si="75"/>
        <v>5.0455488674349284E-2</v>
      </c>
      <c r="P161">
        <f t="shared" si="76"/>
        <v>2.7736622905399511</v>
      </c>
      <c r="Q161">
        <f t="shared" si="77"/>
        <v>4.9951084345151026E-2</v>
      </c>
      <c r="R161">
        <f t="shared" si="78"/>
        <v>3.1264326107930659E-2</v>
      </c>
      <c r="S161">
        <f t="shared" si="79"/>
        <v>226.10880332290373</v>
      </c>
      <c r="T161">
        <f t="shared" si="80"/>
        <v>35.175204241839815</v>
      </c>
      <c r="U161">
        <f t="shared" si="81"/>
        <v>33.981400000000001</v>
      </c>
      <c r="V161">
        <f t="shared" si="82"/>
        <v>5.3374691271419934</v>
      </c>
      <c r="W161">
        <f t="shared" si="83"/>
        <v>69.958773313404151</v>
      </c>
      <c r="X161">
        <f t="shared" si="84"/>
        <v>3.7387201351871084</v>
      </c>
      <c r="Y161">
        <f t="shared" si="85"/>
        <v>5.344176231390219</v>
      </c>
      <c r="Z161">
        <f t="shared" si="86"/>
        <v>1.598748991954885</v>
      </c>
      <c r="AA161">
        <f t="shared" si="87"/>
        <v>-36.356509495758701</v>
      </c>
      <c r="AB161">
        <f t="shared" si="88"/>
        <v>3.3663770026880249</v>
      </c>
      <c r="AC161">
        <f t="shared" si="89"/>
        <v>0.28067539166974592</v>
      </c>
      <c r="AD161">
        <f t="shared" si="90"/>
        <v>193.39934622150278</v>
      </c>
      <c r="AE161">
        <f t="shared" si="91"/>
        <v>22.668726444913144</v>
      </c>
      <c r="AF161">
        <f t="shared" si="92"/>
        <v>0.82260411037916703</v>
      </c>
      <c r="AG161">
        <f t="shared" si="93"/>
        <v>11.908974057900013</v>
      </c>
      <c r="AH161">
        <v>996.93447421012615</v>
      </c>
      <c r="AI161">
        <v>978.39647272727268</v>
      </c>
      <c r="AJ161">
        <v>1.7545341359955231</v>
      </c>
      <c r="AK161">
        <v>66.616070625786293</v>
      </c>
      <c r="AL161">
        <f t="shared" si="94"/>
        <v>0.82441064616232873</v>
      </c>
      <c r="AM161">
        <v>36.137581832924553</v>
      </c>
      <c r="AN161">
        <v>36.870680882352943</v>
      </c>
      <c r="AO161">
        <v>-3.40930480701859E-5</v>
      </c>
      <c r="AP161">
        <v>87.478479371058</v>
      </c>
      <c r="AQ161">
        <v>6</v>
      </c>
      <c r="AR161">
        <v>1</v>
      </c>
      <c r="AS161">
        <f t="shared" si="95"/>
        <v>1</v>
      </c>
      <c r="AT161">
        <f t="shared" si="96"/>
        <v>0</v>
      </c>
      <c r="AU161">
        <f t="shared" si="97"/>
        <v>47348.645839578327</v>
      </c>
      <c r="AV161">
        <f t="shared" si="98"/>
        <v>1199.9637499999999</v>
      </c>
      <c r="AW161">
        <f t="shared" si="99"/>
        <v>1025.8942074211936</v>
      </c>
      <c r="AX161">
        <f t="shared" si="100"/>
        <v>0.85493766575964791</v>
      </c>
      <c r="AY161">
        <f t="shared" si="101"/>
        <v>0.18842969491612038</v>
      </c>
      <c r="AZ161">
        <v>6</v>
      </c>
      <c r="BA161">
        <v>0.5</v>
      </c>
      <c r="BB161" t="s">
        <v>355</v>
      </c>
      <c r="BC161">
        <v>2</v>
      </c>
      <c r="BD161" t="b">
        <v>1</v>
      </c>
      <c r="BE161">
        <v>1665765948.2874999</v>
      </c>
      <c r="BF161">
        <v>939.26412500000004</v>
      </c>
      <c r="BG161">
        <v>960.90174999999999</v>
      </c>
      <c r="BH161">
        <v>36.8686875</v>
      </c>
      <c r="BI161">
        <v>36.137375000000013</v>
      </c>
      <c r="BJ161">
        <v>940.28525000000002</v>
      </c>
      <c r="BK161">
        <v>36.654799999999987</v>
      </c>
      <c r="BL161">
        <v>650.01687500000003</v>
      </c>
      <c r="BM161">
        <v>101.3065</v>
      </c>
      <c r="BN161">
        <v>9.9880012500000004E-2</v>
      </c>
      <c r="BO161">
        <v>34.003912499999998</v>
      </c>
      <c r="BP161">
        <v>33.981400000000001</v>
      </c>
      <c r="BQ161">
        <v>999.9</v>
      </c>
      <c r="BR161">
        <v>0</v>
      </c>
      <c r="BS161">
        <v>0</v>
      </c>
      <c r="BT161">
        <v>9018.90625</v>
      </c>
      <c r="BU161">
        <v>0</v>
      </c>
      <c r="BV161">
        <v>1842.8512499999999</v>
      </c>
      <c r="BW161">
        <v>-21.6375125</v>
      </c>
      <c r="BX161">
        <v>975.21937500000001</v>
      </c>
      <c r="BY161">
        <v>996.92812500000002</v>
      </c>
      <c r="BZ161">
        <v>0.73132412499999999</v>
      </c>
      <c r="CA161">
        <v>960.90174999999999</v>
      </c>
      <c r="CB161">
        <v>36.137375000000013</v>
      </c>
      <c r="CC161">
        <v>3.7350374999999998</v>
      </c>
      <c r="CD161">
        <v>3.6609474999999998</v>
      </c>
      <c r="CE161">
        <v>27.727799999999998</v>
      </c>
      <c r="CF161">
        <v>27.3852625</v>
      </c>
      <c r="CG161">
        <v>1199.9637499999999</v>
      </c>
      <c r="CH161">
        <v>0.49999474999999999</v>
      </c>
      <c r="CI161">
        <v>0.50000525000000007</v>
      </c>
      <c r="CJ161">
        <v>0</v>
      </c>
      <c r="CK161">
        <v>1045.2212500000001</v>
      </c>
      <c r="CL161">
        <v>4.9990899999999998</v>
      </c>
      <c r="CM161">
        <v>13170.1625</v>
      </c>
      <c r="CN161">
        <v>9557.5612500000007</v>
      </c>
      <c r="CO161">
        <v>43.625</v>
      </c>
      <c r="CP161">
        <v>46.375</v>
      </c>
      <c r="CQ161">
        <v>44.561999999999998</v>
      </c>
      <c r="CR161">
        <v>44.936999999999998</v>
      </c>
      <c r="CS161">
        <v>45.125</v>
      </c>
      <c r="CT161">
        <v>597.47624999999994</v>
      </c>
      <c r="CU161">
        <v>597.48874999999998</v>
      </c>
      <c r="CV161">
        <v>0</v>
      </c>
      <c r="CW161">
        <v>1665765956</v>
      </c>
      <c r="CX161">
        <v>0</v>
      </c>
      <c r="CY161">
        <v>1665765113.0999999</v>
      </c>
      <c r="CZ161" t="s">
        <v>356</v>
      </c>
      <c r="DA161">
        <v>1665765113.0999999</v>
      </c>
      <c r="DB161">
        <v>1665765111.5999999</v>
      </c>
      <c r="DC161">
        <v>8</v>
      </c>
      <c r="DD161">
        <v>-0.245</v>
      </c>
      <c r="DE161">
        <v>-2.5999999999999999E-2</v>
      </c>
      <c r="DF161">
        <v>-1.129</v>
      </c>
      <c r="DG161">
        <v>0.20499999999999999</v>
      </c>
      <c r="DH161">
        <v>412</v>
      </c>
      <c r="DI161">
        <v>36</v>
      </c>
      <c r="DJ161">
        <v>0.91</v>
      </c>
      <c r="DK161">
        <v>0.26</v>
      </c>
      <c r="DL161">
        <v>-21.441442500000001</v>
      </c>
      <c r="DM161">
        <v>-1.1811253283301399</v>
      </c>
      <c r="DN161">
        <v>0.1212849514315362</v>
      </c>
      <c r="DO161">
        <v>0</v>
      </c>
      <c r="DP161">
        <v>0.73168674999999994</v>
      </c>
      <c r="DQ161">
        <v>-5.2491196998126162E-2</v>
      </c>
      <c r="DR161">
        <v>8.7342232589681362E-3</v>
      </c>
      <c r="DS161">
        <v>1</v>
      </c>
      <c r="DT161">
        <v>0</v>
      </c>
      <c r="DU161">
        <v>0</v>
      </c>
      <c r="DV161">
        <v>0</v>
      </c>
      <c r="DW161">
        <v>-1</v>
      </c>
      <c r="DX161">
        <v>1</v>
      </c>
      <c r="DY161">
        <v>2</v>
      </c>
      <c r="DZ161" t="s">
        <v>357</v>
      </c>
      <c r="EA161">
        <v>3.2953299999999999</v>
      </c>
      <c r="EB161">
        <v>2.6252599999999999</v>
      </c>
      <c r="EC161">
        <v>0.17957300000000001</v>
      </c>
      <c r="ED161">
        <v>0.18079500000000001</v>
      </c>
      <c r="EE161">
        <v>0.14692</v>
      </c>
      <c r="EF161">
        <v>0.143513</v>
      </c>
      <c r="EG161">
        <v>24817.200000000001</v>
      </c>
      <c r="EH161">
        <v>25276.799999999999</v>
      </c>
      <c r="EI161">
        <v>28152.799999999999</v>
      </c>
      <c r="EJ161">
        <v>29711.5</v>
      </c>
      <c r="EK161">
        <v>32996</v>
      </c>
      <c r="EL161">
        <v>35358</v>
      </c>
      <c r="EM161">
        <v>39673.599999999999</v>
      </c>
      <c r="EN161">
        <v>42500.5</v>
      </c>
      <c r="EO161">
        <v>2.19272</v>
      </c>
      <c r="EP161">
        <v>2.1406499999999999</v>
      </c>
      <c r="EQ161">
        <v>7.0594299999999999E-2</v>
      </c>
      <c r="ER161">
        <v>0</v>
      </c>
      <c r="ES161">
        <v>32.836199999999998</v>
      </c>
      <c r="ET161">
        <v>999.9</v>
      </c>
      <c r="EU161">
        <v>58.7</v>
      </c>
      <c r="EV161">
        <v>39.9</v>
      </c>
      <c r="EW161">
        <v>42.725000000000001</v>
      </c>
      <c r="EX161">
        <v>57.0548</v>
      </c>
      <c r="EY161">
        <v>-2.2195499999999999</v>
      </c>
      <c r="EZ161">
        <v>2</v>
      </c>
      <c r="FA161">
        <v>0.57746200000000003</v>
      </c>
      <c r="FB161">
        <v>1.1428799999999999</v>
      </c>
      <c r="FC161">
        <v>20.266999999999999</v>
      </c>
      <c r="FD161">
        <v>5.2180400000000002</v>
      </c>
      <c r="FE161">
        <v>12.004</v>
      </c>
      <c r="FF161">
        <v>4.9859</v>
      </c>
      <c r="FG161">
        <v>3.2846500000000001</v>
      </c>
      <c r="FH161">
        <v>7913.6</v>
      </c>
      <c r="FI161">
        <v>9999</v>
      </c>
      <c r="FJ161">
        <v>9999</v>
      </c>
      <c r="FK161">
        <v>561.1</v>
      </c>
      <c r="FL161">
        <v>1.8658399999999999</v>
      </c>
      <c r="FM161">
        <v>1.86219</v>
      </c>
      <c r="FN161">
        <v>1.86432</v>
      </c>
      <c r="FO161">
        <v>1.8603499999999999</v>
      </c>
      <c r="FP161">
        <v>1.8611</v>
      </c>
      <c r="FQ161">
        <v>1.86019</v>
      </c>
      <c r="FR161">
        <v>1.86188</v>
      </c>
      <c r="FS161">
        <v>1.8584700000000001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-1.02</v>
      </c>
      <c r="GH161">
        <v>0.21390000000000001</v>
      </c>
      <c r="GI161">
        <v>-1.070346792845744</v>
      </c>
      <c r="GJ161">
        <v>-4.1205714796583209E-4</v>
      </c>
      <c r="GK161">
        <v>7.7744911336874259E-7</v>
      </c>
      <c r="GL161">
        <v>-3.0144991668536769E-10</v>
      </c>
      <c r="GM161">
        <v>-0.1158602512650415</v>
      </c>
      <c r="GN161">
        <v>4.3598202540073173E-3</v>
      </c>
      <c r="GO161">
        <v>2.9285056325319391E-4</v>
      </c>
      <c r="GP161">
        <v>-4.5385929978810709E-6</v>
      </c>
      <c r="GQ161">
        <v>2</v>
      </c>
      <c r="GR161">
        <v>2069</v>
      </c>
      <c r="GS161">
        <v>4</v>
      </c>
      <c r="GT161">
        <v>38</v>
      </c>
      <c r="GU161">
        <v>14</v>
      </c>
      <c r="GV161">
        <v>14</v>
      </c>
      <c r="GW161">
        <v>2.7465799999999998</v>
      </c>
      <c r="GX161">
        <v>2.5866699999999998</v>
      </c>
      <c r="GY161">
        <v>2.04834</v>
      </c>
      <c r="GZ161">
        <v>2.6049799999999999</v>
      </c>
      <c r="HA161">
        <v>2.1972700000000001</v>
      </c>
      <c r="HB161">
        <v>2.36084</v>
      </c>
      <c r="HC161">
        <v>43.0199</v>
      </c>
      <c r="HD161">
        <v>13.8606</v>
      </c>
      <c r="HE161">
        <v>18</v>
      </c>
      <c r="HF161">
        <v>692.54899999999998</v>
      </c>
      <c r="HG161">
        <v>721.35900000000004</v>
      </c>
      <c r="HH161">
        <v>30.999500000000001</v>
      </c>
      <c r="HI161">
        <v>34.556399999999996</v>
      </c>
      <c r="HJ161">
        <v>30.000699999999998</v>
      </c>
      <c r="HK161">
        <v>34.369599999999998</v>
      </c>
      <c r="HL161">
        <v>34.350900000000003</v>
      </c>
      <c r="HM161">
        <v>54.946800000000003</v>
      </c>
      <c r="HN161">
        <v>20.6739</v>
      </c>
      <c r="HO161">
        <v>79.500900000000001</v>
      </c>
      <c r="HP161">
        <v>31</v>
      </c>
      <c r="HQ161">
        <v>976.41600000000005</v>
      </c>
      <c r="HR161">
        <v>36.134</v>
      </c>
      <c r="HS161">
        <v>99.107200000000006</v>
      </c>
      <c r="HT161">
        <v>98.524000000000001</v>
      </c>
    </row>
    <row r="162" spans="1:228" x14ac:dyDescent="0.2">
      <c r="A162">
        <v>147</v>
      </c>
      <c r="B162">
        <v>1665765954.5999999</v>
      </c>
      <c r="C162">
        <v>583</v>
      </c>
      <c r="D162" t="s">
        <v>653</v>
      </c>
      <c r="E162" t="s">
        <v>654</v>
      </c>
      <c r="F162">
        <v>4</v>
      </c>
      <c r="G162">
        <v>1665765952.5999999</v>
      </c>
      <c r="H162">
        <f t="shared" si="68"/>
        <v>8.2898155298556328E-4</v>
      </c>
      <c r="I162">
        <f t="shared" si="69"/>
        <v>0.82898155298556331</v>
      </c>
      <c r="J162">
        <f t="shared" si="70"/>
        <v>12.164002490618735</v>
      </c>
      <c r="K162">
        <f t="shared" si="71"/>
        <v>946.47671428571437</v>
      </c>
      <c r="L162">
        <f t="shared" si="72"/>
        <v>540.08855320860903</v>
      </c>
      <c r="M162">
        <f t="shared" si="73"/>
        <v>54.768503141696129</v>
      </c>
      <c r="N162">
        <f t="shared" si="74"/>
        <v>95.978914183499285</v>
      </c>
      <c r="O162">
        <f t="shared" si="75"/>
        <v>5.0755699654944683E-2</v>
      </c>
      <c r="P162">
        <f t="shared" si="76"/>
        <v>2.7679306068991689</v>
      </c>
      <c r="Q162">
        <f t="shared" si="77"/>
        <v>5.0244262390522119E-2</v>
      </c>
      <c r="R162">
        <f t="shared" si="78"/>
        <v>3.1448185027774064E-2</v>
      </c>
      <c r="S162">
        <f t="shared" si="79"/>
        <v>226.11179829576648</v>
      </c>
      <c r="T162">
        <f t="shared" si="80"/>
        <v>35.182111087622211</v>
      </c>
      <c r="U162">
        <f t="shared" si="81"/>
        <v>33.981557142857149</v>
      </c>
      <c r="V162">
        <f t="shared" si="82"/>
        <v>5.3375159190185917</v>
      </c>
      <c r="W162">
        <f t="shared" si="83"/>
        <v>69.946331033156909</v>
      </c>
      <c r="X162">
        <f t="shared" si="84"/>
        <v>3.7392859170164092</v>
      </c>
      <c r="Y162">
        <f t="shared" si="85"/>
        <v>5.3459357507170209</v>
      </c>
      <c r="Z162">
        <f t="shared" si="86"/>
        <v>1.5982300020021825</v>
      </c>
      <c r="AA162">
        <f t="shared" si="87"/>
        <v>-36.558086486663342</v>
      </c>
      <c r="AB162">
        <f t="shared" si="88"/>
        <v>4.2166629558686806</v>
      </c>
      <c r="AC162">
        <f t="shared" si="89"/>
        <v>0.35230736008422397</v>
      </c>
      <c r="AD162">
        <f t="shared" si="90"/>
        <v>194.12268212505603</v>
      </c>
      <c r="AE162">
        <f t="shared" si="91"/>
        <v>22.614256244554344</v>
      </c>
      <c r="AF162">
        <f t="shared" si="92"/>
        <v>0.82831322190694978</v>
      </c>
      <c r="AG162">
        <f t="shared" si="93"/>
        <v>12.164002490618735</v>
      </c>
      <c r="AH162">
        <v>1003.8227729672971</v>
      </c>
      <c r="AI162">
        <v>985.2593939393937</v>
      </c>
      <c r="AJ162">
        <v>1.700635907363842</v>
      </c>
      <c r="AK162">
        <v>66.616070625786293</v>
      </c>
      <c r="AL162">
        <f t="shared" si="94"/>
        <v>0.82898155298556331</v>
      </c>
      <c r="AM162">
        <v>36.138309887337734</v>
      </c>
      <c r="AN162">
        <v>36.874772352941172</v>
      </c>
      <c r="AO162">
        <v>9.9511370043019531E-5</v>
      </c>
      <c r="AP162">
        <v>87.478479371058</v>
      </c>
      <c r="AQ162">
        <v>6</v>
      </c>
      <c r="AR162">
        <v>1</v>
      </c>
      <c r="AS162">
        <f t="shared" si="95"/>
        <v>1</v>
      </c>
      <c r="AT162">
        <f t="shared" si="96"/>
        <v>0</v>
      </c>
      <c r="AU162">
        <f t="shared" si="97"/>
        <v>47190.411925525965</v>
      </c>
      <c r="AV162">
        <f t="shared" si="98"/>
        <v>1199.988571428572</v>
      </c>
      <c r="AW162">
        <f t="shared" si="99"/>
        <v>1025.9145566299312</v>
      </c>
      <c r="AX162">
        <f t="shared" si="100"/>
        <v>0.85493693944817517</v>
      </c>
      <c r="AY162">
        <f t="shared" si="101"/>
        <v>0.18842829313497803</v>
      </c>
      <c r="AZ162">
        <v>6</v>
      </c>
      <c r="BA162">
        <v>0.5</v>
      </c>
      <c r="BB162" t="s">
        <v>355</v>
      </c>
      <c r="BC162">
        <v>2</v>
      </c>
      <c r="BD162" t="b">
        <v>1</v>
      </c>
      <c r="BE162">
        <v>1665765952.5999999</v>
      </c>
      <c r="BF162">
        <v>946.47671428571437</v>
      </c>
      <c r="BG162">
        <v>968.07499999999993</v>
      </c>
      <c r="BH162">
        <v>36.874214285714288</v>
      </c>
      <c r="BI162">
        <v>36.137814285714292</v>
      </c>
      <c r="BJ162">
        <v>947.49585714285718</v>
      </c>
      <c r="BK162">
        <v>36.660271428571427</v>
      </c>
      <c r="BL162">
        <v>650.0025714285714</v>
      </c>
      <c r="BM162">
        <v>101.3064285714286</v>
      </c>
      <c r="BN162">
        <v>0.100096</v>
      </c>
      <c r="BO162">
        <v>34.009814285714278</v>
      </c>
      <c r="BP162">
        <v>33.981557142857149</v>
      </c>
      <c r="BQ162">
        <v>999.89999999999986</v>
      </c>
      <c r="BR162">
        <v>0</v>
      </c>
      <c r="BS162">
        <v>0</v>
      </c>
      <c r="BT162">
        <v>8988.4814285714292</v>
      </c>
      <c r="BU162">
        <v>0</v>
      </c>
      <c r="BV162">
        <v>1813.1428571428571</v>
      </c>
      <c r="BW162">
        <v>-21.59842857142857</v>
      </c>
      <c r="BX162">
        <v>982.71357142857153</v>
      </c>
      <c r="BY162">
        <v>1004.37</v>
      </c>
      <c r="BZ162">
        <v>0.73641100000000015</v>
      </c>
      <c r="CA162">
        <v>968.07499999999993</v>
      </c>
      <c r="CB162">
        <v>36.137814285714292</v>
      </c>
      <c r="CC162">
        <v>3.7355900000000002</v>
      </c>
      <c r="CD162">
        <v>3.6609857142857138</v>
      </c>
      <c r="CE162">
        <v>27.730314285714289</v>
      </c>
      <c r="CF162">
        <v>27.385428571428569</v>
      </c>
      <c r="CG162">
        <v>1199.988571428572</v>
      </c>
      <c r="CH162">
        <v>0.5000190000000001</v>
      </c>
      <c r="CI162">
        <v>0.49998100000000001</v>
      </c>
      <c r="CJ162">
        <v>0</v>
      </c>
      <c r="CK162">
        <v>1045.248571428571</v>
      </c>
      <c r="CL162">
        <v>4.9990899999999998</v>
      </c>
      <c r="CM162">
        <v>13144.6</v>
      </c>
      <c r="CN162">
        <v>9557.8228571428572</v>
      </c>
      <c r="CO162">
        <v>43.625</v>
      </c>
      <c r="CP162">
        <v>46.375</v>
      </c>
      <c r="CQ162">
        <v>44.561999999999998</v>
      </c>
      <c r="CR162">
        <v>44.936999999999998</v>
      </c>
      <c r="CS162">
        <v>45.125</v>
      </c>
      <c r="CT162">
        <v>597.51857142857148</v>
      </c>
      <c r="CU162">
        <v>597.47285714285704</v>
      </c>
      <c r="CV162">
        <v>0</v>
      </c>
      <c r="CW162">
        <v>1665765960.2</v>
      </c>
      <c r="CX162">
        <v>0</v>
      </c>
      <c r="CY162">
        <v>1665765113.0999999</v>
      </c>
      <c r="CZ162" t="s">
        <v>356</v>
      </c>
      <c r="DA162">
        <v>1665765113.0999999</v>
      </c>
      <c r="DB162">
        <v>1665765111.5999999</v>
      </c>
      <c r="DC162">
        <v>8</v>
      </c>
      <c r="DD162">
        <v>-0.245</v>
      </c>
      <c r="DE162">
        <v>-2.5999999999999999E-2</v>
      </c>
      <c r="DF162">
        <v>-1.129</v>
      </c>
      <c r="DG162">
        <v>0.20499999999999999</v>
      </c>
      <c r="DH162">
        <v>412</v>
      </c>
      <c r="DI162">
        <v>36</v>
      </c>
      <c r="DJ162">
        <v>0.91</v>
      </c>
      <c r="DK162">
        <v>0.26</v>
      </c>
      <c r="DL162">
        <v>-21.50203902439025</v>
      </c>
      <c r="DM162">
        <v>-1.03190801393729</v>
      </c>
      <c r="DN162">
        <v>0.11316514347010399</v>
      </c>
      <c r="DO162">
        <v>0</v>
      </c>
      <c r="DP162">
        <v>0.73054519512195115</v>
      </c>
      <c r="DQ162">
        <v>2.8054703832751959E-3</v>
      </c>
      <c r="DR162">
        <v>7.5750632589148426E-3</v>
      </c>
      <c r="DS162">
        <v>1</v>
      </c>
      <c r="DT162">
        <v>0</v>
      </c>
      <c r="DU162">
        <v>0</v>
      </c>
      <c r="DV162">
        <v>0</v>
      </c>
      <c r="DW162">
        <v>-1</v>
      </c>
      <c r="DX162">
        <v>1</v>
      </c>
      <c r="DY162">
        <v>2</v>
      </c>
      <c r="DZ162" t="s">
        <v>357</v>
      </c>
      <c r="EA162">
        <v>3.2953399999999999</v>
      </c>
      <c r="EB162">
        <v>2.62527</v>
      </c>
      <c r="EC162">
        <v>0.18038399999999999</v>
      </c>
      <c r="ED162">
        <v>0.18159600000000001</v>
      </c>
      <c r="EE162">
        <v>0.146928</v>
      </c>
      <c r="EF162">
        <v>0.143509</v>
      </c>
      <c r="EG162">
        <v>24791.8</v>
      </c>
      <c r="EH162">
        <v>25251.4</v>
      </c>
      <c r="EI162">
        <v>28151.9</v>
      </c>
      <c r="EJ162">
        <v>29710.9</v>
      </c>
      <c r="EK162">
        <v>32994.699999999997</v>
      </c>
      <c r="EL162">
        <v>35357.599999999999</v>
      </c>
      <c r="EM162">
        <v>39672.300000000003</v>
      </c>
      <c r="EN162">
        <v>42499.7</v>
      </c>
      <c r="EO162">
        <v>2.1926000000000001</v>
      </c>
      <c r="EP162">
        <v>2.1406800000000001</v>
      </c>
      <c r="EQ162">
        <v>7.0951899999999998E-2</v>
      </c>
      <c r="ER162">
        <v>0</v>
      </c>
      <c r="ES162">
        <v>32.841299999999997</v>
      </c>
      <c r="ET162">
        <v>999.9</v>
      </c>
      <c r="EU162">
        <v>58.7</v>
      </c>
      <c r="EV162">
        <v>39.9</v>
      </c>
      <c r="EW162">
        <v>42.731099999999998</v>
      </c>
      <c r="EX162">
        <v>57.594799999999999</v>
      </c>
      <c r="EY162">
        <v>-2.0552899999999998</v>
      </c>
      <c r="EZ162">
        <v>2</v>
      </c>
      <c r="FA162">
        <v>0.57797299999999996</v>
      </c>
      <c r="FB162">
        <v>1.14635</v>
      </c>
      <c r="FC162">
        <v>20.266999999999999</v>
      </c>
      <c r="FD162">
        <v>5.2172900000000002</v>
      </c>
      <c r="FE162">
        <v>12.004</v>
      </c>
      <c r="FF162">
        <v>4.9855999999999998</v>
      </c>
      <c r="FG162">
        <v>3.2844799999999998</v>
      </c>
      <c r="FH162">
        <v>7913.6</v>
      </c>
      <c r="FI162">
        <v>9999</v>
      </c>
      <c r="FJ162">
        <v>9999</v>
      </c>
      <c r="FK162">
        <v>561.1</v>
      </c>
      <c r="FL162">
        <v>1.8658399999999999</v>
      </c>
      <c r="FM162">
        <v>1.8622000000000001</v>
      </c>
      <c r="FN162">
        <v>1.8643099999999999</v>
      </c>
      <c r="FO162">
        <v>1.8603499999999999</v>
      </c>
      <c r="FP162">
        <v>1.86111</v>
      </c>
      <c r="FQ162">
        <v>1.8601799999999999</v>
      </c>
      <c r="FR162">
        <v>1.86188</v>
      </c>
      <c r="FS162">
        <v>1.85849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-1.018</v>
      </c>
      <c r="GH162">
        <v>0.214</v>
      </c>
      <c r="GI162">
        <v>-1.070346792845744</v>
      </c>
      <c r="GJ162">
        <v>-4.1205714796583209E-4</v>
      </c>
      <c r="GK162">
        <v>7.7744911336874259E-7</v>
      </c>
      <c r="GL162">
        <v>-3.0144991668536769E-10</v>
      </c>
      <c r="GM162">
        <v>-0.1158602512650415</v>
      </c>
      <c r="GN162">
        <v>4.3598202540073173E-3</v>
      </c>
      <c r="GO162">
        <v>2.9285056325319391E-4</v>
      </c>
      <c r="GP162">
        <v>-4.5385929978810709E-6</v>
      </c>
      <c r="GQ162">
        <v>2</v>
      </c>
      <c r="GR162">
        <v>2069</v>
      </c>
      <c r="GS162">
        <v>4</v>
      </c>
      <c r="GT162">
        <v>38</v>
      </c>
      <c r="GU162">
        <v>14</v>
      </c>
      <c r="GV162">
        <v>14.1</v>
      </c>
      <c r="GW162">
        <v>2.7624499999999999</v>
      </c>
      <c r="GX162">
        <v>2.5695800000000002</v>
      </c>
      <c r="GY162">
        <v>2.04834</v>
      </c>
      <c r="GZ162">
        <v>2.6037599999999999</v>
      </c>
      <c r="HA162">
        <v>2.1972700000000001</v>
      </c>
      <c r="HB162">
        <v>2.3278799999999999</v>
      </c>
      <c r="HC162">
        <v>42.992899999999999</v>
      </c>
      <c r="HD162">
        <v>13.8431</v>
      </c>
      <c r="HE162">
        <v>18</v>
      </c>
      <c r="HF162">
        <v>692.49599999999998</v>
      </c>
      <c r="HG162">
        <v>721.44500000000005</v>
      </c>
      <c r="HH162">
        <v>31.000399999999999</v>
      </c>
      <c r="HI162">
        <v>34.561900000000001</v>
      </c>
      <c r="HJ162">
        <v>30.000599999999999</v>
      </c>
      <c r="HK162">
        <v>34.374400000000001</v>
      </c>
      <c r="HL162">
        <v>34.356299999999997</v>
      </c>
      <c r="HM162">
        <v>55.249299999999998</v>
      </c>
      <c r="HN162">
        <v>20.6739</v>
      </c>
      <c r="HO162">
        <v>79.500900000000001</v>
      </c>
      <c r="HP162">
        <v>31</v>
      </c>
      <c r="HQ162">
        <v>983.09500000000003</v>
      </c>
      <c r="HR162">
        <v>36.134</v>
      </c>
      <c r="HS162">
        <v>99.103999999999999</v>
      </c>
      <c r="HT162">
        <v>98.522099999999995</v>
      </c>
    </row>
    <row r="163" spans="1:228" x14ac:dyDescent="0.2">
      <c r="A163">
        <v>148</v>
      </c>
      <c r="B163">
        <v>1665765958.5999999</v>
      </c>
      <c r="C163">
        <v>587</v>
      </c>
      <c r="D163" t="s">
        <v>655</v>
      </c>
      <c r="E163" t="s">
        <v>656</v>
      </c>
      <c r="F163">
        <v>4</v>
      </c>
      <c r="G163">
        <v>1665765956.2874999</v>
      </c>
      <c r="H163">
        <f t="shared" si="68"/>
        <v>8.3110622867207918E-4</v>
      </c>
      <c r="I163">
        <f t="shared" si="69"/>
        <v>0.83110622867207917</v>
      </c>
      <c r="J163">
        <f t="shared" si="70"/>
        <v>12.067168432581362</v>
      </c>
      <c r="K163">
        <f t="shared" si="71"/>
        <v>952.59512500000005</v>
      </c>
      <c r="L163">
        <f t="shared" si="72"/>
        <v>549.27639375127831</v>
      </c>
      <c r="M163">
        <f t="shared" si="73"/>
        <v>55.698905521311666</v>
      </c>
      <c r="N163">
        <f t="shared" si="74"/>
        <v>96.597098420841434</v>
      </c>
      <c r="O163">
        <f t="shared" si="75"/>
        <v>5.0785368595996791E-2</v>
      </c>
      <c r="P163">
        <f t="shared" si="76"/>
        <v>2.7751088076320567</v>
      </c>
      <c r="Q163">
        <f t="shared" si="77"/>
        <v>5.0274646567500129E-2</v>
      </c>
      <c r="R163">
        <f t="shared" si="78"/>
        <v>3.1467112326366259E-2</v>
      </c>
      <c r="S163">
        <f t="shared" si="79"/>
        <v>226.11790982366031</v>
      </c>
      <c r="T163">
        <f t="shared" si="80"/>
        <v>35.184115196301079</v>
      </c>
      <c r="U163">
        <f t="shared" si="81"/>
        <v>33.991974999999996</v>
      </c>
      <c r="V163">
        <f t="shared" si="82"/>
        <v>5.3406188035959898</v>
      </c>
      <c r="W163">
        <f t="shared" si="83"/>
        <v>69.926222228397677</v>
      </c>
      <c r="X163">
        <f t="shared" si="84"/>
        <v>3.7393261779397386</v>
      </c>
      <c r="Y163">
        <f t="shared" si="85"/>
        <v>5.3475306670022906</v>
      </c>
      <c r="Z163">
        <f t="shared" si="86"/>
        <v>1.6012926256562512</v>
      </c>
      <c r="AA163">
        <f t="shared" si="87"/>
        <v>-36.651784684438695</v>
      </c>
      <c r="AB163">
        <f t="shared" si="88"/>
        <v>3.4691205062352006</v>
      </c>
      <c r="AC163">
        <f t="shared" si="89"/>
        <v>0.2891218076892399</v>
      </c>
      <c r="AD163">
        <f t="shared" si="90"/>
        <v>193.22436745314607</v>
      </c>
      <c r="AE163">
        <f t="shared" si="91"/>
        <v>22.709592998744039</v>
      </c>
      <c r="AF163">
        <f t="shared" si="92"/>
        <v>0.82990269798900551</v>
      </c>
      <c r="AG163">
        <f t="shared" si="93"/>
        <v>12.067168432581362</v>
      </c>
      <c r="AH163">
        <v>1010.818282137506</v>
      </c>
      <c r="AI163">
        <v>992.21221818181766</v>
      </c>
      <c r="AJ163">
        <v>1.734010446245948</v>
      </c>
      <c r="AK163">
        <v>66.616070625786293</v>
      </c>
      <c r="AL163">
        <f t="shared" si="94"/>
        <v>0.83110622867207917</v>
      </c>
      <c r="AM163">
        <v>36.137405212096319</v>
      </c>
      <c r="AN163">
        <v>36.876229705882352</v>
      </c>
      <c r="AO163">
        <v>1.0753276618941059E-5</v>
      </c>
      <c r="AP163">
        <v>87.478479371058</v>
      </c>
      <c r="AQ163">
        <v>6</v>
      </c>
      <c r="AR163">
        <v>1</v>
      </c>
      <c r="AS163">
        <f t="shared" si="95"/>
        <v>1</v>
      </c>
      <c r="AT163">
        <f t="shared" si="96"/>
        <v>0</v>
      </c>
      <c r="AU163">
        <f t="shared" si="97"/>
        <v>47386.62428733796</v>
      </c>
      <c r="AV163">
        <f t="shared" si="98"/>
        <v>1200.0262499999999</v>
      </c>
      <c r="AW163">
        <f t="shared" si="99"/>
        <v>1025.9462574215856</v>
      </c>
      <c r="AX163">
        <f t="shared" si="100"/>
        <v>0.85493651278177096</v>
      </c>
      <c r="AY163">
        <f t="shared" si="101"/>
        <v>0.18842746966881793</v>
      </c>
      <c r="AZ163">
        <v>6</v>
      </c>
      <c r="BA163">
        <v>0.5</v>
      </c>
      <c r="BB163" t="s">
        <v>355</v>
      </c>
      <c r="BC163">
        <v>2</v>
      </c>
      <c r="BD163" t="b">
        <v>1</v>
      </c>
      <c r="BE163">
        <v>1665765956.2874999</v>
      </c>
      <c r="BF163">
        <v>952.59512500000005</v>
      </c>
      <c r="BG163">
        <v>974.28749999999991</v>
      </c>
      <c r="BH163">
        <v>36.875475000000002</v>
      </c>
      <c r="BI163">
        <v>36.137662499999998</v>
      </c>
      <c r="BJ163">
        <v>953.61275000000001</v>
      </c>
      <c r="BK163">
        <v>36.661487500000007</v>
      </c>
      <c r="BL163">
        <v>650.00225</v>
      </c>
      <c r="BM163">
        <v>101.30425</v>
      </c>
      <c r="BN163">
        <v>9.9899450000000001E-2</v>
      </c>
      <c r="BO163">
        <v>34.015162500000002</v>
      </c>
      <c r="BP163">
        <v>33.991974999999996</v>
      </c>
      <c r="BQ163">
        <v>999.9</v>
      </c>
      <c r="BR163">
        <v>0</v>
      </c>
      <c r="BS163">
        <v>0</v>
      </c>
      <c r="BT163">
        <v>9026.7962499999994</v>
      </c>
      <c r="BU163">
        <v>0</v>
      </c>
      <c r="BV163">
        <v>1787.1637499999999</v>
      </c>
      <c r="BW163">
        <v>-21.692425</v>
      </c>
      <c r="BX163">
        <v>989.06737500000008</v>
      </c>
      <c r="BY163">
        <v>1010.81375</v>
      </c>
      <c r="BZ163">
        <v>0.73779012499999996</v>
      </c>
      <c r="CA163">
        <v>974.28749999999991</v>
      </c>
      <c r="CB163">
        <v>36.137662499999998</v>
      </c>
      <c r="CC163">
        <v>3.7356400000000001</v>
      </c>
      <c r="CD163">
        <v>3.6608987499999999</v>
      </c>
      <c r="CE163">
        <v>27.730550000000001</v>
      </c>
      <c r="CF163">
        <v>27.385000000000002</v>
      </c>
      <c r="CG163">
        <v>1200.0262499999999</v>
      </c>
      <c r="CH163">
        <v>0.50003300000000006</v>
      </c>
      <c r="CI163">
        <v>0.49996699999999999</v>
      </c>
      <c r="CJ163">
        <v>0</v>
      </c>
      <c r="CK163">
        <v>1045.47</v>
      </c>
      <c r="CL163">
        <v>4.9990899999999998</v>
      </c>
      <c r="CM163">
        <v>13121.2</v>
      </c>
      <c r="CN163">
        <v>9558.1725000000006</v>
      </c>
      <c r="CO163">
        <v>43.625</v>
      </c>
      <c r="CP163">
        <v>46.405999999999999</v>
      </c>
      <c r="CQ163">
        <v>44.561999999999998</v>
      </c>
      <c r="CR163">
        <v>44.936999999999998</v>
      </c>
      <c r="CS163">
        <v>45.125</v>
      </c>
      <c r="CT163">
        <v>597.55375000000004</v>
      </c>
      <c r="CU163">
        <v>597.47375</v>
      </c>
      <c r="CV163">
        <v>0</v>
      </c>
      <c r="CW163">
        <v>1665765963.8</v>
      </c>
      <c r="CX163">
        <v>0</v>
      </c>
      <c r="CY163">
        <v>1665765113.0999999</v>
      </c>
      <c r="CZ163" t="s">
        <v>356</v>
      </c>
      <c r="DA163">
        <v>1665765113.0999999</v>
      </c>
      <c r="DB163">
        <v>1665765111.5999999</v>
      </c>
      <c r="DC163">
        <v>8</v>
      </c>
      <c r="DD163">
        <v>-0.245</v>
      </c>
      <c r="DE163">
        <v>-2.5999999999999999E-2</v>
      </c>
      <c r="DF163">
        <v>-1.129</v>
      </c>
      <c r="DG163">
        <v>0.20499999999999999</v>
      </c>
      <c r="DH163">
        <v>412</v>
      </c>
      <c r="DI163">
        <v>36</v>
      </c>
      <c r="DJ163">
        <v>0.91</v>
      </c>
      <c r="DK163">
        <v>0.26</v>
      </c>
      <c r="DL163">
        <v>-21.564958536585369</v>
      </c>
      <c r="DM163">
        <v>-0.97287386759590189</v>
      </c>
      <c r="DN163">
        <v>0.1070137533344967</v>
      </c>
      <c r="DO163">
        <v>0</v>
      </c>
      <c r="DP163">
        <v>0.73009470731707315</v>
      </c>
      <c r="DQ163">
        <v>6.3482299651567237E-2</v>
      </c>
      <c r="DR163">
        <v>6.9067252670376739E-3</v>
      </c>
      <c r="DS163">
        <v>1</v>
      </c>
      <c r="DT163">
        <v>0</v>
      </c>
      <c r="DU163">
        <v>0</v>
      </c>
      <c r="DV163">
        <v>0</v>
      </c>
      <c r="DW163">
        <v>-1</v>
      </c>
      <c r="DX163">
        <v>1</v>
      </c>
      <c r="DY163">
        <v>2</v>
      </c>
      <c r="DZ163" t="s">
        <v>357</v>
      </c>
      <c r="EA163">
        <v>3.2953399999999999</v>
      </c>
      <c r="EB163">
        <v>2.6254200000000001</v>
      </c>
      <c r="EC163">
        <v>0.18118799999999999</v>
      </c>
      <c r="ED163">
        <v>0.18240300000000001</v>
      </c>
      <c r="EE163">
        <v>0.146928</v>
      </c>
      <c r="EF163">
        <v>0.14352100000000001</v>
      </c>
      <c r="EG163">
        <v>24767.200000000001</v>
      </c>
      <c r="EH163">
        <v>25225.9</v>
      </c>
      <c r="EI163">
        <v>28151.7</v>
      </c>
      <c r="EJ163">
        <v>29710.2</v>
      </c>
      <c r="EK163">
        <v>32994.1</v>
      </c>
      <c r="EL163">
        <v>35356.300000000003</v>
      </c>
      <c r="EM163">
        <v>39671.599999999999</v>
      </c>
      <c r="EN163">
        <v>42498.7</v>
      </c>
      <c r="EO163">
        <v>2.1926000000000001</v>
      </c>
      <c r="EP163">
        <v>2.14072</v>
      </c>
      <c r="EQ163">
        <v>7.1041300000000002E-2</v>
      </c>
      <c r="ER163">
        <v>0</v>
      </c>
      <c r="ES163">
        <v>32.849400000000003</v>
      </c>
      <c r="ET163">
        <v>999.9</v>
      </c>
      <c r="EU163">
        <v>58.8</v>
      </c>
      <c r="EV163">
        <v>39.799999999999997</v>
      </c>
      <c r="EW163">
        <v>42.576999999999998</v>
      </c>
      <c r="EX163">
        <v>57.144799999999996</v>
      </c>
      <c r="EY163">
        <v>-2.2475999999999998</v>
      </c>
      <c r="EZ163">
        <v>2</v>
      </c>
      <c r="FA163">
        <v>0.57866399999999996</v>
      </c>
      <c r="FB163">
        <v>1.1500699999999999</v>
      </c>
      <c r="FC163">
        <v>20.267099999999999</v>
      </c>
      <c r="FD163">
        <v>5.2171399999999997</v>
      </c>
      <c r="FE163">
        <v>12.004</v>
      </c>
      <c r="FF163">
        <v>4.9856999999999996</v>
      </c>
      <c r="FG163">
        <v>3.2845</v>
      </c>
      <c r="FH163">
        <v>7913.6</v>
      </c>
      <c r="FI163">
        <v>9999</v>
      </c>
      <c r="FJ163">
        <v>9999</v>
      </c>
      <c r="FK163">
        <v>561.1</v>
      </c>
      <c r="FL163">
        <v>1.8658399999999999</v>
      </c>
      <c r="FM163">
        <v>1.8622099999999999</v>
      </c>
      <c r="FN163">
        <v>1.86432</v>
      </c>
      <c r="FO163">
        <v>1.8603499999999999</v>
      </c>
      <c r="FP163">
        <v>1.86111</v>
      </c>
      <c r="FQ163">
        <v>1.86019</v>
      </c>
      <c r="FR163">
        <v>1.86188</v>
      </c>
      <c r="FS163">
        <v>1.8584799999999999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-1.0169999999999999</v>
      </c>
      <c r="GH163">
        <v>0.214</v>
      </c>
      <c r="GI163">
        <v>-1.070346792845744</v>
      </c>
      <c r="GJ163">
        <v>-4.1205714796583209E-4</v>
      </c>
      <c r="GK163">
        <v>7.7744911336874259E-7</v>
      </c>
      <c r="GL163">
        <v>-3.0144991668536769E-10</v>
      </c>
      <c r="GM163">
        <v>-0.1158602512650415</v>
      </c>
      <c r="GN163">
        <v>4.3598202540073173E-3</v>
      </c>
      <c r="GO163">
        <v>2.9285056325319391E-4</v>
      </c>
      <c r="GP163">
        <v>-4.5385929978810709E-6</v>
      </c>
      <c r="GQ163">
        <v>2</v>
      </c>
      <c r="GR163">
        <v>2069</v>
      </c>
      <c r="GS163">
        <v>4</v>
      </c>
      <c r="GT163">
        <v>38</v>
      </c>
      <c r="GU163">
        <v>14.1</v>
      </c>
      <c r="GV163">
        <v>14.1</v>
      </c>
      <c r="GW163">
        <v>2.7770999999999999</v>
      </c>
      <c r="GX163">
        <v>2.5817899999999998</v>
      </c>
      <c r="GY163">
        <v>2.04834</v>
      </c>
      <c r="GZ163">
        <v>2.6049799999999999</v>
      </c>
      <c r="HA163">
        <v>2.1972700000000001</v>
      </c>
      <c r="HB163">
        <v>2.3584000000000001</v>
      </c>
      <c r="HC163">
        <v>42.992899999999999</v>
      </c>
      <c r="HD163">
        <v>13.8606</v>
      </c>
      <c r="HE163">
        <v>18</v>
      </c>
      <c r="HF163">
        <v>692.54600000000005</v>
      </c>
      <c r="HG163">
        <v>721.55700000000002</v>
      </c>
      <c r="HH163">
        <v>31.000699999999998</v>
      </c>
      <c r="HI163">
        <v>34.567399999999999</v>
      </c>
      <c r="HJ163">
        <v>30.000800000000002</v>
      </c>
      <c r="HK163">
        <v>34.379100000000001</v>
      </c>
      <c r="HL163">
        <v>34.361800000000002</v>
      </c>
      <c r="HM163">
        <v>55.553100000000001</v>
      </c>
      <c r="HN163">
        <v>20.6739</v>
      </c>
      <c r="HO163">
        <v>79.957400000000007</v>
      </c>
      <c r="HP163">
        <v>31</v>
      </c>
      <c r="HQ163">
        <v>989.77599999999995</v>
      </c>
      <c r="HR163">
        <v>36.134</v>
      </c>
      <c r="HS163">
        <v>99.102599999999995</v>
      </c>
      <c r="HT163">
        <v>98.519900000000007</v>
      </c>
    </row>
    <row r="164" spans="1:228" x14ac:dyDescent="0.2">
      <c r="A164">
        <v>149</v>
      </c>
      <c r="B164">
        <v>1665765962.5999999</v>
      </c>
      <c r="C164">
        <v>591</v>
      </c>
      <c r="D164" t="s">
        <v>657</v>
      </c>
      <c r="E164" t="s">
        <v>658</v>
      </c>
      <c r="F164">
        <v>4</v>
      </c>
      <c r="G164">
        <v>1665765960.5999999</v>
      </c>
      <c r="H164">
        <f t="shared" si="68"/>
        <v>8.3872126169749284E-4</v>
      </c>
      <c r="I164">
        <f t="shared" si="69"/>
        <v>0.83872126169749284</v>
      </c>
      <c r="J164">
        <f t="shared" si="70"/>
        <v>12.432990294863433</v>
      </c>
      <c r="K164">
        <f t="shared" si="71"/>
        <v>959.65485714285694</v>
      </c>
      <c r="L164">
        <f t="shared" si="72"/>
        <v>547.05794377795019</v>
      </c>
      <c r="M164">
        <f t="shared" si="73"/>
        <v>55.474315397527846</v>
      </c>
      <c r="N164">
        <f t="shared" si="74"/>
        <v>97.313633452182998</v>
      </c>
      <c r="O164">
        <f t="shared" si="75"/>
        <v>5.1108176518098042E-2</v>
      </c>
      <c r="P164">
        <f t="shared" si="76"/>
        <v>2.7702939502962289</v>
      </c>
      <c r="Q164">
        <f t="shared" si="77"/>
        <v>5.0590087820938677E-2</v>
      </c>
      <c r="R164">
        <f t="shared" si="78"/>
        <v>3.1664915326234458E-2</v>
      </c>
      <c r="S164">
        <f t="shared" si="79"/>
        <v>226.10587547974049</v>
      </c>
      <c r="T164">
        <f t="shared" si="80"/>
        <v>35.195068294592453</v>
      </c>
      <c r="U164">
        <f t="shared" si="81"/>
        <v>34.009500000000003</v>
      </c>
      <c r="V164">
        <f t="shared" si="82"/>
        <v>5.3458420389570875</v>
      </c>
      <c r="W164">
        <f t="shared" si="83"/>
        <v>69.894836182985074</v>
      </c>
      <c r="X164">
        <f t="shared" si="84"/>
        <v>3.7399910492274784</v>
      </c>
      <c r="Y164">
        <f t="shared" si="85"/>
        <v>5.3508832032114082</v>
      </c>
      <c r="Z164">
        <f t="shared" si="86"/>
        <v>1.6058509897296092</v>
      </c>
      <c r="AA164">
        <f t="shared" si="87"/>
        <v>-36.987607640859437</v>
      </c>
      <c r="AB164">
        <f t="shared" si="88"/>
        <v>2.5240502778774121</v>
      </c>
      <c r="AC164">
        <f t="shared" si="89"/>
        <v>0.21075343350063316</v>
      </c>
      <c r="AD164">
        <f t="shared" si="90"/>
        <v>191.8530715502591</v>
      </c>
      <c r="AE164">
        <f t="shared" si="91"/>
        <v>22.838102764486187</v>
      </c>
      <c r="AF164">
        <f t="shared" si="92"/>
        <v>0.79135423518327153</v>
      </c>
      <c r="AG164">
        <f t="shared" si="93"/>
        <v>12.432990294863433</v>
      </c>
      <c r="AH164">
        <v>1017.744976155496</v>
      </c>
      <c r="AI164">
        <v>998.94684242424182</v>
      </c>
      <c r="AJ164">
        <v>1.6950633673618649</v>
      </c>
      <c r="AK164">
        <v>66.616070625786293</v>
      </c>
      <c r="AL164">
        <f t="shared" si="94"/>
        <v>0.83872126169749284</v>
      </c>
      <c r="AM164">
        <v>36.14120652095707</v>
      </c>
      <c r="AN164">
        <v>36.886897352941183</v>
      </c>
      <c r="AO164">
        <v>-1.0500110637869069E-5</v>
      </c>
      <c r="AP164">
        <v>87.478479371058</v>
      </c>
      <c r="AQ164">
        <v>6</v>
      </c>
      <c r="AR164">
        <v>1</v>
      </c>
      <c r="AS164">
        <f t="shared" si="95"/>
        <v>1</v>
      </c>
      <c r="AT164">
        <f t="shared" si="96"/>
        <v>0</v>
      </c>
      <c r="AU164">
        <f t="shared" si="97"/>
        <v>47252.696484953776</v>
      </c>
      <c r="AV164">
        <f t="shared" si="98"/>
        <v>1199.9657142857141</v>
      </c>
      <c r="AW164">
        <f t="shared" si="99"/>
        <v>1025.8941779687771</v>
      </c>
      <c r="AX164">
        <f t="shared" si="100"/>
        <v>0.85493624172374461</v>
      </c>
      <c r="AY164">
        <f t="shared" si="101"/>
        <v>0.1884269465268274</v>
      </c>
      <c r="AZ164">
        <v>6</v>
      </c>
      <c r="BA164">
        <v>0.5</v>
      </c>
      <c r="BB164" t="s">
        <v>355</v>
      </c>
      <c r="BC164">
        <v>2</v>
      </c>
      <c r="BD164" t="b">
        <v>1</v>
      </c>
      <c r="BE164">
        <v>1665765960.5999999</v>
      </c>
      <c r="BF164">
        <v>959.65485714285694</v>
      </c>
      <c r="BG164">
        <v>981.43685714285732</v>
      </c>
      <c r="BH164">
        <v>36.881785714285719</v>
      </c>
      <c r="BI164">
        <v>36.178257142857142</v>
      </c>
      <c r="BJ164">
        <v>960.67085714285713</v>
      </c>
      <c r="BK164">
        <v>36.6678</v>
      </c>
      <c r="BL164">
        <v>650.01</v>
      </c>
      <c r="BM164">
        <v>101.3048571428571</v>
      </c>
      <c r="BN164">
        <v>9.9968485714285724E-2</v>
      </c>
      <c r="BO164">
        <v>34.026400000000002</v>
      </c>
      <c r="BP164">
        <v>34.009500000000003</v>
      </c>
      <c r="BQ164">
        <v>999.89999999999986</v>
      </c>
      <c r="BR164">
        <v>0</v>
      </c>
      <c r="BS164">
        <v>0</v>
      </c>
      <c r="BT164">
        <v>9001.1614285714277</v>
      </c>
      <c r="BU164">
        <v>0</v>
      </c>
      <c r="BV164">
        <v>1757.0942857142859</v>
      </c>
      <c r="BW164">
        <v>-21.781757142857138</v>
      </c>
      <c r="BX164">
        <v>996.40400000000011</v>
      </c>
      <c r="BY164">
        <v>1018.278571428571</v>
      </c>
      <c r="BZ164">
        <v>0.70353914285714281</v>
      </c>
      <c r="CA164">
        <v>981.43685714285732</v>
      </c>
      <c r="CB164">
        <v>36.178257142857142</v>
      </c>
      <c r="CC164">
        <v>3.736307142857143</v>
      </c>
      <c r="CD164">
        <v>3.6650357142857142</v>
      </c>
      <c r="CE164">
        <v>27.733614285714289</v>
      </c>
      <c r="CF164">
        <v>27.40428571428572</v>
      </c>
      <c r="CG164">
        <v>1199.9657142857141</v>
      </c>
      <c r="CH164">
        <v>0.50004314285714291</v>
      </c>
      <c r="CI164">
        <v>0.49995685714285709</v>
      </c>
      <c r="CJ164">
        <v>0</v>
      </c>
      <c r="CK164">
        <v>1045.751428571429</v>
      </c>
      <c r="CL164">
        <v>4.9990899999999998</v>
      </c>
      <c r="CM164">
        <v>13095.27142857143</v>
      </c>
      <c r="CN164">
        <v>9557.7100000000009</v>
      </c>
      <c r="CO164">
        <v>43.669285714285721</v>
      </c>
      <c r="CP164">
        <v>46.436999999999998</v>
      </c>
      <c r="CQ164">
        <v>44.561999999999998</v>
      </c>
      <c r="CR164">
        <v>44.936999999999998</v>
      </c>
      <c r="CS164">
        <v>45.142714285714291</v>
      </c>
      <c r="CT164">
        <v>597.53428571428583</v>
      </c>
      <c r="CU164">
        <v>597.43285714285707</v>
      </c>
      <c r="CV164">
        <v>0</v>
      </c>
      <c r="CW164">
        <v>1665765968</v>
      </c>
      <c r="CX164">
        <v>0</v>
      </c>
      <c r="CY164">
        <v>1665765113.0999999</v>
      </c>
      <c r="CZ164" t="s">
        <v>356</v>
      </c>
      <c r="DA164">
        <v>1665765113.0999999</v>
      </c>
      <c r="DB164">
        <v>1665765111.5999999</v>
      </c>
      <c r="DC164">
        <v>8</v>
      </c>
      <c r="DD164">
        <v>-0.245</v>
      </c>
      <c r="DE164">
        <v>-2.5999999999999999E-2</v>
      </c>
      <c r="DF164">
        <v>-1.129</v>
      </c>
      <c r="DG164">
        <v>0.20499999999999999</v>
      </c>
      <c r="DH164">
        <v>412</v>
      </c>
      <c r="DI164">
        <v>36</v>
      </c>
      <c r="DJ164">
        <v>0.91</v>
      </c>
      <c r="DK164">
        <v>0.26</v>
      </c>
      <c r="DL164">
        <v>-21.640987804878051</v>
      </c>
      <c r="DM164">
        <v>-0.80831498257839796</v>
      </c>
      <c r="DN164">
        <v>8.7777571431436621E-2</v>
      </c>
      <c r="DO164">
        <v>0</v>
      </c>
      <c r="DP164">
        <v>0.72897363414634153</v>
      </c>
      <c r="DQ164">
        <v>-2.7099783972126059E-2</v>
      </c>
      <c r="DR164">
        <v>1.1332276422455091E-2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1</v>
      </c>
      <c r="DY164">
        <v>2</v>
      </c>
      <c r="DZ164" t="s">
        <v>357</v>
      </c>
      <c r="EA164">
        <v>3.29535</v>
      </c>
      <c r="EB164">
        <v>2.62514</v>
      </c>
      <c r="EC164">
        <v>0.18198900000000001</v>
      </c>
      <c r="ED164">
        <v>0.18318799999999999</v>
      </c>
      <c r="EE164">
        <v>0.14696300000000001</v>
      </c>
      <c r="EF164">
        <v>0.14369799999999999</v>
      </c>
      <c r="EG164">
        <v>24742.1</v>
      </c>
      <c r="EH164">
        <v>25201.4</v>
      </c>
      <c r="EI164">
        <v>28150.799999999999</v>
      </c>
      <c r="EJ164">
        <v>29710</v>
      </c>
      <c r="EK164">
        <v>32991.9</v>
      </c>
      <c r="EL164">
        <v>35349</v>
      </c>
      <c r="EM164">
        <v>39670.5</v>
      </c>
      <c r="EN164">
        <v>42498.7</v>
      </c>
      <c r="EO164">
        <v>2.19265</v>
      </c>
      <c r="EP164">
        <v>2.1408800000000001</v>
      </c>
      <c r="EQ164">
        <v>7.1391499999999997E-2</v>
      </c>
      <c r="ER164">
        <v>0</v>
      </c>
      <c r="ES164">
        <v>32.860399999999998</v>
      </c>
      <c r="ET164">
        <v>999.9</v>
      </c>
      <c r="EU164">
        <v>58.8</v>
      </c>
      <c r="EV164">
        <v>39.799999999999997</v>
      </c>
      <c r="EW164">
        <v>42.573300000000003</v>
      </c>
      <c r="EX164">
        <v>57.294800000000002</v>
      </c>
      <c r="EY164">
        <v>-2.0833400000000002</v>
      </c>
      <c r="EZ164">
        <v>2</v>
      </c>
      <c r="FA164">
        <v>0.57926299999999997</v>
      </c>
      <c r="FB164">
        <v>1.1535</v>
      </c>
      <c r="FC164">
        <v>20.2669</v>
      </c>
      <c r="FD164">
        <v>5.2171399999999997</v>
      </c>
      <c r="FE164">
        <v>12.004099999999999</v>
      </c>
      <c r="FF164">
        <v>4.9855999999999998</v>
      </c>
      <c r="FG164">
        <v>3.28443</v>
      </c>
      <c r="FH164">
        <v>7913.9</v>
      </c>
      <c r="FI164">
        <v>9999</v>
      </c>
      <c r="FJ164">
        <v>9999</v>
      </c>
      <c r="FK164">
        <v>561.1</v>
      </c>
      <c r="FL164">
        <v>1.8658399999999999</v>
      </c>
      <c r="FM164">
        <v>1.8622000000000001</v>
      </c>
      <c r="FN164">
        <v>1.86429</v>
      </c>
      <c r="FO164">
        <v>1.8603499999999999</v>
      </c>
      <c r="FP164">
        <v>1.86111</v>
      </c>
      <c r="FQ164">
        <v>1.8601799999999999</v>
      </c>
      <c r="FR164">
        <v>1.86188</v>
      </c>
      <c r="FS164">
        <v>1.85849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-1.0149999999999999</v>
      </c>
      <c r="GH164">
        <v>0.21410000000000001</v>
      </c>
      <c r="GI164">
        <v>-1.070346792845744</v>
      </c>
      <c r="GJ164">
        <v>-4.1205714796583209E-4</v>
      </c>
      <c r="GK164">
        <v>7.7744911336874259E-7</v>
      </c>
      <c r="GL164">
        <v>-3.0144991668536769E-10</v>
      </c>
      <c r="GM164">
        <v>-0.1158602512650415</v>
      </c>
      <c r="GN164">
        <v>4.3598202540073173E-3</v>
      </c>
      <c r="GO164">
        <v>2.9285056325319391E-4</v>
      </c>
      <c r="GP164">
        <v>-4.5385929978810709E-6</v>
      </c>
      <c r="GQ164">
        <v>2</v>
      </c>
      <c r="GR164">
        <v>2069</v>
      </c>
      <c r="GS164">
        <v>4</v>
      </c>
      <c r="GT164">
        <v>38</v>
      </c>
      <c r="GU164">
        <v>14.2</v>
      </c>
      <c r="GV164">
        <v>14.2</v>
      </c>
      <c r="GW164">
        <v>2.79297</v>
      </c>
      <c r="GX164">
        <v>2.5659200000000002</v>
      </c>
      <c r="GY164">
        <v>2.04834</v>
      </c>
      <c r="GZ164">
        <v>2.6049799999999999</v>
      </c>
      <c r="HA164">
        <v>2.1972700000000001</v>
      </c>
      <c r="HB164">
        <v>2.33643</v>
      </c>
      <c r="HC164">
        <v>43.0199</v>
      </c>
      <c r="HD164">
        <v>13.8431</v>
      </c>
      <c r="HE164">
        <v>18</v>
      </c>
      <c r="HF164">
        <v>692.64499999999998</v>
      </c>
      <c r="HG164">
        <v>721.76199999999994</v>
      </c>
      <c r="HH164">
        <v>31.000900000000001</v>
      </c>
      <c r="HI164">
        <v>34.573500000000003</v>
      </c>
      <c r="HJ164">
        <v>30.000900000000001</v>
      </c>
      <c r="HK164">
        <v>34.384300000000003</v>
      </c>
      <c r="HL164">
        <v>34.367199999999997</v>
      </c>
      <c r="HM164">
        <v>55.860700000000001</v>
      </c>
      <c r="HN164">
        <v>20.6739</v>
      </c>
      <c r="HO164">
        <v>79.957400000000007</v>
      </c>
      <c r="HP164">
        <v>31</v>
      </c>
      <c r="HQ164">
        <v>996.45600000000002</v>
      </c>
      <c r="HR164">
        <v>36.134</v>
      </c>
      <c r="HS164">
        <v>99.099800000000002</v>
      </c>
      <c r="HT164">
        <v>98.519599999999997</v>
      </c>
    </row>
    <row r="165" spans="1:228" x14ac:dyDescent="0.2">
      <c r="A165">
        <v>150</v>
      </c>
      <c r="B165">
        <v>1665765966.5999999</v>
      </c>
      <c r="C165">
        <v>595</v>
      </c>
      <c r="D165" t="s">
        <v>659</v>
      </c>
      <c r="E165" t="s">
        <v>660</v>
      </c>
      <c r="F165">
        <v>4</v>
      </c>
      <c r="G165">
        <v>1665765964.2874999</v>
      </c>
      <c r="H165">
        <f t="shared" si="68"/>
        <v>8.0889944824501551E-4</v>
      </c>
      <c r="I165">
        <f t="shared" si="69"/>
        <v>0.80889944824501547</v>
      </c>
      <c r="J165">
        <f t="shared" si="70"/>
        <v>11.850747313527615</v>
      </c>
      <c r="K165">
        <f t="shared" si="71"/>
        <v>965.80937499999993</v>
      </c>
      <c r="L165">
        <f t="shared" si="72"/>
        <v>556.89700768112493</v>
      </c>
      <c r="M165">
        <f t="shared" si="73"/>
        <v>56.471972296266301</v>
      </c>
      <c r="N165">
        <f t="shared" si="74"/>
        <v>97.937606983343898</v>
      </c>
      <c r="O165">
        <f t="shared" si="75"/>
        <v>4.9191995919634871E-2</v>
      </c>
      <c r="P165">
        <f t="shared" si="76"/>
        <v>2.7657998429806705</v>
      </c>
      <c r="Q165">
        <f t="shared" si="77"/>
        <v>4.8711059106641107E-2</v>
      </c>
      <c r="R165">
        <f t="shared" si="78"/>
        <v>3.048723023874933E-2</v>
      </c>
      <c r="S165">
        <f t="shared" si="79"/>
        <v>226.11368507358935</v>
      </c>
      <c r="T165">
        <f t="shared" si="80"/>
        <v>35.211102775155304</v>
      </c>
      <c r="U165">
        <f t="shared" si="81"/>
        <v>34.026049999999998</v>
      </c>
      <c r="V165">
        <f t="shared" si="82"/>
        <v>5.3507787584961557</v>
      </c>
      <c r="W165">
        <f t="shared" si="83"/>
        <v>69.915047496198653</v>
      </c>
      <c r="X165">
        <f t="shared" si="84"/>
        <v>3.7423454111745977</v>
      </c>
      <c r="Y165">
        <f t="shared" si="85"/>
        <v>5.3527038101176609</v>
      </c>
      <c r="Z165">
        <f t="shared" si="86"/>
        <v>1.608433347321558</v>
      </c>
      <c r="AA165">
        <f t="shared" si="87"/>
        <v>-35.672465667605181</v>
      </c>
      <c r="AB165">
        <f t="shared" si="88"/>
        <v>0.96175821731943423</v>
      </c>
      <c r="AC165">
        <f t="shared" si="89"/>
        <v>8.0444383386490168E-2</v>
      </c>
      <c r="AD165">
        <f t="shared" si="90"/>
        <v>191.48342200669012</v>
      </c>
      <c r="AE165">
        <f t="shared" si="91"/>
        <v>22.790268659822175</v>
      </c>
      <c r="AF165">
        <f t="shared" si="92"/>
        <v>0.7796732726552843</v>
      </c>
      <c r="AG165">
        <f t="shared" si="93"/>
        <v>11.850747313527615</v>
      </c>
      <c r="AH165">
        <v>1024.6320881649399</v>
      </c>
      <c r="AI165">
        <v>1006.0430727272731</v>
      </c>
      <c r="AJ165">
        <v>1.780663931246109</v>
      </c>
      <c r="AK165">
        <v>66.616070625786293</v>
      </c>
      <c r="AL165">
        <f t="shared" si="94"/>
        <v>0.80889944824501547</v>
      </c>
      <c r="AM165">
        <v>36.202414798357218</v>
      </c>
      <c r="AN165">
        <v>36.920953823529423</v>
      </c>
      <c r="AO165">
        <v>1.065804849190079E-4</v>
      </c>
      <c r="AP165">
        <v>87.478479371058</v>
      </c>
      <c r="AQ165">
        <v>6</v>
      </c>
      <c r="AR165">
        <v>1</v>
      </c>
      <c r="AS165">
        <f t="shared" si="95"/>
        <v>1</v>
      </c>
      <c r="AT165">
        <f t="shared" si="96"/>
        <v>0</v>
      </c>
      <c r="AU165">
        <f t="shared" si="97"/>
        <v>47128.475314263422</v>
      </c>
      <c r="AV165">
        <f t="shared" si="98"/>
        <v>1200.0025000000001</v>
      </c>
      <c r="AW165">
        <f t="shared" si="99"/>
        <v>1025.9260824215489</v>
      </c>
      <c r="AX165">
        <f t="shared" si="100"/>
        <v>0.85493662089999722</v>
      </c>
      <c r="AY165">
        <f t="shared" si="101"/>
        <v>0.18842767833699459</v>
      </c>
      <c r="AZ165">
        <v>6</v>
      </c>
      <c r="BA165">
        <v>0.5</v>
      </c>
      <c r="BB165" t="s">
        <v>355</v>
      </c>
      <c r="BC165">
        <v>2</v>
      </c>
      <c r="BD165" t="b">
        <v>1</v>
      </c>
      <c r="BE165">
        <v>1665765964.2874999</v>
      </c>
      <c r="BF165">
        <v>965.80937499999993</v>
      </c>
      <c r="BG165">
        <v>987.54162499999995</v>
      </c>
      <c r="BH165">
        <v>36.905050000000003</v>
      </c>
      <c r="BI165">
        <v>36.211912499999997</v>
      </c>
      <c r="BJ165">
        <v>966.82375000000002</v>
      </c>
      <c r="BK165">
        <v>36.690875000000013</v>
      </c>
      <c r="BL165">
        <v>650.00037500000008</v>
      </c>
      <c r="BM165">
        <v>101.304625</v>
      </c>
      <c r="BN165">
        <v>0.10007195000000001</v>
      </c>
      <c r="BO165">
        <v>34.032499999999999</v>
      </c>
      <c r="BP165">
        <v>34.026049999999998</v>
      </c>
      <c r="BQ165">
        <v>999.9</v>
      </c>
      <c r="BR165">
        <v>0</v>
      </c>
      <c r="BS165">
        <v>0</v>
      </c>
      <c r="BT165">
        <v>8977.34375</v>
      </c>
      <c r="BU165">
        <v>0</v>
      </c>
      <c r="BV165">
        <v>1734.21</v>
      </c>
      <c r="BW165">
        <v>-21.732299999999999</v>
      </c>
      <c r="BX165">
        <v>1002.8165</v>
      </c>
      <c r="BY165">
        <v>1024.64625</v>
      </c>
      <c r="BZ165">
        <v>0.69312949999999995</v>
      </c>
      <c r="CA165">
        <v>987.54162499999995</v>
      </c>
      <c r="CB165">
        <v>36.211912499999997</v>
      </c>
      <c r="CC165">
        <v>3.7386474999999999</v>
      </c>
      <c r="CD165">
        <v>3.6684312499999998</v>
      </c>
      <c r="CE165">
        <v>27.744325</v>
      </c>
      <c r="CF165">
        <v>27.420112499999998</v>
      </c>
      <c r="CG165">
        <v>1200.0025000000001</v>
      </c>
      <c r="CH165">
        <v>0.50002750000000007</v>
      </c>
      <c r="CI165">
        <v>0.49997249999999999</v>
      </c>
      <c r="CJ165">
        <v>0</v>
      </c>
      <c r="CK165">
        <v>1045.99875</v>
      </c>
      <c r="CL165">
        <v>4.9990899999999998</v>
      </c>
      <c r="CM165">
        <v>13078.7</v>
      </c>
      <c r="CN165">
        <v>9557.9562499999993</v>
      </c>
      <c r="CO165">
        <v>43.686999999999998</v>
      </c>
      <c r="CP165">
        <v>46.436999999999998</v>
      </c>
      <c r="CQ165">
        <v>44.609250000000003</v>
      </c>
      <c r="CR165">
        <v>44.936999999999998</v>
      </c>
      <c r="CS165">
        <v>45.140500000000003</v>
      </c>
      <c r="CT165">
        <v>597.53750000000014</v>
      </c>
      <c r="CU165">
        <v>597.46624999999995</v>
      </c>
      <c r="CV165">
        <v>0</v>
      </c>
      <c r="CW165">
        <v>1665765972.2</v>
      </c>
      <c r="CX165">
        <v>0</v>
      </c>
      <c r="CY165">
        <v>1665765113.0999999</v>
      </c>
      <c r="CZ165" t="s">
        <v>356</v>
      </c>
      <c r="DA165">
        <v>1665765113.0999999</v>
      </c>
      <c r="DB165">
        <v>1665765111.5999999</v>
      </c>
      <c r="DC165">
        <v>8</v>
      </c>
      <c r="DD165">
        <v>-0.245</v>
      </c>
      <c r="DE165">
        <v>-2.5999999999999999E-2</v>
      </c>
      <c r="DF165">
        <v>-1.129</v>
      </c>
      <c r="DG165">
        <v>0.20499999999999999</v>
      </c>
      <c r="DH165">
        <v>412</v>
      </c>
      <c r="DI165">
        <v>36</v>
      </c>
      <c r="DJ165">
        <v>0.91</v>
      </c>
      <c r="DK165">
        <v>0.26</v>
      </c>
      <c r="DL165">
        <v>-21.68181219512195</v>
      </c>
      <c r="DM165">
        <v>-0.57361881533103376</v>
      </c>
      <c r="DN165">
        <v>7.1516814311935045E-2</v>
      </c>
      <c r="DO165">
        <v>0</v>
      </c>
      <c r="DP165">
        <v>0.72191385365853655</v>
      </c>
      <c r="DQ165">
        <v>-0.1444238048780481</v>
      </c>
      <c r="DR165">
        <v>1.9510644871342849E-2</v>
      </c>
      <c r="DS165">
        <v>0</v>
      </c>
      <c r="DT165">
        <v>0</v>
      </c>
      <c r="DU165">
        <v>0</v>
      </c>
      <c r="DV165">
        <v>0</v>
      </c>
      <c r="DW165">
        <v>-1</v>
      </c>
      <c r="DX165">
        <v>0</v>
      </c>
      <c r="DY165">
        <v>2</v>
      </c>
      <c r="DZ165" t="s">
        <v>374</v>
      </c>
      <c r="EA165">
        <v>3.2953700000000001</v>
      </c>
      <c r="EB165">
        <v>2.6252599999999999</v>
      </c>
      <c r="EC165">
        <v>0.182805</v>
      </c>
      <c r="ED165">
        <v>0.18398900000000001</v>
      </c>
      <c r="EE165">
        <v>0.14704400000000001</v>
      </c>
      <c r="EF165">
        <v>0.143704</v>
      </c>
      <c r="EG165">
        <v>24717.3</v>
      </c>
      <c r="EH165">
        <v>25175.9</v>
      </c>
      <c r="EI165">
        <v>28150.799999999999</v>
      </c>
      <c r="EJ165">
        <v>29709.3</v>
      </c>
      <c r="EK165">
        <v>32988.9</v>
      </c>
      <c r="EL165">
        <v>35348.199999999997</v>
      </c>
      <c r="EM165">
        <v>39670.6</v>
      </c>
      <c r="EN165">
        <v>42498</v>
      </c>
      <c r="EO165">
        <v>2.19265</v>
      </c>
      <c r="EP165">
        <v>2.1406499999999999</v>
      </c>
      <c r="EQ165">
        <v>7.1726700000000004E-2</v>
      </c>
      <c r="ER165">
        <v>0</v>
      </c>
      <c r="ES165">
        <v>32.875</v>
      </c>
      <c r="ET165">
        <v>999.9</v>
      </c>
      <c r="EU165">
        <v>58.9</v>
      </c>
      <c r="EV165">
        <v>39.799999999999997</v>
      </c>
      <c r="EW165">
        <v>42.648000000000003</v>
      </c>
      <c r="EX165">
        <v>57.294800000000002</v>
      </c>
      <c r="EY165">
        <v>-2.2475999999999998</v>
      </c>
      <c r="EZ165">
        <v>2</v>
      </c>
      <c r="FA165">
        <v>0.57999699999999998</v>
      </c>
      <c r="FB165">
        <v>1.15696</v>
      </c>
      <c r="FC165">
        <v>20.2669</v>
      </c>
      <c r="FD165">
        <v>5.2171399999999997</v>
      </c>
      <c r="FE165">
        <v>12.004</v>
      </c>
      <c r="FF165">
        <v>4.9855999999999998</v>
      </c>
      <c r="FG165">
        <v>3.2845</v>
      </c>
      <c r="FH165">
        <v>7913.9</v>
      </c>
      <c r="FI165">
        <v>9999</v>
      </c>
      <c r="FJ165">
        <v>9999</v>
      </c>
      <c r="FK165">
        <v>561.1</v>
      </c>
      <c r="FL165">
        <v>1.8658399999999999</v>
      </c>
      <c r="FM165">
        <v>1.8622000000000001</v>
      </c>
      <c r="FN165">
        <v>1.8643099999999999</v>
      </c>
      <c r="FO165">
        <v>1.8603499999999999</v>
      </c>
      <c r="FP165">
        <v>1.8611</v>
      </c>
      <c r="FQ165">
        <v>1.86019</v>
      </c>
      <c r="FR165">
        <v>1.86188</v>
      </c>
      <c r="FS165">
        <v>1.85846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-1.014</v>
      </c>
      <c r="GH165">
        <v>0.21429999999999999</v>
      </c>
      <c r="GI165">
        <v>-1.070346792845744</v>
      </c>
      <c r="GJ165">
        <v>-4.1205714796583209E-4</v>
      </c>
      <c r="GK165">
        <v>7.7744911336874259E-7</v>
      </c>
      <c r="GL165">
        <v>-3.0144991668536769E-10</v>
      </c>
      <c r="GM165">
        <v>-0.1158602512650415</v>
      </c>
      <c r="GN165">
        <v>4.3598202540073173E-3</v>
      </c>
      <c r="GO165">
        <v>2.9285056325319391E-4</v>
      </c>
      <c r="GP165">
        <v>-4.5385929978810709E-6</v>
      </c>
      <c r="GQ165">
        <v>2</v>
      </c>
      <c r="GR165">
        <v>2069</v>
      </c>
      <c r="GS165">
        <v>4</v>
      </c>
      <c r="GT165">
        <v>38</v>
      </c>
      <c r="GU165">
        <v>14.2</v>
      </c>
      <c r="GV165">
        <v>14.2</v>
      </c>
      <c r="GW165">
        <v>2.80762</v>
      </c>
      <c r="GX165">
        <v>2.5793499999999998</v>
      </c>
      <c r="GY165">
        <v>2.04834</v>
      </c>
      <c r="GZ165">
        <v>2.6049799999999999</v>
      </c>
      <c r="HA165">
        <v>2.1972700000000001</v>
      </c>
      <c r="HB165">
        <v>2.35107</v>
      </c>
      <c r="HC165">
        <v>43.0199</v>
      </c>
      <c r="HD165">
        <v>13.851800000000001</v>
      </c>
      <c r="HE165">
        <v>18</v>
      </c>
      <c r="HF165">
        <v>692.70500000000004</v>
      </c>
      <c r="HG165">
        <v>721.60500000000002</v>
      </c>
      <c r="HH165">
        <v>31.000900000000001</v>
      </c>
      <c r="HI165">
        <v>34.578400000000002</v>
      </c>
      <c r="HJ165">
        <v>30.000800000000002</v>
      </c>
      <c r="HK165">
        <v>34.389899999999997</v>
      </c>
      <c r="HL165">
        <v>34.3718</v>
      </c>
      <c r="HM165">
        <v>56.164200000000001</v>
      </c>
      <c r="HN165">
        <v>20.6739</v>
      </c>
      <c r="HO165">
        <v>79.957400000000007</v>
      </c>
      <c r="HP165">
        <v>31</v>
      </c>
      <c r="HQ165">
        <v>1003.13</v>
      </c>
      <c r="HR165">
        <v>36.130800000000001</v>
      </c>
      <c r="HS165">
        <v>99.1</v>
      </c>
      <c r="HT165">
        <v>98.517600000000002</v>
      </c>
    </row>
    <row r="166" spans="1:228" x14ac:dyDescent="0.2">
      <c r="A166">
        <v>151</v>
      </c>
      <c r="B166">
        <v>1665765970.5999999</v>
      </c>
      <c r="C166">
        <v>599</v>
      </c>
      <c r="D166" t="s">
        <v>661</v>
      </c>
      <c r="E166" t="s">
        <v>662</v>
      </c>
      <c r="F166">
        <v>4</v>
      </c>
      <c r="G166">
        <v>1665765968.5999999</v>
      </c>
      <c r="H166">
        <f t="shared" si="68"/>
        <v>8.638742316924965E-4</v>
      </c>
      <c r="I166">
        <f t="shared" si="69"/>
        <v>0.86387423169249655</v>
      </c>
      <c r="J166">
        <f t="shared" si="70"/>
        <v>12.468369226521919</v>
      </c>
      <c r="K166">
        <f t="shared" si="71"/>
        <v>973.00328571428565</v>
      </c>
      <c r="L166">
        <f t="shared" si="72"/>
        <v>569.72825333968456</v>
      </c>
      <c r="M166">
        <f t="shared" si="73"/>
        <v>57.771891355428451</v>
      </c>
      <c r="N166">
        <f t="shared" si="74"/>
        <v>98.665003501670554</v>
      </c>
      <c r="O166">
        <f t="shared" si="75"/>
        <v>5.2582510359200925E-2</v>
      </c>
      <c r="P166">
        <f t="shared" si="76"/>
        <v>2.7699025978712362</v>
      </c>
      <c r="Q166">
        <f t="shared" si="77"/>
        <v>5.2034195954255465E-2</v>
      </c>
      <c r="R166">
        <f t="shared" si="78"/>
        <v>3.2570159775785763E-2</v>
      </c>
      <c r="S166">
        <f t="shared" si="79"/>
        <v>226.11478637478731</v>
      </c>
      <c r="T166">
        <f t="shared" si="80"/>
        <v>35.20340708047425</v>
      </c>
      <c r="U166">
        <f t="shared" si="81"/>
        <v>34.032471428571426</v>
      </c>
      <c r="V166">
        <f t="shared" si="82"/>
        <v>5.3526952814293978</v>
      </c>
      <c r="W166">
        <f t="shared" si="83"/>
        <v>69.924759133452639</v>
      </c>
      <c r="X166">
        <f t="shared" si="84"/>
        <v>3.744723330136948</v>
      </c>
      <c r="Y166">
        <f t="shared" si="85"/>
        <v>5.3553610717343725</v>
      </c>
      <c r="Z166">
        <f t="shared" si="86"/>
        <v>1.6079719512924497</v>
      </c>
      <c r="AA166">
        <f t="shared" si="87"/>
        <v>-38.096853617639098</v>
      </c>
      <c r="AB166">
        <f t="shared" si="88"/>
        <v>1.3333124005046337</v>
      </c>
      <c r="AC166">
        <f t="shared" si="89"/>
        <v>0.11136545552260677</v>
      </c>
      <c r="AD166">
        <f t="shared" si="90"/>
        <v>189.46261061317549</v>
      </c>
      <c r="AE166">
        <f t="shared" si="91"/>
        <v>22.896423345931545</v>
      </c>
      <c r="AF166">
        <f t="shared" si="92"/>
        <v>0.80676161169422522</v>
      </c>
      <c r="AG166">
        <f t="shared" si="93"/>
        <v>12.468369226521919</v>
      </c>
      <c r="AH166">
        <v>1031.690334857125</v>
      </c>
      <c r="AI166">
        <v>1012.855151515151</v>
      </c>
      <c r="AJ166">
        <v>1.695707620212489</v>
      </c>
      <c r="AK166">
        <v>66.616070625786293</v>
      </c>
      <c r="AL166">
        <f t="shared" si="94"/>
        <v>0.86387423169249655</v>
      </c>
      <c r="AM166">
        <v>36.213835631022199</v>
      </c>
      <c r="AN166">
        <v>36.932324117647028</v>
      </c>
      <c r="AO166">
        <v>9.2721306892390026E-3</v>
      </c>
      <c r="AP166">
        <v>87.478479371058</v>
      </c>
      <c r="AQ166">
        <v>6</v>
      </c>
      <c r="AR166">
        <v>1</v>
      </c>
      <c r="AS166">
        <f t="shared" si="95"/>
        <v>1</v>
      </c>
      <c r="AT166">
        <f t="shared" si="96"/>
        <v>0</v>
      </c>
      <c r="AU166">
        <f t="shared" si="97"/>
        <v>47239.632617645693</v>
      </c>
      <c r="AV166">
        <f t="shared" si="98"/>
        <v>1200.017142857143</v>
      </c>
      <c r="AW166">
        <f t="shared" si="99"/>
        <v>1025.9377421631025</v>
      </c>
      <c r="AX166">
        <f t="shared" si="100"/>
        <v>0.85493590509917905</v>
      </c>
      <c r="AY166">
        <f t="shared" si="101"/>
        <v>0.18842629684141549</v>
      </c>
      <c r="AZ166">
        <v>6</v>
      </c>
      <c r="BA166">
        <v>0.5</v>
      </c>
      <c r="BB166" t="s">
        <v>355</v>
      </c>
      <c r="BC166">
        <v>2</v>
      </c>
      <c r="BD166" t="b">
        <v>1</v>
      </c>
      <c r="BE166">
        <v>1665765968.5999999</v>
      </c>
      <c r="BF166">
        <v>973.00328571428565</v>
      </c>
      <c r="BG166">
        <v>994.8634285714287</v>
      </c>
      <c r="BH166">
        <v>36.929285714285712</v>
      </c>
      <c r="BI166">
        <v>36.212071428571427</v>
      </c>
      <c r="BJ166">
        <v>974.01628571428569</v>
      </c>
      <c r="BK166">
        <v>36.714971428571438</v>
      </c>
      <c r="BL166">
        <v>649.98857142857139</v>
      </c>
      <c r="BM166">
        <v>101.3025714285714</v>
      </c>
      <c r="BN166">
        <v>9.996744285714286E-2</v>
      </c>
      <c r="BO166">
        <v>34.041400000000003</v>
      </c>
      <c r="BP166">
        <v>34.032471428571426</v>
      </c>
      <c r="BQ166">
        <v>999.89999999999986</v>
      </c>
      <c r="BR166">
        <v>0</v>
      </c>
      <c r="BS166">
        <v>0</v>
      </c>
      <c r="BT166">
        <v>8999.2871428571416</v>
      </c>
      <c r="BU166">
        <v>0</v>
      </c>
      <c r="BV166">
        <v>1717.6514285714291</v>
      </c>
      <c r="BW166">
        <v>-21.85968571428571</v>
      </c>
      <c r="BX166">
        <v>1010.314285714286</v>
      </c>
      <c r="BY166">
        <v>1032.244285714286</v>
      </c>
      <c r="BZ166">
        <v>0.71724200000000005</v>
      </c>
      <c r="CA166">
        <v>994.8634285714287</v>
      </c>
      <c r="CB166">
        <v>36.212071428571427</v>
      </c>
      <c r="CC166">
        <v>3.741034285714286</v>
      </c>
      <c r="CD166">
        <v>3.668374285714286</v>
      </c>
      <c r="CE166">
        <v>27.755285714285719</v>
      </c>
      <c r="CF166">
        <v>27.419828571428571</v>
      </c>
      <c r="CG166">
        <v>1200.017142857143</v>
      </c>
      <c r="CH166">
        <v>0.50005300000000008</v>
      </c>
      <c r="CI166">
        <v>0.49994699999999997</v>
      </c>
      <c r="CJ166">
        <v>0</v>
      </c>
      <c r="CK166">
        <v>1046.1442857142861</v>
      </c>
      <c r="CL166">
        <v>4.9990899999999998</v>
      </c>
      <c r="CM166">
        <v>13077.657142857141</v>
      </c>
      <c r="CN166">
        <v>9558.1528571428589</v>
      </c>
      <c r="CO166">
        <v>43.686999999999998</v>
      </c>
      <c r="CP166">
        <v>46.436999999999998</v>
      </c>
      <c r="CQ166">
        <v>44.625</v>
      </c>
      <c r="CR166">
        <v>44.936999999999998</v>
      </c>
      <c r="CS166">
        <v>45.160428571428568</v>
      </c>
      <c r="CT166">
        <v>597.57285714285717</v>
      </c>
      <c r="CU166">
        <v>597.44428571428568</v>
      </c>
      <c r="CV166">
        <v>0</v>
      </c>
      <c r="CW166">
        <v>1665765975.8</v>
      </c>
      <c r="CX166">
        <v>0</v>
      </c>
      <c r="CY166">
        <v>1665765113.0999999</v>
      </c>
      <c r="CZ166" t="s">
        <v>356</v>
      </c>
      <c r="DA166">
        <v>1665765113.0999999</v>
      </c>
      <c r="DB166">
        <v>1665765111.5999999</v>
      </c>
      <c r="DC166">
        <v>8</v>
      </c>
      <c r="DD166">
        <v>-0.245</v>
      </c>
      <c r="DE166">
        <v>-2.5999999999999999E-2</v>
      </c>
      <c r="DF166">
        <v>-1.129</v>
      </c>
      <c r="DG166">
        <v>0.20499999999999999</v>
      </c>
      <c r="DH166">
        <v>412</v>
      </c>
      <c r="DI166">
        <v>36</v>
      </c>
      <c r="DJ166">
        <v>0.91</v>
      </c>
      <c r="DK166">
        <v>0.26</v>
      </c>
      <c r="DL166">
        <v>-21.71931463414634</v>
      </c>
      <c r="DM166">
        <v>-0.72436724738679092</v>
      </c>
      <c r="DN166">
        <v>8.77039492421582E-2</v>
      </c>
      <c r="DO166">
        <v>0</v>
      </c>
      <c r="DP166">
        <v>0.718695243902439</v>
      </c>
      <c r="DQ166">
        <v>-0.12814070383275289</v>
      </c>
      <c r="DR166">
        <v>1.9285946923109559E-2</v>
      </c>
      <c r="DS166">
        <v>0</v>
      </c>
      <c r="DT166">
        <v>0</v>
      </c>
      <c r="DU166">
        <v>0</v>
      </c>
      <c r="DV166">
        <v>0</v>
      </c>
      <c r="DW166">
        <v>-1</v>
      </c>
      <c r="DX166">
        <v>0</v>
      </c>
      <c r="DY166">
        <v>2</v>
      </c>
      <c r="DZ166" t="s">
        <v>374</v>
      </c>
      <c r="EA166">
        <v>3.2951600000000001</v>
      </c>
      <c r="EB166">
        <v>2.6253299999999999</v>
      </c>
      <c r="EC166">
        <v>0.18359900000000001</v>
      </c>
      <c r="ED166">
        <v>0.18479899999999999</v>
      </c>
      <c r="EE166">
        <v>0.14707300000000001</v>
      </c>
      <c r="EF166">
        <v>0.14369499999999999</v>
      </c>
      <c r="EG166">
        <v>24692.3</v>
      </c>
      <c r="EH166">
        <v>25150.2</v>
      </c>
      <c r="EI166">
        <v>28149.7</v>
      </c>
      <c r="EJ166">
        <v>29708.6</v>
      </c>
      <c r="EK166">
        <v>32986.800000000003</v>
      </c>
      <c r="EL166">
        <v>35347.4</v>
      </c>
      <c r="EM166">
        <v>39669.4</v>
      </c>
      <c r="EN166">
        <v>42496.5</v>
      </c>
      <c r="EO166">
        <v>2.1922799999999998</v>
      </c>
      <c r="EP166">
        <v>2.1406800000000001</v>
      </c>
      <c r="EQ166">
        <v>7.0564399999999999E-2</v>
      </c>
      <c r="ER166">
        <v>0</v>
      </c>
      <c r="ES166">
        <v>32.889699999999998</v>
      </c>
      <c r="ET166">
        <v>999.9</v>
      </c>
      <c r="EU166">
        <v>58.9</v>
      </c>
      <c r="EV166">
        <v>39.799999999999997</v>
      </c>
      <c r="EW166">
        <v>42.644300000000001</v>
      </c>
      <c r="EX166">
        <v>57.714799999999997</v>
      </c>
      <c r="EY166">
        <v>-2.0152199999999998</v>
      </c>
      <c r="EZ166">
        <v>2</v>
      </c>
      <c r="FA166">
        <v>0.58045000000000002</v>
      </c>
      <c r="FB166">
        <v>1.1601600000000001</v>
      </c>
      <c r="FC166">
        <v>20.2669</v>
      </c>
      <c r="FD166">
        <v>5.2174399999999999</v>
      </c>
      <c r="FE166">
        <v>12.004</v>
      </c>
      <c r="FF166">
        <v>4.9855499999999999</v>
      </c>
      <c r="FG166">
        <v>3.2844500000000001</v>
      </c>
      <c r="FH166">
        <v>7913.9</v>
      </c>
      <c r="FI166">
        <v>9999</v>
      </c>
      <c r="FJ166">
        <v>9999</v>
      </c>
      <c r="FK166">
        <v>561.1</v>
      </c>
      <c r="FL166">
        <v>1.8658399999999999</v>
      </c>
      <c r="FM166">
        <v>1.86219</v>
      </c>
      <c r="FN166">
        <v>1.86429</v>
      </c>
      <c r="FO166">
        <v>1.8603499999999999</v>
      </c>
      <c r="FP166">
        <v>1.86111</v>
      </c>
      <c r="FQ166">
        <v>1.86019</v>
      </c>
      <c r="FR166">
        <v>1.86188</v>
      </c>
      <c r="FS166">
        <v>1.85849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-1.012</v>
      </c>
      <c r="GH166">
        <v>0.21440000000000001</v>
      </c>
      <c r="GI166">
        <v>-1.070346792845744</v>
      </c>
      <c r="GJ166">
        <v>-4.1205714796583209E-4</v>
      </c>
      <c r="GK166">
        <v>7.7744911336874259E-7</v>
      </c>
      <c r="GL166">
        <v>-3.0144991668536769E-10</v>
      </c>
      <c r="GM166">
        <v>-0.1158602512650415</v>
      </c>
      <c r="GN166">
        <v>4.3598202540073173E-3</v>
      </c>
      <c r="GO166">
        <v>2.9285056325319391E-4</v>
      </c>
      <c r="GP166">
        <v>-4.5385929978810709E-6</v>
      </c>
      <c r="GQ166">
        <v>2</v>
      </c>
      <c r="GR166">
        <v>2069</v>
      </c>
      <c r="GS166">
        <v>4</v>
      </c>
      <c r="GT166">
        <v>38</v>
      </c>
      <c r="GU166">
        <v>14.3</v>
      </c>
      <c r="GV166">
        <v>14.3</v>
      </c>
      <c r="GW166">
        <v>2.8234900000000001</v>
      </c>
      <c r="GX166">
        <v>2.5659200000000002</v>
      </c>
      <c r="GY166">
        <v>2.04834</v>
      </c>
      <c r="GZ166">
        <v>2.6049799999999999</v>
      </c>
      <c r="HA166">
        <v>2.1972700000000001</v>
      </c>
      <c r="HB166">
        <v>2.3144499999999999</v>
      </c>
      <c r="HC166">
        <v>43.0199</v>
      </c>
      <c r="HD166">
        <v>13.8431</v>
      </c>
      <c r="HE166">
        <v>18</v>
      </c>
      <c r="HF166">
        <v>692.44299999999998</v>
      </c>
      <c r="HG166">
        <v>721.70100000000002</v>
      </c>
      <c r="HH166">
        <v>31.000900000000001</v>
      </c>
      <c r="HI166">
        <v>34.5839</v>
      </c>
      <c r="HJ166">
        <v>30.000800000000002</v>
      </c>
      <c r="HK166">
        <v>34.394599999999997</v>
      </c>
      <c r="HL166">
        <v>34.378</v>
      </c>
      <c r="HM166">
        <v>56.465299999999999</v>
      </c>
      <c r="HN166">
        <v>20.6739</v>
      </c>
      <c r="HO166">
        <v>79.957400000000007</v>
      </c>
      <c r="HP166">
        <v>31</v>
      </c>
      <c r="HQ166">
        <v>1009.81</v>
      </c>
      <c r="HR166">
        <v>36.125599999999999</v>
      </c>
      <c r="HS166">
        <v>99.096599999999995</v>
      </c>
      <c r="HT166">
        <v>98.514600000000002</v>
      </c>
    </row>
    <row r="167" spans="1:228" x14ac:dyDescent="0.2">
      <c r="A167">
        <v>152</v>
      </c>
      <c r="B167">
        <v>1665765974.5999999</v>
      </c>
      <c r="C167">
        <v>603</v>
      </c>
      <c r="D167" t="s">
        <v>663</v>
      </c>
      <c r="E167" t="s">
        <v>664</v>
      </c>
      <c r="F167">
        <v>4</v>
      </c>
      <c r="G167">
        <v>1665765972.2874999</v>
      </c>
      <c r="H167">
        <f t="shared" si="68"/>
        <v>8.2668801772505537E-4</v>
      </c>
      <c r="I167">
        <f t="shared" si="69"/>
        <v>0.8266880177250554</v>
      </c>
      <c r="J167">
        <f t="shared" si="70"/>
        <v>12.357372092872168</v>
      </c>
      <c r="K167">
        <f t="shared" si="71"/>
        <v>979.09975000000009</v>
      </c>
      <c r="L167">
        <f t="shared" si="72"/>
        <v>562.12922221384474</v>
      </c>
      <c r="M167">
        <f t="shared" si="73"/>
        <v>57.001720861643271</v>
      </c>
      <c r="N167">
        <f t="shared" si="74"/>
        <v>99.283880715906605</v>
      </c>
      <c r="O167">
        <f t="shared" si="75"/>
        <v>5.0292184816210381E-2</v>
      </c>
      <c r="P167">
        <f t="shared" si="76"/>
        <v>2.7726671294918752</v>
      </c>
      <c r="Q167">
        <f t="shared" si="77"/>
        <v>4.9790844869604556E-2</v>
      </c>
      <c r="R167">
        <f t="shared" si="78"/>
        <v>3.1163904853933333E-2</v>
      </c>
      <c r="S167">
        <f t="shared" si="79"/>
        <v>226.11832457334259</v>
      </c>
      <c r="T167">
        <f t="shared" si="80"/>
        <v>35.218604985880241</v>
      </c>
      <c r="U167">
        <f t="shared" si="81"/>
        <v>34.035287500000003</v>
      </c>
      <c r="V167">
        <f t="shared" si="82"/>
        <v>5.3535359470844481</v>
      </c>
      <c r="W167">
        <f t="shared" si="83"/>
        <v>69.914494804332222</v>
      </c>
      <c r="X167">
        <f t="shared" si="84"/>
        <v>3.7454526538239716</v>
      </c>
      <c r="Y167">
        <f t="shared" si="85"/>
        <v>5.3571904714555503</v>
      </c>
      <c r="Z167">
        <f t="shared" si="86"/>
        <v>1.6080832932604765</v>
      </c>
      <c r="AA167">
        <f t="shared" si="87"/>
        <v>-36.45694158167494</v>
      </c>
      <c r="AB167">
        <f t="shared" si="88"/>
        <v>1.829261870614372</v>
      </c>
      <c r="AC167">
        <f t="shared" si="89"/>
        <v>0.15264416078644744</v>
      </c>
      <c r="AD167">
        <f t="shared" si="90"/>
        <v>191.64328902306849</v>
      </c>
      <c r="AE167">
        <f t="shared" si="91"/>
        <v>22.981790402864529</v>
      </c>
      <c r="AF167">
        <f t="shared" si="92"/>
        <v>0.81600671172451833</v>
      </c>
      <c r="AG167">
        <f t="shared" si="93"/>
        <v>12.357372092872168</v>
      </c>
      <c r="AH167">
        <v>1038.6661950975219</v>
      </c>
      <c r="AI167">
        <v>1019.789454545455</v>
      </c>
      <c r="AJ167">
        <v>1.7321281455985991</v>
      </c>
      <c r="AK167">
        <v>66.616070625786293</v>
      </c>
      <c r="AL167">
        <f t="shared" si="94"/>
        <v>0.8266880177250554</v>
      </c>
      <c r="AM167">
        <v>36.210736305686737</v>
      </c>
      <c r="AN167">
        <v>36.93876323529409</v>
      </c>
      <c r="AO167">
        <v>1.291041256063516E-3</v>
      </c>
      <c r="AP167">
        <v>87.478479371058</v>
      </c>
      <c r="AQ167">
        <v>6</v>
      </c>
      <c r="AR167">
        <v>1</v>
      </c>
      <c r="AS167">
        <f t="shared" si="95"/>
        <v>1</v>
      </c>
      <c r="AT167">
        <f t="shared" si="96"/>
        <v>0</v>
      </c>
      <c r="AU167">
        <f t="shared" si="97"/>
        <v>47314.572911977295</v>
      </c>
      <c r="AV167">
        <f t="shared" si="98"/>
        <v>1200.0225</v>
      </c>
      <c r="AW167">
        <f t="shared" si="99"/>
        <v>1025.9436324214209</v>
      </c>
      <c r="AX167">
        <f t="shared" si="100"/>
        <v>0.85493699694915803</v>
      </c>
      <c r="AY167">
        <f t="shared" si="101"/>
        <v>0.18842840411187506</v>
      </c>
      <c r="AZ167">
        <v>6</v>
      </c>
      <c r="BA167">
        <v>0.5</v>
      </c>
      <c r="BB167" t="s">
        <v>355</v>
      </c>
      <c r="BC167">
        <v>2</v>
      </c>
      <c r="BD167" t="b">
        <v>1</v>
      </c>
      <c r="BE167">
        <v>1665765972.2874999</v>
      </c>
      <c r="BF167">
        <v>979.09975000000009</v>
      </c>
      <c r="BG167">
        <v>1001.0515</v>
      </c>
      <c r="BH167">
        <v>36.936225</v>
      </c>
      <c r="BI167">
        <v>36.210799999999999</v>
      </c>
      <c r="BJ167">
        <v>980.11087499999996</v>
      </c>
      <c r="BK167">
        <v>36.721825000000003</v>
      </c>
      <c r="BL167">
        <v>649.99125000000004</v>
      </c>
      <c r="BM167">
        <v>101.30325000000001</v>
      </c>
      <c r="BN167">
        <v>9.9983650000000007E-2</v>
      </c>
      <c r="BO167">
        <v>34.047525</v>
      </c>
      <c r="BP167">
        <v>34.035287500000003</v>
      </c>
      <c r="BQ167">
        <v>999.9</v>
      </c>
      <c r="BR167">
        <v>0</v>
      </c>
      <c r="BS167">
        <v>0</v>
      </c>
      <c r="BT167">
        <v>9013.9074999999993</v>
      </c>
      <c r="BU167">
        <v>0</v>
      </c>
      <c r="BV167">
        <v>1721.2874999999999</v>
      </c>
      <c r="BW167">
        <v>-21.952674999999999</v>
      </c>
      <c r="BX167">
        <v>1016.6525</v>
      </c>
      <c r="BY167">
        <v>1038.6637499999999</v>
      </c>
      <c r="BZ167">
        <v>0.72543374999999988</v>
      </c>
      <c r="CA167">
        <v>1001.0515</v>
      </c>
      <c r="CB167">
        <v>36.210799999999999</v>
      </c>
      <c r="CC167">
        <v>3.7417587499999998</v>
      </c>
      <c r="CD167">
        <v>3.6682700000000001</v>
      </c>
      <c r="CE167">
        <v>27.758587500000001</v>
      </c>
      <c r="CF167">
        <v>27.419362499999998</v>
      </c>
      <c r="CG167">
        <v>1200.0225</v>
      </c>
      <c r="CH167">
        <v>0.50001562500000007</v>
      </c>
      <c r="CI167">
        <v>0.49998437499999998</v>
      </c>
      <c r="CJ167">
        <v>0</v>
      </c>
      <c r="CK167">
        <v>1046.5762500000001</v>
      </c>
      <c r="CL167">
        <v>4.9990899999999998</v>
      </c>
      <c r="CM167">
        <v>13094.8375</v>
      </c>
      <c r="CN167">
        <v>9558.0887500000008</v>
      </c>
      <c r="CO167">
        <v>43.686999999999998</v>
      </c>
      <c r="CP167">
        <v>46.452749999999988</v>
      </c>
      <c r="CQ167">
        <v>44.625</v>
      </c>
      <c r="CR167">
        <v>44.936999999999998</v>
      </c>
      <c r="CS167">
        <v>45.179250000000003</v>
      </c>
      <c r="CT167">
        <v>597.53250000000003</v>
      </c>
      <c r="CU167">
        <v>597.49125000000004</v>
      </c>
      <c r="CV167">
        <v>0</v>
      </c>
      <c r="CW167">
        <v>1665765980</v>
      </c>
      <c r="CX167">
        <v>0</v>
      </c>
      <c r="CY167">
        <v>1665765113.0999999</v>
      </c>
      <c r="CZ167" t="s">
        <v>356</v>
      </c>
      <c r="DA167">
        <v>1665765113.0999999</v>
      </c>
      <c r="DB167">
        <v>1665765111.5999999</v>
      </c>
      <c r="DC167">
        <v>8</v>
      </c>
      <c r="DD167">
        <v>-0.245</v>
      </c>
      <c r="DE167">
        <v>-2.5999999999999999E-2</v>
      </c>
      <c r="DF167">
        <v>-1.129</v>
      </c>
      <c r="DG167">
        <v>0.20499999999999999</v>
      </c>
      <c r="DH167">
        <v>412</v>
      </c>
      <c r="DI167">
        <v>36</v>
      </c>
      <c r="DJ167">
        <v>0.91</v>
      </c>
      <c r="DK167">
        <v>0.26</v>
      </c>
      <c r="DL167">
        <v>-21.788985365853659</v>
      </c>
      <c r="DM167">
        <v>-0.89338745644602546</v>
      </c>
      <c r="DN167">
        <v>0.10471031714950089</v>
      </c>
      <c r="DO167">
        <v>0</v>
      </c>
      <c r="DP167">
        <v>0.71673373170731702</v>
      </c>
      <c r="DQ167">
        <v>-4.5232682926828131E-2</v>
      </c>
      <c r="DR167">
        <v>1.8024367315474368E-2</v>
      </c>
      <c r="DS167">
        <v>1</v>
      </c>
      <c r="DT167">
        <v>0</v>
      </c>
      <c r="DU167">
        <v>0</v>
      </c>
      <c r="DV167">
        <v>0</v>
      </c>
      <c r="DW167">
        <v>-1</v>
      </c>
      <c r="DX167">
        <v>1</v>
      </c>
      <c r="DY167">
        <v>2</v>
      </c>
      <c r="DZ167" t="s">
        <v>357</v>
      </c>
      <c r="EA167">
        <v>3.29548</v>
      </c>
      <c r="EB167">
        <v>2.6252900000000001</v>
      </c>
      <c r="EC167">
        <v>0.18439800000000001</v>
      </c>
      <c r="ED167">
        <v>0.185583</v>
      </c>
      <c r="EE167">
        <v>0.147089</v>
      </c>
      <c r="EF167">
        <v>0.14369199999999999</v>
      </c>
      <c r="EG167">
        <v>24667.7</v>
      </c>
      <c r="EH167">
        <v>25125.599999999999</v>
      </c>
      <c r="EI167">
        <v>28149.4</v>
      </c>
      <c r="EJ167">
        <v>29708.2</v>
      </c>
      <c r="EK167">
        <v>32985.699999999997</v>
      </c>
      <c r="EL167">
        <v>35347.599999999999</v>
      </c>
      <c r="EM167">
        <v>39668.800000000003</v>
      </c>
      <c r="EN167">
        <v>42496.6</v>
      </c>
      <c r="EO167">
        <v>2.19245</v>
      </c>
      <c r="EP167">
        <v>2.1406499999999999</v>
      </c>
      <c r="EQ167">
        <v>7.0169599999999999E-2</v>
      </c>
      <c r="ER167">
        <v>0</v>
      </c>
      <c r="ES167">
        <v>32.904400000000003</v>
      </c>
      <c r="ET167">
        <v>999.9</v>
      </c>
      <c r="EU167">
        <v>58.9</v>
      </c>
      <c r="EV167">
        <v>39.799999999999997</v>
      </c>
      <c r="EW167">
        <v>42.645899999999997</v>
      </c>
      <c r="EX167">
        <v>57.114800000000002</v>
      </c>
      <c r="EY167">
        <v>-2.2075300000000002</v>
      </c>
      <c r="EZ167">
        <v>2</v>
      </c>
      <c r="FA167">
        <v>0.58105200000000001</v>
      </c>
      <c r="FB167">
        <v>1.1611400000000001</v>
      </c>
      <c r="FC167">
        <v>20.2669</v>
      </c>
      <c r="FD167">
        <v>5.2175900000000004</v>
      </c>
      <c r="FE167">
        <v>12.004099999999999</v>
      </c>
      <c r="FF167">
        <v>4.9856499999999997</v>
      </c>
      <c r="FG167">
        <v>3.2845499999999999</v>
      </c>
      <c r="FH167">
        <v>7914.2</v>
      </c>
      <c r="FI167">
        <v>9999</v>
      </c>
      <c r="FJ167">
        <v>9999</v>
      </c>
      <c r="FK167">
        <v>561.1</v>
      </c>
      <c r="FL167">
        <v>1.8658399999999999</v>
      </c>
      <c r="FM167">
        <v>1.8622099999999999</v>
      </c>
      <c r="FN167">
        <v>1.8643099999999999</v>
      </c>
      <c r="FO167">
        <v>1.8603499999999999</v>
      </c>
      <c r="FP167">
        <v>1.86111</v>
      </c>
      <c r="FQ167">
        <v>1.8601700000000001</v>
      </c>
      <c r="FR167">
        <v>1.86188</v>
      </c>
      <c r="FS167">
        <v>1.8584799999999999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-1.01</v>
      </c>
      <c r="GH167">
        <v>0.2145</v>
      </c>
      <c r="GI167">
        <v>-1.070346792845744</v>
      </c>
      <c r="GJ167">
        <v>-4.1205714796583209E-4</v>
      </c>
      <c r="GK167">
        <v>7.7744911336874259E-7</v>
      </c>
      <c r="GL167">
        <v>-3.0144991668536769E-10</v>
      </c>
      <c r="GM167">
        <v>-0.1158602512650415</v>
      </c>
      <c r="GN167">
        <v>4.3598202540073173E-3</v>
      </c>
      <c r="GO167">
        <v>2.9285056325319391E-4</v>
      </c>
      <c r="GP167">
        <v>-4.5385929978810709E-6</v>
      </c>
      <c r="GQ167">
        <v>2</v>
      </c>
      <c r="GR167">
        <v>2069</v>
      </c>
      <c r="GS167">
        <v>4</v>
      </c>
      <c r="GT167">
        <v>38</v>
      </c>
      <c r="GU167">
        <v>14.4</v>
      </c>
      <c r="GV167">
        <v>14.4</v>
      </c>
      <c r="GW167">
        <v>2.83813</v>
      </c>
      <c r="GX167">
        <v>2.5830099999999998</v>
      </c>
      <c r="GY167">
        <v>2.04834</v>
      </c>
      <c r="GZ167">
        <v>2.6049799999999999</v>
      </c>
      <c r="HA167">
        <v>2.1972700000000001</v>
      </c>
      <c r="HB167">
        <v>2.3535200000000001</v>
      </c>
      <c r="HC167">
        <v>42.992899999999999</v>
      </c>
      <c r="HD167">
        <v>13.851800000000001</v>
      </c>
      <c r="HE167">
        <v>18</v>
      </c>
      <c r="HF167">
        <v>692.65499999999997</v>
      </c>
      <c r="HG167">
        <v>721.74099999999999</v>
      </c>
      <c r="HH167">
        <v>31.000499999999999</v>
      </c>
      <c r="HI167">
        <v>34.589399999999998</v>
      </c>
      <c r="HJ167">
        <v>30.000800000000002</v>
      </c>
      <c r="HK167">
        <v>34.400700000000001</v>
      </c>
      <c r="HL167">
        <v>34.383400000000002</v>
      </c>
      <c r="HM167">
        <v>56.766800000000003</v>
      </c>
      <c r="HN167">
        <v>20.950199999999999</v>
      </c>
      <c r="HO167">
        <v>79.957400000000007</v>
      </c>
      <c r="HP167">
        <v>31</v>
      </c>
      <c r="HQ167">
        <v>1016.49</v>
      </c>
      <c r="HR167">
        <v>36.108400000000003</v>
      </c>
      <c r="HS167">
        <v>99.095299999999995</v>
      </c>
      <c r="HT167">
        <v>98.514300000000006</v>
      </c>
    </row>
    <row r="168" spans="1:228" x14ac:dyDescent="0.2">
      <c r="A168">
        <v>153</v>
      </c>
      <c r="B168">
        <v>1665765978.5999999</v>
      </c>
      <c r="C168">
        <v>607</v>
      </c>
      <c r="D168" t="s">
        <v>665</v>
      </c>
      <c r="E168" t="s">
        <v>666</v>
      </c>
      <c r="F168">
        <v>4</v>
      </c>
      <c r="G168">
        <v>1665765976.5999999</v>
      </c>
      <c r="H168">
        <f t="shared" si="68"/>
        <v>8.3552909705177276E-4</v>
      </c>
      <c r="I168">
        <f t="shared" si="69"/>
        <v>0.83552909705177281</v>
      </c>
      <c r="J168">
        <f t="shared" si="70"/>
        <v>12.338009088495863</v>
      </c>
      <c r="K168">
        <f t="shared" si="71"/>
        <v>986.23385714285723</v>
      </c>
      <c r="L168">
        <f t="shared" si="72"/>
        <v>573.27178994570625</v>
      </c>
      <c r="M168">
        <f t="shared" si="73"/>
        <v>58.130800946976187</v>
      </c>
      <c r="N168">
        <f t="shared" si="74"/>
        <v>100.00590477715585</v>
      </c>
      <c r="O168">
        <f t="shared" si="75"/>
        <v>5.076573436522433E-2</v>
      </c>
      <c r="P168">
        <f t="shared" si="76"/>
        <v>2.7694696739862756</v>
      </c>
      <c r="Q168">
        <f t="shared" si="77"/>
        <v>5.0254377193016238E-2</v>
      </c>
      <c r="R168">
        <f t="shared" si="78"/>
        <v>3.1454499802457889E-2</v>
      </c>
      <c r="S168">
        <f t="shared" si="79"/>
        <v>226.11136851729802</v>
      </c>
      <c r="T168">
        <f t="shared" si="80"/>
        <v>35.222127783167686</v>
      </c>
      <c r="U168">
        <f t="shared" si="81"/>
        <v>34.044800000000002</v>
      </c>
      <c r="V168">
        <f t="shared" si="82"/>
        <v>5.3563765081611106</v>
      </c>
      <c r="W168">
        <f t="shared" si="83"/>
        <v>69.908866251187376</v>
      </c>
      <c r="X168">
        <f t="shared" si="84"/>
        <v>3.7461394627983018</v>
      </c>
      <c r="Y168">
        <f t="shared" si="85"/>
        <v>5.3586042281649435</v>
      </c>
      <c r="Z168">
        <f t="shared" si="86"/>
        <v>1.6102370453628088</v>
      </c>
      <c r="AA168">
        <f t="shared" si="87"/>
        <v>-36.846833179983179</v>
      </c>
      <c r="AB168">
        <f t="shared" si="88"/>
        <v>1.113408468734904</v>
      </c>
      <c r="AC168">
        <f t="shared" si="89"/>
        <v>9.3022964512622611E-2</v>
      </c>
      <c r="AD168">
        <f t="shared" si="90"/>
        <v>190.47096677056237</v>
      </c>
      <c r="AE168">
        <f t="shared" si="91"/>
        <v>23.064539506832638</v>
      </c>
      <c r="AF168">
        <f t="shared" si="92"/>
        <v>0.75660718266980842</v>
      </c>
      <c r="AG168">
        <f t="shared" si="93"/>
        <v>12.338009088495863</v>
      </c>
      <c r="AH168">
        <v>1045.608224131933</v>
      </c>
      <c r="AI168">
        <v>1026.6933333333329</v>
      </c>
      <c r="AJ168">
        <v>1.7463386182933001</v>
      </c>
      <c r="AK168">
        <v>66.616070625786293</v>
      </c>
      <c r="AL168">
        <f t="shared" si="94"/>
        <v>0.83552909705177281</v>
      </c>
      <c r="AM168">
        <v>36.20610554516783</v>
      </c>
      <c r="AN168">
        <v>36.947637352941193</v>
      </c>
      <c r="AO168">
        <v>2.2047404529737351E-4</v>
      </c>
      <c r="AP168">
        <v>87.478479371058</v>
      </c>
      <c r="AQ168">
        <v>6</v>
      </c>
      <c r="AR168">
        <v>1</v>
      </c>
      <c r="AS168">
        <f t="shared" si="95"/>
        <v>1</v>
      </c>
      <c r="AT168">
        <f t="shared" si="96"/>
        <v>0</v>
      </c>
      <c r="AU168">
        <f t="shared" si="97"/>
        <v>47226.078595339139</v>
      </c>
      <c r="AV168">
        <f t="shared" si="98"/>
        <v>1200.001428571429</v>
      </c>
      <c r="AW168">
        <f t="shared" si="99"/>
        <v>1025.9240707343515</v>
      </c>
      <c r="AX168">
        <f t="shared" si="100"/>
        <v>0.85493570783135475</v>
      </c>
      <c r="AY168">
        <f t="shared" si="101"/>
        <v>0.18842591611451481</v>
      </c>
      <c r="AZ168">
        <v>6</v>
      </c>
      <c r="BA168">
        <v>0.5</v>
      </c>
      <c r="BB168" t="s">
        <v>355</v>
      </c>
      <c r="BC168">
        <v>2</v>
      </c>
      <c r="BD168" t="b">
        <v>1</v>
      </c>
      <c r="BE168">
        <v>1665765976.5999999</v>
      </c>
      <c r="BF168">
        <v>986.23385714285723</v>
      </c>
      <c r="BG168">
        <v>1008.211428571429</v>
      </c>
      <c r="BH168">
        <v>36.943514285714294</v>
      </c>
      <c r="BI168">
        <v>36.270957142857142</v>
      </c>
      <c r="BJ168">
        <v>987.24342857142869</v>
      </c>
      <c r="BK168">
        <v>36.729085714285723</v>
      </c>
      <c r="BL168">
        <v>650.04628571428566</v>
      </c>
      <c r="BM168">
        <v>101.3018571428571</v>
      </c>
      <c r="BN168">
        <v>9.9959528571428577E-2</v>
      </c>
      <c r="BO168">
        <v>34.052257142857151</v>
      </c>
      <c r="BP168">
        <v>34.044800000000002</v>
      </c>
      <c r="BQ168">
        <v>999.89999999999986</v>
      </c>
      <c r="BR168">
        <v>0</v>
      </c>
      <c r="BS168">
        <v>0</v>
      </c>
      <c r="BT168">
        <v>8997.0528571428567</v>
      </c>
      <c r="BU168">
        <v>0</v>
      </c>
      <c r="BV168">
        <v>1739.6985714285711</v>
      </c>
      <c r="BW168">
        <v>-21.976371428571429</v>
      </c>
      <c r="BX168">
        <v>1024.065714285714</v>
      </c>
      <c r="BY168">
        <v>1046.1571428571431</v>
      </c>
      <c r="BZ168">
        <v>0.67258399999999996</v>
      </c>
      <c r="CA168">
        <v>1008.211428571429</v>
      </c>
      <c r="CB168">
        <v>36.270957142857142</v>
      </c>
      <c r="CC168">
        <v>3.742445714285715</v>
      </c>
      <c r="CD168">
        <v>3.674311428571428</v>
      </c>
      <c r="CE168">
        <v>27.76174285714286</v>
      </c>
      <c r="CF168">
        <v>27.447457142857139</v>
      </c>
      <c r="CG168">
        <v>1200.001428571429</v>
      </c>
      <c r="CH168">
        <v>0.50006099999999998</v>
      </c>
      <c r="CI168">
        <v>0.49993900000000002</v>
      </c>
      <c r="CJ168">
        <v>0</v>
      </c>
      <c r="CK168">
        <v>1046.737142857143</v>
      </c>
      <c r="CL168">
        <v>4.9990899999999998</v>
      </c>
      <c r="CM168">
        <v>13129.28571428571</v>
      </c>
      <c r="CN168">
        <v>9558.0757142857146</v>
      </c>
      <c r="CO168">
        <v>43.686999999999998</v>
      </c>
      <c r="CP168">
        <v>46.491</v>
      </c>
      <c r="CQ168">
        <v>44.625</v>
      </c>
      <c r="CR168">
        <v>44.936999999999998</v>
      </c>
      <c r="CS168">
        <v>45.186999999999998</v>
      </c>
      <c r="CT168">
        <v>597.57285714285717</v>
      </c>
      <c r="CU168">
        <v>597.42857142857133</v>
      </c>
      <c r="CV168">
        <v>0</v>
      </c>
      <c r="CW168">
        <v>1665765984.2</v>
      </c>
      <c r="CX168">
        <v>0</v>
      </c>
      <c r="CY168">
        <v>1665765113.0999999</v>
      </c>
      <c r="CZ168" t="s">
        <v>356</v>
      </c>
      <c r="DA168">
        <v>1665765113.0999999</v>
      </c>
      <c r="DB168">
        <v>1665765111.5999999</v>
      </c>
      <c r="DC168">
        <v>8</v>
      </c>
      <c r="DD168">
        <v>-0.245</v>
      </c>
      <c r="DE168">
        <v>-2.5999999999999999E-2</v>
      </c>
      <c r="DF168">
        <v>-1.129</v>
      </c>
      <c r="DG168">
        <v>0.20499999999999999</v>
      </c>
      <c r="DH168">
        <v>412</v>
      </c>
      <c r="DI168">
        <v>36</v>
      </c>
      <c r="DJ168">
        <v>0.91</v>
      </c>
      <c r="DK168">
        <v>0.26</v>
      </c>
      <c r="DL168">
        <v>-21.84807804878049</v>
      </c>
      <c r="DM168">
        <v>-0.91978954703835192</v>
      </c>
      <c r="DN168">
        <v>0.1086899338175613</v>
      </c>
      <c r="DO168">
        <v>0</v>
      </c>
      <c r="DP168">
        <v>0.70835619512195114</v>
      </c>
      <c r="DQ168">
        <v>-3.2920641114981421E-2</v>
      </c>
      <c r="DR168">
        <v>2.3467211703409901E-2</v>
      </c>
      <c r="DS168">
        <v>1</v>
      </c>
      <c r="DT168">
        <v>0</v>
      </c>
      <c r="DU168">
        <v>0</v>
      </c>
      <c r="DV168">
        <v>0</v>
      </c>
      <c r="DW168">
        <v>-1</v>
      </c>
      <c r="DX168">
        <v>1</v>
      </c>
      <c r="DY168">
        <v>2</v>
      </c>
      <c r="DZ168" t="s">
        <v>357</v>
      </c>
      <c r="EA168">
        <v>3.2952499999999998</v>
      </c>
      <c r="EB168">
        <v>2.6252</v>
      </c>
      <c r="EC168">
        <v>0.185194</v>
      </c>
      <c r="ED168">
        <v>0.186364</v>
      </c>
      <c r="EE168">
        <v>0.147123</v>
      </c>
      <c r="EF168">
        <v>0.144062</v>
      </c>
      <c r="EG168">
        <v>24644.1</v>
      </c>
      <c r="EH168">
        <v>25101.1</v>
      </c>
      <c r="EI168">
        <v>28150.1</v>
      </c>
      <c r="EJ168">
        <v>29707.8</v>
      </c>
      <c r="EK168">
        <v>32985.300000000003</v>
      </c>
      <c r="EL168">
        <v>35331.5</v>
      </c>
      <c r="EM168">
        <v>39669.800000000003</v>
      </c>
      <c r="EN168">
        <v>42495.4</v>
      </c>
      <c r="EO168">
        <v>2.1921499999999998</v>
      </c>
      <c r="EP168">
        <v>2.1408999999999998</v>
      </c>
      <c r="EQ168">
        <v>6.9953500000000002E-2</v>
      </c>
      <c r="ER168">
        <v>0</v>
      </c>
      <c r="ES168">
        <v>32.9161</v>
      </c>
      <c r="ET168">
        <v>999.9</v>
      </c>
      <c r="EU168">
        <v>58.9</v>
      </c>
      <c r="EV168">
        <v>39.799999999999997</v>
      </c>
      <c r="EW168">
        <v>42.644199999999998</v>
      </c>
      <c r="EX168">
        <v>57.654800000000002</v>
      </c>
      <c r="EY168">
        <v>-2.0352600000000001</v>
      </c>
      <c r="EZ168">
        <v>2</v>
      </c>
      <c r="FA168">
        <v>0.58165900000000004</v>
      </c>
      <c r="FB168">
        <v>1.16039</v>
      </c>
      <c r="FC168">
        <v>20.267099999999999</v>
      </c>
      <c r="FD168">
        <v>5.2180400000000002</v>
      </c>
      <c r="FE168">
        <v>12.004099999999999</v>
      </c>
      <c r="FF168">
        <v>4.9861000000000004</v>
      </c>
      <c r="FG168">
        <v>3.2846500000000001</v>
      </c>
      <c r="FH168">
        <v>7914.2</v>
      </c>
      <c r="FI168">
        <v>9999</v>
      </c>
      <c r="FJ168">
        <v>9999</v>
      </c>
      <c r="FK168">
        <v>561.1</v>
      </c>
      <c r="FL168">
        <v>1.8658399999999999</v>
      </c>
      <c r="FM168">
        <v>1.86219</v>
      </c>
      <c r="FN168">
        <v>1.8643000000000001</v>
      </c>
      <c r="FO168">
        <v>1.8603499999999999</v>
      </c>
      <c r="FP168">
        <v>1.86111</v>
      </c>
      <c r="FQ168">
        <v>1.8601700000000001</v>
      </c>
      <c r="FR168">
        <v>1.86188</v>
      </c>
      <c r="FS168">
        <v>1.8584400000000001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-1.008</v>
      </c>
      <c r="GH168">
        <v>0.21460000000000001</v>
      </c>
      <c r="GI168">
        <v>-1.070346792845744</v>
      </c>
      <c r="GJ168">
        <v>-4.1205714796583209E-4</v>
      </c>
      <c r="GK168">
        <v>7.7744911336874259E-7</v>
      </c>
      <c r="GL168">
        <v>-3.0144991668536769E-10</v>
      </c>
      <c r="GM168">
        <v>-0.1158602512650415</v>
      </c>
      <c r="GN168">
        <v>4.3598202540073173E-3</v>
      </c>
      <c r="GO168">
        <v>2.9285056325319391E-4</v>
      </c>
      <c r="GP168">
        <v>-4.5385929978810709E-6</v>
      </c>
      <c r="GQ168">
        <v>2</v>
      </c>
      <c r="GR168">
        <v>2069</v>
      </c>
      <c r="GS168">
        <v>4</v>
      </c>
      <c r="GT168">
        <v>38</v>
      </c>
      <c r="GU168">
        <v>14.4</v>
      </c>
      <c r="GV168">
        <v>14.4</v>
      </c>
      <c r="GW168">
        <v>2.8540000000000001</v>
      </c>
      <c r="GX168">
        <v>2.5671400000000002</v>
      </c>
      <c r="GY168">
        <v>2.04834</v>
      </c>
      <c r="GZ168">
        <v>2.6049799999999999</v>
      </c>
      <c r="HA168">
        <v>2.1972700000000001</v>
      </c>
      <c r="HB168">
        <v>2.31934</v>
      </c>
      <c r="HC168">
        <v>42.992899999999999</v>
      </c>
      <c r="HD168">
        <v>13.834300000000001</v>
      </c>
      <c r="HE168">
        <v>18</v>
      </c>
      <c r="HF168">
        <v>692.45699999999999</v>
      </c>
      <c r="HG168">
        <v>722.04100000000005</v>
      </c>
      <c r="HH168">
        <v>31.0002</v>
      </c>
      <c r="HI168">
        <v>34.595700000000001</v>
      </c>
      <c r="HJ168">
        <v>30.000699999999998</v>
      </c>
      <c r="HK168">
        <v>34.405500000000004</v>
      </c>
      <c r="HL168">
        <v>34.3889</v>
      </c>
      <c r="HM168">
        <v>57.072000000000003</v>
      </c>
      <c r="HN168">
        <v>21.259799999999998</v>
      </c>
      <c r="HO168">
        <v>80.331199999999995</v>
      </c>
      <c r="HP168">
        <v>31</v>
      </c>
      <c r="HQ168">
        <v>1023.18</v>
      </c>
      <c r="HR168">
        <v>36.081099999999999</v>
      </c>
      <c r="HS168">
        <v>99.097700000000003</v>
      </c>
      <c r="HT168">
        <v>98.512100000000004</v>
      </c>
    </row>
    <row r="169" spans="1:228" x14ac:dyDescent="0.2">
      <c r="A169">
        <v>154</v>
      </c>
      <c r="B169">
        <v>1665765982.5999999</v>
      </c>
      <c r="C169">
        <v>611</v>
      </c>
      <c r="D169" t="s">
        <v>667</v>
      </c>
      <c r="E169" t="s">
        <v>668</v>
      </c>
      <c r="F169">
        <v>4</v>
      </c>
      <c r="G169">
        <v>1665765980.2874999</v>
      </c>
      <c r="H169">
        <f t="shared" si="68"/>
        <v>7.5800295085736401E-4</v>
      </c>
      <c r="I169">
        <f t="shared" si="69"/>
        <v>0.75800295085736402</v>
      </c>
      <c r="J169">
        <f t="shared" si="70"/>
        <v>12.534653277372071</v>
      </c>
      <c r="K169">
        <f t="shared" si="71"/>
        <v>992.36737499999992</v>
      </c>
      <c r="L169">
        <f t="shared" si="72"/>
        <v>533.48140195844303</v>
      </c>
      <c r="M169">
        <f t="shared" si="73"/>
        <v>54.095228858176341</v>
      </c>
      <c r="N169">
        <f t="shared" si="74"/>
        <v>100.62645120325007</v>
      </c>
      <c r="O169">
        <f t="shared" si="75"/>
        <v>4.6082854512481182E-2</v>
      </c>
      <c r="P169">
        <f t="shared" si="76"/>
        <v>2.7680270226899051</v>
      </c>
      <c r="Q169">
        <f t="shared" si="77"/>
        <v>4.5660845823718037E-2</v>
      </c>
      <c r="R169">
        <f t="shared" si="78"/>
        <v>2.8575622236186454E-2</v>
      </c>
      <c r="S169">
        <f t="shared" si="79"/>
        <v>226.11234332356912</v>
      </c>
      <c r="T169">
        <f t="shared" si="80"/>
        <v>35.252037363346552</v>
      </c>
      <c r="U169">
        <f t="shared" si="81"/>
        <v>34.048762500000002</v>
      </c>
      <c r="V169">
        <f t="shared" si="82"/>
        <v>5.3575601508496042</v>
      </c>
      <c r="W169">
        <f t="shared" si="83"/>
        <v>69.945823536251652</v>
      </c>
      <c r="X169">
        <f t="shared" si="84"/>
        <v>3.7498350477921636</v>
      </c>
      <c r="Y169">
        <f t="shared" si="85"/>
        <v>5.3610563979544716</v>
      </c>
      <c r="Z169">
        <f t="shared" si="86"/>
        <v>1.6077251030574407</v>
      </c>
      <c r="AA169">
        <f t="shared" si="87"/>
        <v>-33.427930132809756</v>
      </c>
      <c r="AB169">
        <f t="shared" si="88"/>
        <v>1.7459895123125626</v>
      </c>
      <c r="AC169">
        <f t="shared" si="89"/>
        <v>0.14595849948237344</v>
      </c>
      <c r="AD169">
        <f t="shared" si="90"/>
        <v>194.5763612025543</v>
      </c>
      <c r="AE169">
        <f t="shared" si="91"/>
        <v>23.098134154979018</v>
      </c>
      <c r="AF169">
        <f t="shared" si="92"/>
        <v>0.75810126707970604</v>
      </c>
      <c r="AG169">
        <f t="shared" si="93"/>
        <v>12.534653277372071</v>
      </c>
      <c r="AH169">
        <v>1052.598079081476</v>
      </c>
      <c r="AI169">
        <v>1033.595636363636</v>
      </c>
      <c r="AJ169">
        <v>1.7210499756935489</v>
      </c>
      <c r="AK169">
        <v>66.616070625786293</v>
      </c>
      <c r="AL169">
        <f t="shared" si="94"/>
        <v>0.75800295085736402</v>
      </c>
      <c r="AM169">
        <v>36.337211174673968</v>
      </c>
      <c r="AN169">
        <v>37.008859999999977</v>
      </c>
      <c r="AO169">
        <v>4.0632918119088909E-4</v>
      </c>
      <c r="AP169">
        <v>87.478479371058</v>
      </c>
      <c r="AQ169">
        <v>5</v>
      </c>
      <c r="AR169">
        <v>1</v>
      </c>
      <c r="AS169">
        <f t="shared" si="95"/>
        <v>1</v>
      </c>
      <c r="AT169">
        <f t="shared" si="96"/>
        <v>0</v>
      </c>
      <c r="AU169">
        <f t="shared" si="97"/>
        <v>47185.230730996846</v>
      </c>
      <c r="AV169">
        <f t="shared" si="98"/>
        <v>1199.9949999999999</v>
      </c>
      <c r="AW169">
        <f t="shared" si="99"/>
        <v>1025.9197074215385</v>
      </c>
      <c r="AX169">
        <f t="shared" si="100"/>
        <v>0.8549366517539978</v>
      </c>
      <c r="AY169">
        <f t="shared" si="101"/>
        <v>0.18842773788521547</v>
      </c>
      <c r="AZ169">
        <v>6</v>
      </c>
      <c r="BA169">
        <v>0.5</v>
      </c>
      <c r="BB169" t="s">
        <v>355</v>
      </c>
      <c r="BC169">
        <v>2</v>
      </c>
      <c r="BD169" t="b">
        <v>1</v>
      </c>
      <c r="BE169">
        <v>1665765980.2874999</v>
      </c>
      <c r="BF169">
        <v>992.36737499999992</v>
      </c>
      <c r="BG169">
        <v>1014.38375</v>
      </c>
      <c r="BH169">
        <v>36.980474999999998</v>
      </c>
      <c r="BI169">
        <v>36.306550000000001</v>
      </c>
      <c r="BJ169">
        <v>993.37537499999996</v>
      </c>
      <c r="BK169">
        <v>36.765749999999997</v>
      </c>
      <c r="BL169">
        <v>649.98299999999995</v>
      </c>
      <c r="BM169">
        <v>101.300375</v>
      </c>
      <c r="BN169">
        <v>0.10002745</v>
      </c>
      <c r="BO169">
        <v>34.0604625</v>
      </c>
      <c r="BP169">
        <v>34.048762500000002</v>
      </c>
      <c r="BQ169">
        <v>999.9</v>
      </c>
      <c r="BR169">
        <v>0</v>
      </c>
      <c r="BS169">
        <v>0</v>
      </c>
      <c r="BT169">
        <v>8989.5299999999988</v>
      </c>
      <c r="BU169">
        <v>0</v>
      </c>
      <c r="BV169">
        <v>1763.4412500000001</v>
      </c>
      <c r="BW169">
        <v>-22.014937499999998</v>
      </c>
      <c r="BX169">
        <v>1030.4749999999999</v>
      </c>
      <c r="BY169">
        <v>1052.5975000000001</v>
      </c>
      <c r="BZ169">
        <v>0.6739386249999999</v>
      </c>
      <c r="CA169">
        <v>1014.38375</v>
      </c>
      <c r="CB169">
        <v>36.306550000000001</v>
      </c>
      <c r="CC169">
        <v>3.7461424999999999</v>
      </c>
      <c r="CD169">
        <v>3.6778712499999999</v>
      </c>
      <c r="CE169">
        <v>27.778612500000001</v>
      </c>
      <c r="CF169">
        <v>27.464012499999999</v>
      </c>
      <c r="CG169">
        <v>1199.9949999999999</v>
      </c>
      <c r="CH169">
        <v>0.50002737499999994</v>
      </c>
      <c r="CI169">
        <v>0.499972625</v>
      </c>
      <c r="CJ169">
        <v>0</v>
      </c>
      <c r="CK169">
        <v>1047.3525</v>
      </c>
      <c r="CL169">
        <v>4.9990899999999998</v>
      </c>
      <c r="CM169">
        <v>13161.8125</v>
      </c>
      <c r="CN169">
        <v>9557.9150000000009</v>
      </c>
      <c r="CO169">
        <v>43.686999999999998</v>
      </c>
      <c r="CP169">
        <v>46.492125000000001</v>
      </c>
      <c r="CQ169">
        <v>44.640500000000003</v>
      </c>
      <c r="CR169">
        <v>44.936999999999998</v>
      </c>
      <c r="CS169">
        <v>45.186999999999998</v>
      </c>
      <c r="CT169">
        <v>597.53250000000003</v>
      </c>
      <c r="CU169">
        <v>597.46375</v>
      </c>
      <c r="CV169">
        <v>0</v>
      </c>
      <c r="CW169">
        <v>1665765987.8</v>
      </c>
      <c r="CX169">
        <v>0</v>
      </c>
      <c r="CY169">
        <v>1665765113.0999999</v>
      </c>
      <c r="CZ169" t="s">
        <v>356</v>
      </c>
      <c r="DA169">
        <v>1665765113.0999999</v>
      </c>
      <c r="DB169">
        <v>1665765111.5999999</v>
      </c>
      <c r="DC169">
        <v>8</v>
      </c>
      <c r="DD169">
        <v>-0.245</v>
      </c>
      <c r="DE169">
        <v>-2.5999999999999999E-2</v>
      </c>
      <c r="DF169">
        <v>-1.129</v>
      </c>
      <c r="DG169">
        <v>0.20499999999999999</v>
      </c>
      <c r="DH169">
        <v>412</v>
      </c>
      <c r="DI169">
        <v>36</v>
      </c>
      <c r="DJ169">
        <v>0.91</v>
      </c>
      <c r="DK169">
        <v>0.26</v>
      </c>
      <c r="DL169">
        <v>-21.891492682926831</v>
      </c>
      <c r="DM169">
        <v>-0.97472822299654749</v>
      </c>
      <c r="DN169">
        <v>0.1151514112264197</v>
      </c>
      <c r="DO169">
        <v>0</v>
      </c>
      <c r="DP169">
        <v>0.69535904878048782</v>
      </c>
      <c r="DQ169">
        <v>-0.11001367944250889</v>
      </c>
      <c r="DR169">
        <v>3.6970022914387043E-2</v>
      </c>
      <c r="DS169">
        <v>0</v>
      </c>
      <c r="DT169">
        <v>0</v>
      </c>
      <c r="DU169">
        <v>0</v>
      </c>
      <c r="DV169">
        <v>0</v>
      </c>
      <c r="DW169">
        <v>-1</v>
      </c>
      <c r="DX169">
        <v>0</v>
      </c>
      <c r="DY169">
        <v>2</v>
      </c>
      <c r="DZ169" t="s">
        <v>374</v>
      </c>
      <c r="EA169">
        <v>3.2952499999999998</v>
      </c>
      <c r="EB169">
        <v>2.62514</v>
      </c>
      <c r="EC169">
        <v>0.185975</v>
      </c>
      <c r="ED169">
        <v>0.18715899999999999</v>
      </c>
      <c r="EE169">
        <v>0.14725099999999999</v>
      </c>
      <c r="EF169">
        <v>0.14372599999999999</v>
      </c>
      <c r="EG169">
        <v>24619.9</v>
      </c>
      <c r="EH169">
        <v>25076.1</v>
      </c>
      <c r="EI169">
        <v>28149.5</v>
      </c>
      <c r="EJ169">
        <v>29707.4</v>
      </c>
      <c r="EK169">
        <v>32979.800000000003</v>
      </c>
      <c r="EL169">
        <v>35345.1</v>
      </c>
      <c r="EM169">
        <v>39669.1</v>
      </c>
      <c r="EN169">
        <v>42495.199999999997</v>
      </c>
      <c r="EO169">
        <v>2.1924700000000001</v>
      </c>
      <c r="EP169">
        <v>2.1405699999999999</v>
      </c>
      <c r="EQ169">
        <v>6.9566100000000006E-2</v>
      </c>
      <c r="ER169">
        <v>0</v>
      </c>
      <c r="ES169">
        <v>32.928600000000003</v>
      </c>
      <c r="ET169">
        <v>999.9</v>
      </c>
      <c r="EU169">
        <v>59</v>
      </c>
      <c r="EV169">
        <v>39.799999999999997</v>
      </c>
      <c r="EW169">
        <v>42.720999999999997</v>
      </c>
      <c r="EX169">
        <v>57.354799999999997</v>
      </c>
      <c r="EY169">
        <v>-2.1274000000000002</v>
      </c>
      <c r="EZ169">
        <v>2</v>
      </c>
      <c r="FA169">
        <v>0.58211100000000005</v>
      </c>
      <c r="FB169">
        <v>1.1644300000000001</v>
      </c>
      <c r="FC169">
        <v>20.266999999999999</v>
      </c>
      <c r="FD169">
        <v>5.2180400000000002</v>
      </c>
      <c r="FE169">
        <v>12.004</v>
      </c>
      <c r="FF169">
        <v>4.9859</v>
      </c>
      <c r="FG169">
        <v>3.2845800000000001</v>
      </c>
      <c r="FH169">
        <v>7914.6</v>
      </c>
      <c r="FI169">
        <v>9999</v>
      </c>
      <c r="FJ169">
        <v>9999</v>
      </c>
      <c r="FK169">
        <v>561.1</v>
      </c>
      <c r="FL169">
        <v>1.8658399999999999</v>
      </c>
      <c r="FM169">
        <v>1.86219</v>
      </c>
      <c r="FN169">
        <v>1.8643000000000001</v>
      </c>
      <c r="FO169">
        <v>1.8603499999999999</v>
      </c>
      <c r="FP169">
        <v>1.86111</v>
      </c>
      <c r="FQ169">
        <v>1.8601799999999999</v>
      </c>
      <c r="FR169">
        <v>1.86189</v>
      </c>
      <c r="FS169">
        <v>1.85846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-1.0069999999999999</v>
      </c>
      <c r="GH169">
        <v>0.21490000000000001</v>
      </c>
      <c r="GI169">
        <v>-1.070346792845744</v>
      </c>
      <c r="GJ169">
        <v>-4.1205714796583209E-4</v>
      </c>
      <c r="GK169">
        <v>7.7744911336874259E-7</v>
      </c>
      <c r="GL169">
        <v>-3.0144991668536769E-10</v>
      </c>
      <c r="GM169">
        <v>-0.1158602512650415</v>
      </c>
      <c r="GN169">
        <v>4.3598202540073173E-3</v>
      </c>
      <c r="GO169">
        <v>2.9285056325319391E-4</v>
      </c>
      <c r="GP169">
        <v>-4.5385929978810709E-6</v>
      </c>
      <c r="GQ169">
        <v>2</v>
      </c>
      <c r="GR169">
        <v>2069</v>
      </c>
      <c r="GS169">
        <v>4</v>
      </c>
      <c r="GT169">
        <v>38</v>
      </c>
      <c r="GU169">
        <v>14.5</v>
      </c>
      <c r="GV169">
        <v>14.5</v>
      </c>
      <c r="GW169">
        <v>2.8686500000000001</v>
      </c>
      <c r="GX169">
        <v>2.5830099999999998</v>
      </c>
      <c r="GY169">
        <v>2.04834</v>
      </c>
      <c r="GZ169">
        <v>2.6049799999999999</v>
      </c>
      <c r="HA169">
        <v>2.1972700000000001</v>
      </c>
      <c r="HB169">
        <v>2.36694</v>
      </c>
      <c r="HC169">
        <v>42.992899999999999</v>
      </c>
      <c r="HD169">
        <v>13.851800000000001</v>
      </c>
      <c r="HE169">
        <v>18</v>
      </c>
      <c r="HF169">
        <v>692.78499999999997</v>
      </c>
      <c r="HG169">
        <v>721.79</v>
      </c>
      <c r="HH169">
        <v>31.000699999999998</v>
      </c>
      <c r="HI169">
        <v>34.601999999999997</v>
      </c>
      <c r="HJ169">
        <v>30.000699999999998</v>
      </c>
      <c r="HK169">
        <v>34.410899999999998</v>
      </c>
      <c r="HL169">
        <v>34.393500000000003</v>
      </c>
      <c r="HM169">
        <v>57.372199999999999</v>
      </c>
      <c r="HN169">
        <v>21.553799999999999</v>
      </c>
      <c r="HO169">
        <v>80.331199999999995</v>
      </c>
      <c r="HP169">
        <v>31</v>
      </c>
      <c r="HQ169">
        <v>1029.8699999999999</v>
      </c>
      <c r="HR169">
        <v>36.036900000000003</v>
      </c>
      <c r="HS169">
        <v>99.0959</v>
      </c>
      <c r="HT169">
        <v>98.511200000000002</v>
      </c>
    </row>
    <row r="170" spans="1:228" x14ac:dyDescent="0.2">
      <c r="A170">
        <v>155</v>
      </c>
      <c r="B170">
        <v>1665765986.5999999</v>
      </c>
      <c r="C170">
        <v>615</v>
      </c>
      <c r="D170" t="s">
        <v>669</v>
      </c>
      <c r="E170" t="s">
        <v>670</v>
      </c>
      <c r="F170">
        <v>4</v>
      </c>
      <c r="G170">
        <v>1665765984.5999999</v>
      </c>
      <c r="H170">
        <f t="shared" si="68"/>
        <v>9.2658817233914274E-4</v>
      </c>
      <c r="I170">
        <f t="shared" si="69"/>
        <v>0.9265881723391427</v>
      </c>
      <c r="J170">
        <f t="shared" si="70"/>
        <v>12.532281853699901</v>
      </c>
      <c r="K170">
        <f t="shared" si="71"/>
        <v>999.48685714285705</v>
      </c>
      <c r="L170">
        <f t="shared" si="72"/>
        <v>618.53560027734238</v>
      </c>
      <c r="M170">
        <f t="shared" si="73"/>
        <v>62.719525296167632</v>
      </c>
      <c r="N170">
        <f t="shared" si="74"/>
        <v>101.34799224434359</v>
      </c>
      <c r="O170">
        <f t="shared" si="75"/>
        <v>5.6323524423958785E-2</v>
      </c>
      <c r="P170">
        <f t="shared" si="76"/>
        <v>2.7689007242425689</v>
      </c>
      <c r="Q170">
        <f t="shared" si="77"/>
        <v>5.569469267959816E-2</v>
      </c>
      <c r="R170">
        <f t="shared" si="78"/>
        <v>3.4865095862385051E-2</v>
      </c>
      <c r="S170">
        <f t="shared" si="79"/>
        <v>226.11327308935435</v>
      </c>
      <c r="T170">
        <f t="shared" si="80"/>
        <v>35.22007273309579</v>
      </c>
      <c r="U170">
        <f t="shared" si="81"/>
        <v>34.064685714285723</v>
      </c>
      <c r="V170">
        <f t="shared" si="82"/>
        <v>5.3623188852476407</v>
      </c>
      <c r="W170">
        <f t="shared" si="83"/>
        <v>69.914288477421522</v>
      </c>
      <c r="X170">
        <f t="shared" si="84"/>
        <v>3.7511447198671553</v>
      </c>
      <c r="Y170">
        <f t="shared" si="85"/>
        <v>5.3653477730500958</v>
      </c>
      <c r="Z170">
        <f t="shared" si="86"/>
        <v>1.6111741653804854</v>
      </c>
      <c r="AA170">
        <f t="shared" si="87"/>
        <v>-40.862538400156197</v>
      </c>
      <c r="AB170">
        <f t="shared" si="88"/>
        <v>1.511962512489134</v>
      </c>
      <c r="AC170">
        <f t="shared" si="89"/>
        <v>0.12637348223672085</v>
      </c>
      <c r="AD170">
        <f t="shared" si="90"/>
        <v>186.88907068392402</v>
      </c>
      <c r="AE170">
        <f t="shared" si="91"/>
        <v>23.084188328016157</v>
      </c>
      <c r="AF170">
        <f t="shared" si="92"/>
        <v>0.93788473723165111</v>
      </c>
      <c r="AG170">
        <f t="shared" si="93"/>
        <v>12.532281853699901</v>
      </c>
      <c r="AH170">
        <v>1059.438543377212</v>
      </c>
      <c r="AI170">
        <v>1040.4576969696971</v>
      </c>
      <c r="AJ170">
        <v>1.7167869178858071</v>
      </c>
      <c r="AK170">
        <v>66.616070625786293</v>
      </c>
      <c r="AL170">
        <f t="shared" si="94"/>
        <v>0.9265881723391427</v>
      </c>
      <c r="AM170">
        <v>36.244174110279467</v>
      </c>
      <c r="AN170">
        <v>36.978976764705848</v>
      </c>
      <c r="AO170">
        <v>1.6657361934439799E-2</v>
      </c>
      <c r="AP170">
        <v>87.478479371058</v>
      </c>
      <c r="AQ170">
        <v>6</v>
      </c>
      <c r="AR170">
        <v>1</v>
      </c>
      <c r="AS170">
        <f t="shared" si="95"/>
        <v>1</v>
      </c>
      <c r="AT170">
        <f t="shared" si="96"/>
        <v>0</v>
      </c>
      <c r="AU170">
        <f t="shared" si="97"/>
        <v>47206.988174773491</v>
      </c>
      <c r="AV170">
        <f t="shared" si="98"/>
        <v>1200.007142857143</v>
      </c>
      <c r="AW170">
        <f t="shared" si="99"/>
        <v>1025.9293850203908</v>
      </c>
      <c r="AX170">
        <f t="shared" si="100"/>
        <v>0.85493606527850852</v>
      </c>
      <c r="AY170">
        <f t="shared" si="101"/>
        <v>0.18842660598752153</v>
      </c>
      <c r="AZ170">
        <v>6</v>
      </c>
      <c r="BA170">
        <v>0.5</v>
      </c>
      <c r="BB170" t="s">
        <v>355</v>
      </c>
      <c r="BC170">
        <v>2</v>
      </c>
      <c r="BD170" t="b">
        <v>1</v>
      </c>
      <c r="BE170">
        <v>1665765984.5999999</v>
      </c>
      <c r="BF170">
        <v>999.48685714285705</v>
      </c>
      <c r="BG170">
        <v>1021.661428571428</v>
      </c>
      <c r="BH170">
        <v>36.99352857142857</v>
      </c>
      <c r="BI170">
        <v>36.159785714285711</v>
      </c>
      <c r="BJ170">
        <v>1000.494857142857</v>
      </c>
      <c r="BK170">
        <v>36.77871428571428</v>
      </c>
      <c r="BL170">
        <v>649.97671428571437</v>
      </c>
      <c r="BM170">
        <v>101.3</v>
      </c>
      <c r="BN170">
        <v>0.10002494285714281</v>
      </c>
      <c r="BO170">
        <v>34.074814285714282</v>
      </c>
      <c r="BP170">
        <v>34.064685714285723</v>
      </c>
      <c r="BQ170">
        <v>999.89999999999986</v>
      </c>
      <c r="BR170">
        <v>0</v>
      </c>
      <c r="BS170">
        <v>0</v>
      </c>
      <c r="BT170">
        <v>8994.1985714285711</v>
      </c>
      <c r="BU170">
        <v>0</v>
      </c>
      <c r="BV170">
        <v>1798.691428571429</v>
      </c>
      <c r="BW170">
        <v>-22.174685714285719</v>
      </c>
      <c r="BX170">
        <v>1037.8828571428569</v>
      </c>
      <c r="BY170">
        <v>1059.9914285714281</v>
      </c>
      <c r="BZ170">
        <v>0.83375871428571424</v>
      </c>
      <c r="CA170">
        <v>1021.661428571428</v>
      </c>
      <c r="CB170">
        <v>36.159785714285711</v>
      </c>
      <c r="CC170">
        <v>3.7474400000000001</v>
      </c>
      <c r="CD170">
        <v>3.6629800000000001</v>
      </c>
      <c r="CE170">
        <v>27.784557142857139</v>
      </c>
      <c r="CF170">
        <v>27.394728571428569</v>
      </c>
      <c r="CG170">
        <v>1200.007142857143</v>
      </c>
      <c r="CH170">
        <v>0.50004700000000002</v>
      </c>
      <c r="CI170">
        <v>0.49995299999999998</v>
      </c>
      <c r="CJ170">
        <v>0</v>
      </c>
      <c r="CK170">
        <v>1047.28</v>
      </c>
      <c r="CL170">
        <v>4.9990899999999998</v>
      </c>
      <c r="CM170">
        <v>13204.142857142861</v>
      </c>
      <c r="CN170">
        <v>9558.0585714285717</v>
      </c>
      <c r="CO170">
        <v>43.75</v>
      </c>
      <c r="CP170">
        <v>46.5</v>
      </c>
      <c r="CQ170">
        <v>44.686999999999998</v>
      </c>
      <c r="CR170">
        <v>44.954999999999998</v>
      </c>
      <c r="CS170">
        <v>45.186999999999998</v>
      </c>
      <c r="CT170">
        <v>597.56142857142856</v>
      </c>
      <c r="CU170">
        <v>597.44571428571442</v>
      </c>
      <c r="CV170">
        <v>0</v>
      </c>
      <c r="CW170">
        <v>1665765992</v>
      </c>
      <c r="CX170">
        <v>0</v>
      </c>
      <c r="CY170">
        <v>1665765113.0999999</v>
      </c>
      <c r="CZ170" t="s">
        <v>356</v>
      </c>
      <c r="DA170">
        <v>1665765113.0999999</v>
      </c>
      <c r="DB170">
        <v>1665765111.5999999</v>
      </c>
      <c r="DC170">
        <v>8</v>
      </c>
      <c r="DD170">
        <v>-0.245</v>
      </c>
      <c r="DE170">
        <v>-2.5999999999999999E-2</v>
      </c>
      <c r="DF170">
        <v>-1.129</v>
      </c>
      <c r="DG170">
        <v>0.20499999999999999</v>
      </c>
      <c r="DH170">
        <v>412</v>
      </c>
      <c r="DI170">
        <v>36</v>
      </c>
      <c r="DJ170">
        <v>0.91</v>
      </c>
      <c r="DK170">
        <v>0.26</v>
      </c>
      <c r="DL170">
        <v>-21.971992682926832</v>
      </c>
      <c r="DM170">
        <v>-1.143361672473846</v>
      </c>
      <c r="DN170">
        <v>0.1300321130885187</v>
      </c>
      <c r="DO170">
        <v>0</v>
      </c>
      <c r="DP170">
        <v>0.71963224390243907</v>
      </c>
      <c r="DQ170">
        <v>0.19612099651568071</v>
      </c>
      <c r="DR170">
        <v>6.0536492017979941E-2</v>
      </c>
      <c r="DS170">
        <v>0</v>
      </c>
      <c r="DT170">
        <v>0</v>
      </c>
      <c r="DU170">
        <v>0</v>
      </c>
      <c r="DV170">
        <v>0</v>
      </c>
      <c r="DW170">
        <v>-1</v>
      </c>
      <c r="DX170">
        <v>0</v>
      </c>
      <c r="DY170">
        <v>2</v>
      </c>
      <c r="DZ170" t="s">
        <v>374</v>
      </c>
      <c r="EA170">
        <v>3.2953399999999999</v>
      </c>
      <c r="EB170">
        <v>2.6253299999999999</v>
      </c>
      <c r="EC170">
        <v>0.18677299999999999</v>
      </c>
      <c r="ED170">
        <v>0.18795200000000001</v>
      </c>
      <c r="EE170">
        <v>0.147173</v>
      </c>
      <c r="EF170">
        <v>0.14336099999999999</v>
      </c>
      <c r="EG170">
        <v>24595.3</v>
      </c>
      <c r="EH170">
        <v>25051.9</v>
      </c>
      <c r="EI170">
        <v>28149.200000000001</v>
      </c>
      <c r="EJ170">
        <v>29707.9</v>
      </c>
      <c r="EK170">
        <v>32982.400000000001</v>
      </c>
      <c r="EL170">
        <v>35360.5</v>
      </c>
      <c r="EM170">
        <v>39668.6</v>
      </c>
      <c r="EN170">
        <v>42495.5</v>
      </c>
      <c r="EO170">
        <v>2.1923499999999998</v>
      </c>
      <c r="EP170">
        <v>2.1404299999999998</v>
      </c>
      <c r="EQ170">
        <v>6.9796999999999998E-2</v>
      </c>
      <c r="ER170">
        <v>0</v>
      </c>
      <c r="ES170">
        <v>32.944000000000003</v>
      </c>
      <c r="ET170">
        <v>999.9</v>
      </c>
      <c r="EU170">
        <v>59</v>
      </c>
      <c r="EV170">
        <v>39.799999999999997</v>
      </c>
      <c r="EW170">
        <v>42.721699999999998</v>
      </c>
      <c r="EX170">
        <v>57.204799999999999</v>
      </c>
      <c r="EY170">
        <v>-2.03125</v>
      </c>
      <c r="EZ170">
        <v>2</v>
      </c>
      <c r="FA170">
        <v>0.58277900000000005</v>
      </c>
      <c r="FB170">
        <v>1.1689499999999999</v>
      </c>
      <c r="FC170">
        <v>20.2668</v>
      </c>
      <c r="FD170">
        <v>5.21699</v>
      </c>
      <c r="FE170">
        <v>12.004</v>
      </c>
      <c r="FF170">
        <v>4.9857500000000003</v>
      </c>
      <c r="FG170">
        <v>3.2844799999999998</v>
      </c>
      <c r="FH170">
        <v>7914.6</v>
      </c>
      <c r="FI170">
        <v>9999</v>
      </c>
      <c r="FJ170">
        <v>9999</v>
      </c>
      <c r="FK170">
        <v>561.1</v>
      </c>
      <c r="FL170">
        <v>1.8658399999999999</v>
      </c>
      <c r="FM170">
        <v>1.8621799999999999</v>
      </c>
      <c r="FN170">
        <v>1.8642799999999999</v>
      </c>
      <c r="FO170">
        <v>1.8603499999999999</v>
      </c>
      <c r="FP170">
        <v>1.86111</v>
      </c>
      <c r="FQ170">
        <v>1.8601799999999999</v>
      </c>
      <c r="FR170">
        <v>1.86188</v>
      </c>
      <c r="FS170">
        <v>1.8584700000000001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-1.01</v>
      </c>
      <c r="GH170">
        <v>0.2147</v>
      </c>
      <c r="GI170">
        <v>-1.070346792845744</v>
      </c>
      <c r="GJ170">
        <v>-4.1205714796583209E-4</v>
      </c>
      <c r="GK170">
        <v>7.7744911336874259E-7</v>
      </c>
      <c r="GL170">
        <v>-3.0144991668536769E-10</v>
      </c>
      <c r="GM170">
        <v>-0.1158602512650415</v>
      </c>
      <c r="GN170">
        <v>4.3598202540073173E-3</v>
      </c>
      <c r="GO170">
        <v>2.9285056325319391E-4</v>
      </c>
      <c r="GP170">
        <v>-4.5385929978810709E-6</v>
      </c>
      <c r="GQ170">
        <v>2</v>
      </c>
      <c r="GR170">
        <v>2069</v>
      </c>
      <c r="GS170">
        <v>4</v>
      </c>
      <c r="GT170">
        <v>38</v>
      </c>
      <c r="GU170">
        <v>14.6</v>
      </c>
      <c r="GV170">
        <v>14.6</v>
      </c>
      <c r="GW170">
        <v>2.8833000000000002</v>
      </c>
      <c r="GX170">
        <v>2.5683600000000002</v>
      </c>
      <c r="GY170">
        <v>2.04834</v>
      </c>
      <c r="GZ170">
        <v>2.6037599999999999</v>
      </c>
      <c r="HA170">
        <v>2.1972700000000001</v>
      </c>
      <c r="HB170">
        <v>2.3156699999999999</v>
      </c>
      <c r="HC170">
        <v>42.992899999999999</v>
      </c>
      <c r="HD170">
        <v>13.834300000000001</v>
      </c>
      <c r="HE170">
        <v>18</v>
      </c>
      <c r="HF170">
        <v>692.74</v>
      </c>
      <c r="HG170">
        <v>721.71199999999999</v>
      </c>
      <c r="HH170">
        <v>31.001100000000001</v>
      </c>
      <c r="HI170">
        <v>34.6083</v>
      </c>
      <c r="HJ170">
        <v>30.000800000000002</v>
      </c>
      <c r="HK170">
        <v>34.416400000000003</v>
      </c>
      <c r="HL170">
        <v>34.399000000000001</v>
      </c>
      <c r="HM170">
        <v>57.672699999999999</v>
      </c>
      <c r="HN170">
        <v>21.553799999999999</v>
      </c>
      <c r="HO170">
        <v>80.331199999999995</v>
      </c>
      <c r="HP170">
        <v>31</v>
      </c>
      <c r="HQ170">
        <v>1036.67</v>
      </c>
      <c r="HR170">
        <v>36.054699999999997</v>
      </c>
      <c r="HS170">
        <v>99.0946</v>
      </c>
      <c r="HT170">
        <v>98.512200000000007</v>
      </c>
    </row>
    <row r="171" spans="1:228" x14ac:dyDescent="0.2">
      <c r="A171">
        <v>156</v>
      </c>
      <c r="B171">
        <v>1665765990.0999999</v>
      </c>
      <c r="C171">
        <v>618.5</v>
      </c>
      <c r="D171" t="s">
        <v>671</v>
      </c>
      <c r="E171" t="s">
        <v>672</v>
      </c>
      <c r="F171">
        <v>4</v>
      </c>
      <c r="G171">
        <v>1665765988.0285721</v>
      </c>
      <c r="H171">
        <f t="shared" si="68"/>
        <v>8.9654405140919601E-4</v>
      </c>
      <c r="I171">
        <f t="shared" si="69"/>
        <v>0.89654405140919602</v>
      </c>
      <c r="J171">
        <f t="shared" si="70"/>
        <v>12.650963055767038</v>
      </c>
      <c r="K171">
        <f t="shared" si="71"/>
        <v>1005.232857142857</v>
      </c>
      <c r="L171">
        <f t="shared" si="72"/>
        <v>606.84984861304793</v>
      </c>
      <c r="M171">
        <f t="shared" si="73"/>
        <v>61.533507763982762</v>
      </c>
      <c r="N171">
        <f t="shared" si="74"/>
        <v>101.92884444312048</v>
      </c>
      <c r="O171">
        <f t="shared" si="75"/>
        <v>5.4211389783778444E-2</v>
      </c>
      <c r="P171">
        <f t="shared" si="76"/>
        <v>2.7692758520040632</v>
      </c>
      <c r="Q171">
        <f t="shared" si="77"/>
        <v>5.3628650988694765E-2</v>
      </c>
      <c r="R171">
        <f t="shared" si="78"/>
        <v>3.356974155407258E-2</v>
      </c>
      <c r="S171">
        <f t="shared" si="79"/>
        <v>226.11165694649625</v>
      </c>
      <c r="T171">
        <f t="shared" si="80"/>
        <v>35.236802075701412</v>
      </c>
      <c r="U171">
        <f t="shared" si="81"/>
        <v>34.077500000000001</v>
      </c>
      <c r="V171">
        <f t="shared" si="82"/>
        <v>5.3661511691036052</v>
      </c>
      <c r="W171">
        <f t="shared" si="83"/>
        <v>69.806703941894455</v>
      </c>
      <c r="X171">
        <f t="shared" si="84"/>
        <v>3.7471894130261161</v>
      </c>
      <c r="Y171">
        <f t="shared" si="85"/>
        <v>5.3679506428855213</v>
      </c>
      <c r="Z171">
        <f t="shared" si="86"/>
        <v>1.6189617560774892</v>
      </c>
      <c r="AA171">
        <f t="shared" si="87"/>
        <v>-39.537592667145546</v>
      </c>
      <c r="AB171">
        <f t="shared" si="88"/>
        <v>0.89791601553860956</v>
      </c>
      <c r="AC171">
        <f t="shared" si="89"/>
        <v>7.5047711693511418E-2</v>
      </c>
      <c r="AD171">
        <f t="shared" si="90"/>
        <v>187.54702800658282</v>
      </c>
      <c r="AE171">
        <f t="shared" si="91"/>
        <v>23.160305487622217</v>
      </c>
      <c r="AF171">
        <f t="shared" si="92"/>
        <v>0.9826943773715382</v>
      </c>
      <c r="AG171">
        <f t="shared" si="93"/>
        <v>12.650963055767038</v>
      </c>
      <c r="AH171">
        <v>1065.563866409183</v>
      </c>
      <c r="AI171">
        <v>1046.4942424242431</v>
      </c>
      <c r="AJ171">
        <v>1.71127581714248</v>
      </c>
      <c r="AK171">
        <v>66.616070625786293</v>
      </c>
      <c r="AL171">
        <f t="shared" si="94"/>
        <v>0.89654405140919602</v>
      </c>
      <c r="AM171">
        <v>36.121602543880073</v>
      </c>
      <c r="AN171">
        <v>36.930906764705881</v>
      </c>
      <c r="AO171">
        <v>-2.3064389995601751E-3</v>
      </c>
      <c r="AP171">
        <v>87.478479371058</v>
      </c>
      <c r="AQ171">
        <v>6</v>
      </c>
      <c r="AR171">
        <v>1</v>
      </c>
      <c r="AS171">
        <f t="shared" si="95"/>
        <v>1</v>
      </c>
      <c r="AT171">
        <f t="shared" si="96"/>
        <v>0</v>
      </c>
      <c r="AU171">
        <f t="shared" si="97"/>
        <v>47215.929259607197</v>
      </c>
      <c r="AV171">
        <f t="shared" si="98"/>
        <v>1199.998571428571</v>
      </c>
      <c r="AW171">
        <f t="shared" si="99"/>
        <v>1025.9220564489613</v>
      </c>
      <c r="AX171">
        <f t="shared" si="100"/>
        <v>0.85493606482183093</v>
      </c>
      <c r="AY171">
        <f t="shared" si="101"/>
        <v>0.18842660510613396</v>
      </c>
      <c r="AZ171">
        <v>6</v>
      </c>
      <c r="BA171">
        <v>0.5</v>
      </c>
      <c r="BB171" t="s">
        <v>355</v>
      </c>
      <c r="BC171">
        <v>2</v>
      </c>
      <c r="BD171" t="b">
        <v>1</v>
      </c>
      <c r="BE171">
        <v>1665765988.0285721</v>
      </c>
      <c r="BF171">
        <v>1005.232857142857</v>
      </c>
      <c r="BG171">
        <v>1027.522857142857</v>
      </c>
      <c r="BH171">
        <v>36.955171428571433</v>
      </c>
      <c r="BI171">
        <v>36.081614285714288</v>
      </c>
      <c r="BJ171">
        <v>1006.24</v>
      </c>
      <c r="BK171">
        <v>36.740642857142859</v>
      </c>
      <c r="BL171">
        <v>650.01728571428578</v>
      </c>
      <c r="BM171">
        <v>101.2982857142857</v>
      </c>
      <c r="BN171">
        <v>9.9956214285714287E-2</v>
      </c>
      <c r="BO171">
        <v>34.083514285714287</v>
      </c>
      <c r="BP171">
        <v>34.077500000000001</v>
      </c>
      <c r="BQ171">
        <v>999.89999999999986</v>
      </c>
      <c r="BR171">
        <v>0</v>
      </c>
      <c r="BS171">
        <v>0</v>
      </c>
      <c r="BT171">
        <v>8996.341428571428</v>
      </c>
      <c r="BU171">
        <v>0</v>
      </c>
      <c r="BV171">
        <v>1828.611428571428</v>
      </c>
      <c r="BW171">
        <v>-22.289400000000001</v>
      </c>
      <c r="BX171">
        <v>1043.808571428571</v>
      </c>
      <c r="BY171">
        <v>1065.984285714286</v>
      </c>
      <c r="BZ171">
        <v>0.87356400000000012</v>
      </c>
      <c r="CA171">
        <v>1027.522857142857</v>
      </c>
      <c r="CB171">
        <v>36.081614285714288</v>
      </c>
      <c r="CC171">
        <v>3.7434957142857148</v>
      </c>
      <c r="CD171">
        <v>3.6550071428571429</v>
      </c>
      <c r="CE171">
        <v>27.76652857142858</v>
      </c>
      <c r="CF171">
        <v>27.357500000000009</v>
      </c>
      <c r="CG171">
        <v>1199.998571428571</v>
      </c>
      <c r="CH171">
        <v>0.50004700000000002</v>
      </c>
      <c r="CI171">
        <v>0.49995299999999998</v>
      </c>
      <c r="CJ171">
        <v>0</v>
      </c>
      <c r="CK171">
        <v>1047.431428571429</v>
      </c>
      <c r="CL171">
        <v>4.9990899999999998</v>
      </c>
      <c r="CM171">
        <v>13240.55714285714</v>
      </c>
      <c r="CN171">
        <v>9558.0014285714278</v>
      </c>
      <c r="CO171">
        <v>43.75</v>
      </c>
      <c r="CP171">
        <v>46.5</v>
      </c>
      <c r="CQ171">
        <v>44.686999999999998</v>
      </c>
      <c r="CR171">
        <v>44.991</v>
      </c>
      <c r="CS171">
        <v>45.186999999999998</v>
      </c>
      <c r="CT171">
        <v>597.55714285714282</v>
      </c>
      <c r="CU171">
        <v>597.44142857142856</v>
      </c>
      <c r="CV171">
        <v>0</v>
      </c>
      <c r="CW171">
        <v>1665765995.5999999</v>
      </c>
      <c r="CX171">
        <v>0</v>
      </c>
      <c r="CY171">
        <v>1665765113.0999999</v>
      </c>
      <c r="CZ171" t="s">
        <v>356</v>
      </c>
      <c r="DA171">
        <v>1665765113.0999999</v>
      </c>
      <c r="DB171">
        <v>1665765111.5999999</v>
      </c>
      <c r="DC171">
        <v>8</v>
      </c>
      <c r="DD171">
        <v>-0.245</v>
      </c>
      <c r="DE171">
        <v>-2.5999999999999999E-2</v>
      </c>
      <c r="DF171">
        <v>-1.129</v>
      </c>
      <c r="DG171">
        <v>0.20499999999999999</v>
      </c>
      <c r="DH171">
        <v>412</v>
      </c>
      <c r="DI171">
        <v>36</v>
      </c>
      <c r="DJ171">
        <v>0.91</v>
      </c>
      <c r="DK171">
        <v>0.26</v>
      </c>
      <c r="DL171">
        <v>-22.069939024390241</v>
      </c>
      <c r="DM171">
        <v>-1.2129324041811551</v>
      </c>
      <c r="DN171">
        <v>0.13581118147517279</v>
      </c>
      <c r="DO171">
        <v>0</v>
      </c>
      <c r="DP171">
        <v>0.75150431707317067</v>
      </c>
      <c r="DQ171">
        <v>0.58691289198606267</v>
      </c>
      <c r="DR171">
        <v>8.578028936864085E-2</v>
      </c>
      <c r="DS171">
        <v>0</v>
      </c>
      <c r="DT171">
        <v>0</v>
      </c>
      <c r="DU171">
        <v>0</v>
      </c>
      <c r="DV171">
        <v>0</v>
      </c>
      <c r="DW171">
        <v>-1</v>
      </c>
      <c r="DX171">
        <v>0</v>
      </c>
      <c r="DY171">
        <v>2</v>
      </c>
      <c r="DZ171" t="s">
        <v>374</v>
      </c>
      <c r="EA171">
        <v>3.2952499999999998</v>
      </c>
      <c r="EB171">
        <v>2.6251600000000002</v>
      </c>
      <c r="EC171">
        <v>0.18745600000000001</v>
      </c>
      <c r="ED171">
        <v>0.188635</v>
      </c>
      <c r="EE171">
        <v>0.14704</v>
      </c>
      <c r="EF171">
        <v>0.143314</v>
      </c>
      <c r="EG171">
        <v>24574.7</v>
      </c>
      <c r="EH171">
        <v>25030.6</v>
      </c>
      <c r="EI171">
        <v>28149.200000000001</v>
      </c>
      <c r="EJ171">
        <v>29707.8</v>
      </c>
      <c r="EK171">
        <v>32987.4</v>
      </c>
      <c r="EL171">
        <v>35362.300000000003</v>
      </c>
      <c r="EM171">
        <v>39668.400000000001</v>
      </c>
      <c r="EN171">
        <v>42495.3</v>
      </c>
      <c r="EO171">
        <v>2.1920799999999998</v>
      </c>
      <c r="EP171">
        <v>2.1404999999999998</v>
      </c>
      <c r="EQ171">
        <v>6.9625699999999999E-2</v>
      </c>
      <c r="ER171">
        <v>0</v>
      </c>
      <c r="ES171">
        <v>32.959400000000002</v>
      </c>
      <c r="ET171">
        <v>999.9</v>
      </c>
      <c r="EU171">
        <v>59</v>
      </c>
      <c r="EV171">
        <v>39.799999999999997</v>
      </c>
      <c r="EW171">
        <v>42.719799999999999</v>
      </c>
      <c r="EX171">
        <v>57.6248</v>
      </c>
      <c r="EY171">
        <v>-2.1193900000000001</v>
      </c>
      <c r="EZ171">
        <v>2</v>
      </c>
      <c r="FA171">
        <v>0.583229</v>
      </c>
      <c r="FB171">
        <v>1.17496</v>
      </c>
      <c r="FC171">
        <v>20.2668</v>
      </c>
      <c r="FD171">
        <v>5.2172900000000002</v>
      </c>
      <c r="FE171">
        <v>12.004099999999999</v>
      </c>
      <c r="FF171">
        <v>4.9857500000000003</v>
      </c>
      <c r="FG171">
        <v>3.2845800000000001</v>
      </c>
      <c r="FH171">
        <v>7914.6</v>
      </c>
      <c r="FI171">
        <v>9999</v>
      </c>
      <c r="FJ171">
        <v>9999</v>
      </c>
      <c r="FK171">
        <v>561.1</v>
      </c>
      <c r="FL171">
        <v>1.8658399999999999</v>
      </c>
      <c r="FM171">
        <v>1.86219</v>
      </c>
      <c r="FN171">
        <v>1.86429</v>
      </c>
      <c r="FO171">
        <v>1.8603499999999999</v>
      </c>
      <c r="FP171">
        <v>1.8611</v>
      </c>
      <c r="FQ171">
        <v>1.8601799999999999</v>
      </c>
      <c r="FR171">
        <v>1.86188</v>
      </c>
      <c r="FS171">
        <v>1.8584700000000001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-1</v>
      </c>
      <c r="GH171">
        <v>0.21429999999999999</v>
      </c>
      <c r="GI171">
        <v>-1.070346792845744</v>
      </c>
      <c r="GJ171">
        <v>-4.1205714796583209E-4</v>
      </c>
      <c r="GK171">
        <v>7.7744911336874259E-7</v>
      </c>
      <c r="GL171">
        <v>-3.0144991668536769E-10</v>
      </c>
      <c r="GM171">
        <v>-0.1158602512650415</v>
      </c>
      <c r="GN171">
        <v>4.3598202540073173E-3</v>
      </c>
      <c r="GO171">
        <v>2.9285056325319391E-4</v>
      </c>
      <c r="GP171">
        <v>-4.5385929978810709E-6</v>
      </c>
      <c r="GQ171">
        <v>2</v>
      </c>
      <c r="GR171">
        <v>2069</v>
      </c>
      <c r="GS171">
        <v>4</v>
      </c>
      <c r="GT171">
        <v>38</v>
      </c>
      <c r="GU171">
        <v>14.6</v>
      </c>
      <c r="GV171">
        <v>14.6</v>
      </c>
      <c r="GW171">
        <v>2.8967299999999998</v>
      </c>
      <c r="GX171">
        <v>2.5720200000000002</v>
      </c>
      <c r="GY171">
        <v>2.04834</v>
      </c>
      <c r="GZ171">
        <v>2.6049799999999999</v>
      </c>
      <c r="HA171">
        <v>2.1972700000000001</v>
      </c>
      <c r="HB171">
        <v>2.34009</v>
      </c>
      <c r="HC171">
        <v>42.992899999999999</v>
      </c>
      <c r="HD171">
        <v>13.851800000000001</v>
      </c>
      <c r="HE171">
        <v>18</v>
      </c>
      <c r="HF171">
        <v>692.56200000000001</v>
      </c>
      <c r="HG171">
        <v>721.83699999999999</v>
      </c>
      <c r="HH171">
        <v>31.0015</v>
      </c>
      <c r="HI171">
        <v>34.613799999999998</v>
      </c>
      <c r="HJ171">
        <v>30.000699999999998</v>
      </c>
      <c r="HK171">
        <v>34.421100000000003</v>
      </c>
      <c r="HL171">
        <v>34.403599999999997</v>
      </c>
      <c r="HM171">
        <v>57.941800000000001</v>
      </c>
      <c r="HN171">
        <v>21.553799999999999</v>
      </c>
      <c r="HO171">
        <v>80.331199999999995</v>
      </c>
      <c r="HP171">
        <v>31</v>
      </c>
      <c r="HQ171">
        <v>1043.3599999999999</v>
      </c>
      <c r="HR171">
        <v>36.072499999999998</v>
      </c>
      <c r="HS171">
        <v>99.094399999999993</v>
      </c>
      <c r="HT171">
        <v>98.511899999999997</v>
      </c>
    </row>
    <row r="172" spans="1:228" x14ac:dyDescent="0.2">
      <c r="A172">
        <v>157</v>
      </c>
      <c r="B172">
        <v>1665765994.0999999</v>
      </c>
      <c r="C172">
        <v>622.5</v>
      </c>
      <c r="D172" t="s">
        <v>673</v>
      </c>
      <c r="E172" t="s">
        <v>674</v>
      </c>
      <c r="F172">
        <v>4</v>
      </c>
      <c r="G172">
        <v>1665765992.0999999</v>
      </c>
      <c r="H172">
        <f t="shared" si="68"/>
        <v>8.3157540265234515E-4</v>
      </c>
      <c r="I172">
        <f t="shared" si="69"/>
        <v>0.8315754026523452</v>
      </c>
      <c r="J172">
        <f t="shared" si="70"/>
        <v>12.931444406934691</v>
      </c>
      <c r="K172">
        <f t="shared" si="71"/>
        <v>1011.905714285714</v>
      </c>
      <c r="L172">
        <f t="shared" si="72"/>
        <v>572.66436349314586</v>
      </c>
      <c r="M172">
        <f t="shared" si="73"/>
        <v>58.066729741488039</v>
      </c>
      <c r="N172">
        <f t="shared" si="74"/>
        <v>102.60470073060382</v>
      </c>
      <c r="O172">
        <f t="shared" si="75"/>
        <v>4.9928541090950303E-2</v>
      </c>
      <c r="P172">
        <f t="shared" si="76"/>
        <v>2.7714693035333942</v>
      </c>
      <c r="Q172">
        <f t="shared" si="77"/>
        <v>4.9434175213233997E-2</v>
      </c>
      <c r="R172">
        <f t="shared" si="78"/>
        <v>3.0940368279630884E-2</v>
      </c>
      <c r="S172">
        <f t="shared" si="79"/>
        <v>226.11443323227465</v>
      </c>
      <c r="T172">
        <f t="shared" si="80"/>
        <v>35.265463906076974</v>
      </c>
      <c r="U172">
        <f t="shared" si="81"/>
        <v>34.095628571428577</v>
      </c>
      <c r="V172">
        <f t="shared" si="82"/>
        <v>5.3715768291353969</v>
      </c>
      <c r="W172">
        <f t="shared" si="83"/>
        <v>69.674233020293087</v>
      </c>
      <c r="X172">
        <f t="shared" si="84"/>
        <v>3.7425393916053729</v>
      </c>
      <c r="Y172">
        <f t="shared" si="85"/>
        <v>5.3714827266420473</v>
      </c>
      <c r="Z172">
        <f t="shared" si="86"/>
        <v>1.6290374375300241</v>
      </c>
      <c r="AA172">
        <f t="shared" si="87"/>
        <v>-36.672475256968418</v>
      </c>
      <c r="AB172">
        <f t="shared" si="88"/>
        <v>-4.6959142400869104E-2</v>
      </c>
      <c r="AC172">
        <f t="shared" si="89"/>
        <v>-3.9223065083529279E-3</v>
      </c>
      <c r="AD172">
        <f t="shared" si="90"/>
        <v>189.391076526397</v>
      </c>
      <c r="AE172">
        <f t="shared" si="91"/>
        <v>23.329498464890058</v>
      </c>
      <c r="AF172">
        <f t="shared" si="92"/>
        <v>0.94115625713862727</v>
      </c>
      <c r="AG172">
        <f t="shared" si="93"/>
        <v>12.931444406934691</v>
      </c>
      <c r="AH172">
        <v>1072.481960137331</v>
      </c>
      <c r="AI172">
        <v>1053.2236363636359</v>
      </c>
      <c r="AJ172">
        <v>1.6912378930195731</v>
      </c>
      <c r="AK172">
        <v>66.616070625786293</v>
      </c>
      <c r="AL172">
        <f t="shared" si="94"/>
        <v>0.8315754026523452</v>
      </c>
      <c r="AM172">
        <v>36.075266858827831</v>
      </c>
      <c r="AN172">
        <v>36.899311764705892</v>
      </c>
      <c r="AO172">
        <v>-1.587032068139143E-2</v>
      </c>
      <c r="AP172">
        <v>87.478479371058</v>
      </c>
      <c r="AQ172">
        <v>6</v>
      </c>
      <c r="AR172">
        <v>1</v>
      </c>
      <c r="AS172">
        <f t="shared" si="95"/>
        <v>1</v>
      </c>
      <c r="AT172">
        <f t="shared" si="96"/>
        <v>0</v>
      </c>
      <c r="AU172">
        <f t="shared" si="97"/>
        <v>47274.29386512495</v>
      </c>
      <c r="AV172">
        <f t="shared" si="98"/>
        <v>1200.012857142857</v>
      </c>
      <c r="AW172">
        <f t="shared" si="99"/>
        <v>1025.9343135918518</v>
      </c>
      <c r="AX172">
        <f t="shared" si="100"/>
        <v>0.85493610129688657</v>
      </c>
      <c r="AY172">
        <f t="shared" si="101"/>
        <v>0.18842667550299136</v>
      </c>
      <c r="AZ172">
        <v>6</v>
      </c>
      <c r="BA172">
        <v>0.5</v>
      </c>
      <c r="BB172" t="s">
        <v>355</v>
      </c>
      <c r="BC172">
        <v>2</v>
      </c>
      <c r="BD172" t="b">
        <v>1</v>
      </c>
      <c r="BE172">
        <v>1665765992.0999999</v>
      </c>
      <c r="BF172">
        <v>1011.905714285714</v>
      </c>
      <c r="BG172">
        <v>1034.3214285714289</v>
      </c>
      <c r="BH172">
        <v>36.909585714285711</v>
      </c>
      <c r="BI172">
        <v>36.072828571428573</v>
      </c>
      <c r="BJ172">
        <v>1012.907142857143</v>
      </c>
      <c r="BK172">
        <v>36.695399999999999</v>
      </c>
      <c r="BL172">
        <v>649.95100000000002</v>
      </c>
      <c r="BM172">
        <v>101.29771428571431</v>
      </c>
      <c r="BN172">
        <v>9.977688571428571E-2</v>
      </c>
      <c r="BO172">
        <v>34.095314285714288</v>
      </c>
      <c r="BP172">
        <v>34.095628571428577</v>
      </c>
      <c r="BQ172">
        <v>999.89999999999986</v>
      </c>
      <c r="BR172">
        <v>0</v>
      </c>
      <c r="BS172">
        <v>0</v>
      </c>
      <c r="BT172">
        <v>9008.0371428571416</v>
      </c>
      <c r="BU172">
        <v>0</v>
      </c>
      <c r="BV172">
        <v>1861.5742857142859</v>
      </c>
      <c r="BW172">
        <v>-22.417357142857149</v>
      </c>
      <c r="BX172">
        <v>1050.684285714286</v>
      </c>
      <c r="BY172">
        <v>1073.028571428571</v>
      </c>
      <c r="BZ172">
        <v>0.83674514285714285</v>
      </c>
      <c r="CA172">
        <v>1034.3214285714289</v>
      </c>
      <c r="CB172">
        <v>36.072828571428573</v>
      </c>
      <c r="CC172">
        <v>3.7388557142857151</v>
      </c>
      <c r="CD172">
        <v>3.654092857142857</v>
      </c>
      <c r="CE172">
        <v>27.745285714285711</v>
      </c>
      <c r="CF172">
        <v>27.353257142857139</v>
      </c>
      <c r="CG172">
        <v>1200.012857142857</v>
      </c>
      <c r="CH172">
        <v>0.50004700000000002</v>
      </c>
      <c r="CI172">
        <v>0.49995299999999998</v>
      </c>
      <c r="CJ172">
        <v>0</v>
      </c>
      <c r="CK172">
        <v>1047.9528571428571</v>
      </c>
      <c r="CL172">
        <v>4.9990899999999998</v>
      </c>
      <c r="CM172">
        <v>13280.842857142859</v>
      </c>
      <c r="CN172">
        <v>9558.1271428571454</v>
      </c>
      <c r="CO172">
        <v>43.75</v>
      </c>
      <c r="CP172">
        <v>46.526571428571437</v>
      </c>
      <c r="CQ172">
        <v>44.686999999999998</v>
      </c>
      <c r="CR172">
        <v>45</v>
      </c>
      <c r="CS172">
        <v>45.186999999999998</v>
      </c>
      <c r="CT172">
        <v>597.56285714285707</v>
      </c>
      <c r="CU172">
        <v>597.44999999999993</v>
      </c>
      <c r="CV172">
        <v>0</v>
      </c>
      <c r="CW172">
        <v>1665765999.2</v>
      </c>
      <c r="CX172">
        <v>0</v>
      </c>
      <c r="CY172">
        <v>1665765113.0999999</v>
      </c>
      <c r="CZ172" t="s">
        <v>356</v>
      </c>
      <c r="DA172">
        <v>1665765113.0999999</v>
      </c>
      <c r="DB172">
        <v>1665765111.5999999</v>
      </c>
      <c r="DC172">
        <v>8</v>
      </c>
      <c r="DD172">
        <v>-0.245</v>
      </c>
      <c r="DE172">
        <v>-2.5999999999999999E-2</v>
      </c>
      <c r="DF172">
        <v>-1.129</v>
      </c>
      <c r="DG172">
        <v>0.20499999999999999</v>
      </c>
      <c r="DH172">
        <v>412</v>
      </c>
      <c r="DI172">
        <v>36</v>
      </c>
      <c r="DJ172">
        <v>0.91</v>
      </c>
      <c r="DK172">
        <v>0.26</v>
      </c>
      <c r="DL172">
        <v>-22.157792682926829</v>
      </c>
      <c r="DM172">
        <v>-1.7012717770035051</v>
      </c>
      <c r="DN172">
        <v>0.17557211483443499</v>
      </c>
      <c r="DO172">
        <v>0</v>
      </c>
      <c r="DP172">
        <v>0.77385995121951223</v>
      </c>
      <c r="DQ172">
        <v>0.71204751219512186</v>
      </c>
      <c r="DR172">
        <v>9.0607445818238014E-2</v>
      </c>
      <c r="DS172">
        <v>0</v>
      </c>
      <c r="DT172">
        <v>0</v>
      </c>
      <c r="DU172">
        <v>0</v>
      </c>
      <c r="DV172">
        <v>0</v>
      </c>
      <c r="DW172">
        <v>-1</v>
      </c>
      <c r="DX172">
        <v>0</v>
      </c>
      <c r="DY172">
        <v>2</v>
      </c>
      <c r="DZ172" t="s">
        <v>374</v>
      </c>
      <c r="EA172">
        <v>3.29501</v>
      </c>
      <c r="EB172">
        <v>2.6250100000000001</v>
      </c>
      <c r="EC172">
        <v>0.18823100000000001</v>
      </c>
      <c r="ED172">
        <v>0.189417</v>
      </c>
      <c r="EE172">
        <v>0.14694699999999999</v>
      </c>
      <c r="EF172">
        <v>0.14330100000000001</v>
      </c>
      <c r="EG172">
        <v>24550.7</v>
      </c>
      <c r="EH172">
        <v>25005.7</v>
      </c>
      <c r="EI172">
        <v>28148.799999999999</v>
      </c>
      <c r="EJ172">
        <v>29707</v>
      </c>
      <c r="EK172">
        <v>32990.400000000001</v>
      </c>
      <c r="EL172">
        <v>35362</v>
      </c>
      <c r="EM172">
        <v>39667.599999999999</v>
      </c>
      <c r="EN172">
        <v>42494.2</v>
      </c>
      <c r="EO172">
        <v>2.1918000000000002</v>
      </c>
      <c r="EP172">
        <v>2.14053</v>
      </c>
      <c r="EQ172">
        <v>6.9420800000000005E-2</v>
      </c>
      <c r="ER172">
        <v>0</v>
      </c>
      <c r="ES172">
        <v>32.9771</v>
      </c>
      <c r="ET172">
        <v>999.9</v>
      </c>
      <c r="EU172">
        <v>59</v>
      </c>
      <c r="EV172">
        <v>39.799999999999997</v>
      </c>
      <c r="EW172">
        <v>42.721200000000003</v>
      </c>
      <c r="EX172">
        <v>57.654800000000002</v>
      </c>
      <c r="EY172">
        <v>-1.9230799999999999</v>
      </c>
      <c r="EZ172">
        <v>2</v>
      </c>
      <c r="FA172">
        <v>0.58379599999999998</v>
      </c>
      <c r="FB172">
        <v>1.1810400000000001</v>
      </c>
      <c r="FC172">
        <v>20.266200000000001</v>
      </c>
      <c r="FD172">
        <v>5.2130999999999998</v>
      </c>
      <c r="FE172">
        <v>12.004</v>
      </c>
      <c r="FF172">
        <v>4.9845499999999996</v>
      </c>
      <c r="FG172">
        <v>3.2838799999999999</v>
      </c>
      <c r="FH172">
        <v>7914.9</v>
      </c>
      <c r="FI172">
        <v>9999</v>
      </c>
      <c r="FJ172">
        <v>9999</v>
      </c>
      <c r="FK172">
        <v>561.1</v>
      </c>
      <c r="FL172">
        <v>1.8658399999999999</v>
      </c>
      <c r="FM172">
        <v>1.86219</v>
      </c>
      <c r="FN172">
        <v>1.8643099999999999</v>
      </c>
      <c r="FO172">
        <v>1.8603499999999999</v>
      </c>
      <c r="FP172">
        <v>1.8611</v>
      </c>
      <c r="FQ172">
        <v>1.8601799999999999</v>
      </c>
      <c r="FR172">
        <v>1.86188</v>
      </c>
      <c r="FS172">
        <v>1.85846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-1</v>
      </c>
      <c r="GH172">
        <v>0.21410000000000001</v>
      </c>
      <c r="GI172">
        <v>-1.070346792845744</v>
      </c>
      <c r="GJ172">
        <v>-4.1205714796583209E-4</v>
      </c>
      <c r="GK172">
        <v>7.7744911336874259E-7</v>
      </c>
      <c r="GL172">
        <v>-3.0144991668536769E-10</v>
      </c>
      <c r="GM172">
        <v>-0.1158602512650415</v>
      </c>
      <c r="GN172">
        <v>4.3598202540073173E-3</v>
      </c>
      <c r="GO172">
        <v>2.9285056325319391E-4</v>
      </c>
      <c r="GP172">
        <v>-4.5385929978810709E-6</v>
      </c>
      <c r="GQ172">
        <v>2</v>
      </c>
      <c r="GR172">
        <v>2069</v>
      </c>
      <c r="GS172">
        <v>4</v>
      </c>
      <c r="GT172">
        <v>38</v>
      </c>
      <c r="GU172">
        <v>14.7</v>
      </c>
      <c r="GV172">
        <v>14.7</v>
      </c>
      <c r="GW172">
        <v>2.9113799999999999</v>
      </c>
      <c r="GX172">
        <v>2.5622600000000002</v>
      </c>
      <c r="GY172">
        <v>2.04834</v>
      </c>
      <c r="GZ172">
        <v>2.6049799999999999</v>
      </c>
      <c r="HA172">
        <v>2.1972700000000001</v>
      </c>
      <c r="HB172">
        <v>2.3339799999999999</v>
      </c>
      <c r="HC172">
        <v>42.992899999999999</v>
      </c>
      <c r="HD172">
        <v>13.834300000000001</v>
      </c>
      <c r="HE172">
        <v>18</v>
      </c>
      <c r="HF172">
        <v>692.39200000000005</v>
      </c>
      <c r="HG172">
        <v>721.93100000000004</v>
      </c>
      <c r="HH172">
        <v>31.0016</v>
      </c>
      <c r="HI172">
        <v>34.620100000000001</v>
      </c>
      <c r="HJ172">
        <v>30.000800000000002</v>
      </c>
      <c r="HK172">
        <v>34.426499999999997</v>
      </c>
      <c r="HL172">
        <v>34.409399999999998</v>
      </c>
      <c r="HM172">
        <v>58.240400000000001</v>
      </c>
      <c r="HN172">
        <v>21.553799999999999</v>
      </c>
      <c r="HO172">
        <v>80.331199999999995</v>
      </c>
      <c r="HP172">
        <v>31</v>
      </c>
      <c r="HQ172">
        <v>1050.07</v>
      </c>
      <c r="HR172">
        <v>36.223799999999997</v>
      </c>
      <c r="HS172">
        <v>99.092500000000001</v>
      </c>
      <c r="HT172">
        <v>98.509299999999996</v>
      </c>
    </row>
    <row r="173" spans="1:228" x14ac:dyDescent="0.2">
      <c r="A173">
        <v>158</v>
      </c>
      <c r="B173">
        <v>1665765998.0999999</v>
      </c>
      <c r="C173">
        <v>626.5</v>
      </c>
      <c r="D173" t="s">
        <v>675</v>
      </c>
      <c r="E173" t="s">
        <v>676</v>
      </c>
      <c r="F173">
        <v>4</v>
      </c>
      <c r="G173">
        <v>1665765995.7874999</v>
      </c>
      <c r="H173">
        <f t="shared" si="68"/>
        <v>8.5471569911959114E-4</v>
      </c>
      <c r="I173">
        <f t="shared" si="69"/>
        <v>0.85471569911959111</v>
      </c>
      <c r="J173">
        <f t="shared" si="70"/>
        <v>12.820150459748881</v>
      </c>
      <c r="K173">
        <f t="shared" si="71"/>
        <v>1018.01</v>
      </c>
      <c r="L173">
        <f t="shared" si="72"/>
        <v>592.10560682880657</v>
      </c>
      <c r="M173">
        <f t="shared" si="73"/>
        <v>60.038937624214888</v>
      </c>
      <c r="N173">
        <f t="shared" si="74"/>
        <v>103.225232434758</v>
      </c>
      <c r="O173">
        <f t="shared" si="75"/>
        <v>5.1191941393507689E-2</v>
      </c>
      <c r="P173">
        <f t="shared" si="76"/>
        <v>2.7728474222562816</v>
      </c>
      <c r="Q173">
        <f t="shared" si="77"/>
        <v>5.0672635773418066E-2</v>
      </c>
      <c r="R173">
        <f t="shared" si="78"/>
        <v>3.1716615793620673E-2</v>
      </c>
      <c r="S173">
        <f t="shared" si="79"/>
        <v>226.10668603827853</v>
      </c>
      <c r="T173">
        <f t="shared" si="80"/>
        <v>35.269442531658484</v>
      </c>
      <c r="U173">
        <f t="shared" si="81"/>
        <v>34.102125000000001</v>
      </c>
      <c r="V173">
        <f t="shared" si="82"/>
        <v>5.3735222915394907</v>
      </c>
      <c r="W173">
        <f t="shared" si="83"/>
        <v>69.585611544467625</v>
      </c>
      <c r="X173">
        <f t="shared" si="84"/>
        <v>3.740045131037415</v>
      </c>
      <c r="Y173">
        <f t="shared" si="85"/>
        <v>5.3747391853377557</v>
      </c>
      <c r="Z173">
        <f t="shared" si="86"/>
        <v>1.6334771605020757</v>
      </c>
      <c r="AA173">
        <f t="shared" si="87"/>
        <v>-37.692962331173966</v>
      </c>
      <c r="AB173">
        <f t="shared" si="88"/>
        <v>0.60730211030346282</v>
      </c>
      <c r="AC173">
        <f t="shared" si="89"/>
        <v>5.070457039729253E-2</v>
      </c>
      <c r="AD173">
        <f t="shared" si="90"/>
        <v>189.07173038780533</v>
      </c>
      <c r="AE173">
        <f t="shared" si="91"/>
        <v>23.412918919844159</v>
      </c>
      <c r="AF173">
        <f t="shared" si="92"/>
        <v>0.91586595769542234</v>
      </c>
      <c r="AG173">
        <f t="shared" si="93"/>
        <v>12.820150459748881</v>
      </c>
      <c r="AH173">
        <v>1079.4322185984211</v>
      </c>
      <c r="AI173">
        <v>1060.131090909091</v>
      </c>
      <c r="AJ173">
        <v>1.7281461898935619</v>
      </c>
      <c r="AK173">
        <v>66.616070625786293</v>
      </c>
      <c r="AL173">
        <f t="shared" si="94"/>
        <v>0.85471569911959111</v>
      </c>
      <c r="AM173">
        <v>36.070207116440287</v>
      </c>
      <c r="AN173">
        <v>36.87466294117646</v>
      </c>
      <c r="AO173">
        <v>-8.3454199521573354E-3</v>
      </c>
      <c r="AP173">
        <v>87.478479371058</v>
      </c>
      <c r="AQ173">
        <v>6</v>
      </c>
      <c r="AR173">
        <v>1</v>
      </c>
      <c r="AS173">
        <f t="shared" si="95"/>
        <v>1</v>
      </c>
      <c r="AT173">
        <f t="shared" si="96"/>
        <v>0</v>
      </c>
      <c r="AU173">
        <f t="shared" si="97"/>
        <v>47310.453914683247</v>
      </c>
      <c r="AV173">
        <f t="shared" si="98"/>
        <v>1199.9625000000001</v>
      </c>
      <c r="AW173">
        <f t="shared" si="99"/>
        <v>1025.8921637504036</v>
      </c>
      <c r="AX173">
        <f t="shared" si="100"/>
        <v>0.85493685323533319</v>
      </c>
      <c r="AY173">
        <f t="shared" si="101"/>
        <v>0.18842812674419285</v>
      </c>
      <c r="AZ173">
        <v>6</v>
      </c>
      <c r="BA173">
        <v>0.5</v>
      </c>
      <c r="BB173" t="s">
        <v>355</v>
      </c>
      <c r="BC173">
        <v>2</v>
      </c>
      <c r="BD173" t="b">
        <v>1</v>
      </c>
      <c r="BE173">
        <v>1665765995.7874999</v>
      </c>
      <c r="BF173">
        <v>1018.01</v>
      </c>
      <c r="BG173">
        <v>1040.4837500000001</v>
      </c>
      <c r="BH173">
        <v>36.884425</v>
      </c>
      <c r="BI173">
        <v>36.070149999999998</v>
      </c>
      <c r="BJ173">
        <v>1019.01125</v>
      </c>
      <c r="BK173">
        <v>36.670400000000001</v>
      </c>
      <c r="BL173">
        <v>649.96575000000007</v>
      </c>
      <c r="BM173">
        <v>101.299125</v>
      </c>
      <c r="BN173">
        <v>9.9910799999999994E-2</v>
      </c>
      <c r="BO173">
        <v>34.106187499999997</v>
      </c>
      <c r="BP173">
        <v>34.102125000000001</v>
      </c>
      <c r="BQ173">
        <v>999.9</v>
      </c>
      <c r="BR173">
        <v>0</v>
      </c>
      <c r="BS173">
        <v>0</v>
      </c>
      <c r="BT173">
        <v>9015.2325000000001</v>
      </c>
      <c r="BU173">
        <v>0</v>
      </c>
      <c r="BV173">
        <v>1885.1324999999999</v>
      </c>
      <c r="BW173">
        <v>-22.473737499999999</v>
      </c>
      <c r="BX173">
        <v>1056.99875</v>
      </c>
      <c r="BY173">
        <v>1079.41875</v>
      </c>
      <c r="BZ173">
        <v>0.81425999999999998</v>
      </c>
      <c r="CA173">
        <v>1040.4837500000001</v>
      </c>
      <c r="CB173">
        <v>36.070149999999998</v>
      </c>
      <c r="CC173">
        <v>3.7363575</v>
      </c>
      <c r="CD173">
        <v>3.6538712499999999</v>
      </c>
      <c r="CE173">
        <v>27.7338375</v>
      </c>
      <c r="CF173">
        <v>27.3522125</v>
      </c>
      <c r="CG173">
        <v>1199.9625000000001</v>
      </c>
      <c r="CH173">
        <v>0.50002087499999992</v>
      </c>
      <c r="CI173">
        <v>0.49997912500000002</v>
      </c>
      <c r="CJ173">
        <v>0</v>
      </c>
      <c r="CK173">
        <v>1047.92875</v>
      </c>
      <c r="CL173">
        <v>4.9990899999999998</v>
      </c>
      <c r="CM173">
        <v>13302.674999999999</v>
      </c>
      <c r="CN173">
        <v>9557.6187499999996</v>
      </c>
      <c r="CO173">
        <v>43.75</v>
      </c>
      <c r="CP173">
        <v>46.561999999999998</v>
      </c>
      <c r="CQ173">
        <v>44.686999999999998</v>
      </c>
      <c r="CR173">
        <v>45</v>
      </c>
      <c r="CS173">
        <v>45.226374999999997</v>
      </c>
      <c r="CT173">
        <v>597.50875000000008</v>
      </c>
      <c r="CU173">
        <v>597.45624999999995</v>
      </c>
      <c r="CV173">
        <v>0</v>
      </c>
      <c r="CW173">
        <v>1665766003.4000001</v>
      </c>
      <c r="CX173">
        <v>0</v>
      </c>
      <c r="CY173">
        <v>1665765113.0999999</v>
      </c>
      <c r="CZ173" t="s">
        <v>356</v>
      </c>
      <c r="DA173">
        <v>1665765113.0999999</v>
      </c>
      <c r="DB173">
        <v>1665765111.5999999</v>
      </c>
      <c r="DC173">
        <v>8</v>
      </c>
      <c r="DD173">
        <v>-0.245</v>
      </c>
      <c r="DE173">
        <v>-2.5999999999999999E-2</v>
      </c>
      <c r="DF173">
        <v>-1.129</v>
      </c>
      <c r="DG173">
        <v>0.20499999999999999</v>
      </c>
      <c r="DH173">
        <v>412</v>
      </c>
      <c r="DI173">
        <v>36</v>
      </c>
      <c r="DJ173">
        <v>0.91</v>
      </c>
      <c r="DK173">
        <v>0.26</v>
      </c>
      <c r="DL173">
        <v>-22.231758536585371</v>
      </c>
      <c r="DM173">
        <v>-1.914608362369328</v>
      </c>
      <c r="DN173">
        <v>0.1925523533187537</v>
      </c>
      <c r="DO173">
        <v>0</v>
      </c>
      <c r="DP173">
        <v>0.78768636585365859</v>
      </c>
      <c r="DQ173">
        <v>0.65796125435540054</v>
      </c>
      <c r="DR173">
        <v>8.8894271918607437E-2</v>
      </c>
      <c r="DS173">
        <v>0</v>
      </c>
      <c r="DT173">
        <v>0</v>
      </c>
      <c r="DU173">
        <v>0</v>
      </c>
      <c r="DV173">
        <v>0</v>
      </c>
      <c r="DW173">
        <v>-1</v>
      </c>
      <c r="DX173">
        <v>0</v>
      </c>
      <c r="DY173">
        <v>2</v>
      </c>
      <c r="DZ173" t="s">
        <v>374</v>
      </c>
      <c r="EA173">
        <v>3.29562</v>
      </c>
      <c r="EB173">
        <v>2.62561</v>
      </c>
      <c r="EC173">
        <v>0.18901499999999999</v>
      </c>
      <c r="ED173">
        <v>0.19018299999999999</v>
      </c>
      <c r="EE173">
        <v>0.146899</v>
      </c>
      <c r="EF173">
        <v>0.143344</v>
      </c>
      <c r="EG173">
        <v>24526.5</v>
      </c>
      <c r="EH173">
        <v>24981.599999999999</v>
      </c>
      <c r="EI173">
        <v>28148.3</v>
      </c>
      <c r="EJ173">
        <v>29706.5</v>
      </c>
      <c r="EK173">
        <v>32992.1</v>
      </c>
      <c r="EL173">
        <v>35359.9</v>
      </c>
      <c r="EM173">
        <v>39667.4</v>
      </c>
      <c r="EN173">
        <v>42493.8</v>
      </c>
      <c r="EO173">
        <v>2.1922199999999998</v>
      </c>
      <c r="EP173">
        <v>2.1402000000000001</v>
      </c>
      <c r="EQ173">
        <v>6.8746500000000002E-2</v>
      </c>
      <c r="ER173">
        <v>0</v>
      </c>
      <c r="ES173">
        <v>32.994</v>
      </c>
      <c r="ET173">
        <v>999.9</v>
      </c>
      <c r="EU173">
        <v>59.1</v>
      </c>
      <c r="EV173">
        <v>39.799999999999997</v>
      </c>
      <c r="EW173">
        <v>42.790799999999997</v>
      </c>
      <c r="EX173">
        <v>57.504800000000003</v>
      </c>
      <c r="EY173">
        <v>-2.2075300000000002</v>
      </c>
      <c r="EZ173">
        <v>2</v>
      </c>
      <c r="FA173">
        <v>0.58438000000000001</v>
      </c>
      <c r="FB173">
        <v>1.1849400000000001</v>
      </c>
      <c r="FC173">
        <v>20.2668</v>
      </c>
      <c r="FD173">
        <v>5.2181899999999999</v>
      </c>
      <c r="FE173">
        <v>12.004</v>
      </c>
      <c r="FF173">
        <v>4.9859499999999999</v>
      </c>
      <c r="FG173">
        <v>3.2845800000000001</v>
      </c>
      <c r="FH173">
        <v>7914.9</v>
      </c>
      <c r="FI173">
        <v>9999</v>
      </c>
      <c r="FJ173">
        <v>9999</v>
      </c>
      <c r="FK173">
        <v>561.1</v>
      </c>
      <c r="FL173">
        <v>1.8658399999999999</v>
      </c>
      <c r="FM173">
        <v>1.86219</v>
      </c>
      <c r="FN173">
        <v>1.8643099999999999</v>
      </c>
      <c r="FO173">
        <v>1.8603499999999999</v>
      </c>
      <c r="FP173">
        <v>1.8610899999999999</v>
      </c>
      <c r="FQ173">
        <v>1.8601700000000001</v>
      </c>
      <c r="FR173">
        <v>1.86188</v>
      </c>
      <c r="FS173">
        <v>1.8584700000000001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-1</v>
      </c>
      <c r="GH173">
        <v>0.214</v>
      </c>
      <c r="GI173">
        <v>-1.070346792845744</v>
      </c>
      <c r="GJ173">
        <v>-4.1205714796583209E-4</v>
      </c>
      <c r="GK173">
        <v>7.7744911336874259E-7</v>
      </c>
      <c r="GL173">
        <v>-3.0144991668536769E-10</v>
      </c>
      <c r="GM173">
        <v>-0.1158602512650415</v>
      </c>
      <c r="GN173">
        <v>4.3598202540073173E-3</v>
      </c>
      <c r="GO173">
        <v>2.9285056325319391E-4</v>
      </c>
      <c r="GP173">
        <v>-4.5385929978810709E-6</v>
      </c>
      <c r="GQ173">
        <v>2</v>
      </c>
      <c r="GR173">
        <v>2069</v>
      </c>
      <c r="GS173">
        <v>4</v>
      </c>
      <c r="GT173">
        <v>38</v>
      </c>
      <c r="GU173">
        <v>14.8</v>
      </c>
      <c r="GV173">
        <v>14.8</v>
      </c>
      <c r="GW173">
        <v>2.9272499999999999</v>
      </c>
      <c r="GX173">
        <v>2.5793499999999998</v>
      </c>
      <c r="GY173">
        <v>2.04834</v>
      </c>
      <c r="GZ173">
        <v>2.6049799999999999</v>
      </c>
      <c r="HA173">
        <v>2.1972700000000001</v>
      </c>
      <c r="HB173">
        <v>2.3742700000000001</v>
      </c>
      <c r="HC173">
        <v>42.992899999999999</v>
      </c>
      <c r="HD173">
        <v>13.851800000000001</v>
      </c>
      <c r="HE173">
        <v>18</v>
      </c>
      <c r="HF173">
        <v>692.79899999999998</v>
      </c>
      <c r="HG173">
        <v>721.68299999999999</v>
      </c>
      <c r="HH173">
        <v>31.001300000000001</v>
      </c>
      <c r="HI173">
        <v>34.626399999999997</v>
      </c>
      <c r="HJ173">
        <v>30.000800000000002</v>
      </c>
      <c r="HK173">
        <v>34.431399999999996</v>
      </c>
      <c r="HL173">
        <v>34.414499999999997</v>
      </c>
      <c r="HM173">
        <v>58.545099999999998</v>
      </c>
      <c r="HN173">
        <v>21.2502</v>
      </c>
      <c r="HO173">
        <v>80.706299999999999</v>
      </c>
      <c r="HP173">
        <v>31</v>
      </c>
      <c r="HQ173">
        <v>1056.77</v>
      </c>
      <c r="HR173">
        <v>36.291699999999999</v>
      </c>
      <c r="HS173">
        <v>99.091700000000003</v>
      </c>
      <c r="HT173">
        <v>98.508099999999999</v>
      </c>
    </row>
    <row r="174" spans="1:228" x14ac:dyDescent="0.2">
      <c r="A174">
        <v>159</v>
      </c>
      <c r="B174">
        <v>1665766002.0999999</v>
      </c>
      <c r="C174">
        <v>630.5</v>
      </c>
      <c r="D174" t="s">
        <v>677</v>
      </c>
      <c r="E174" t="s">
        <v>678</v>
      </c>
      <c r="F174">
        <v>4</v>
      </c>
      <c r="G174">
        <v>1665766000.0999999</v>
      </c>
      <c r="H174">
        <f t="shared" si="68"/>
        <v>8.5640978578578207E-4</v>
      </c>
      <c r="I174">
        <f t="shared" si="69"/>
        <v>0.85640978578578209</v>
      </c>
      <c r="J174">
        <f t="shared" si="70"/>
        <v>12.818438869528626</v>
      </c>
      <c r="K174">
        <f t="shared" si="71"/>
        <v>1025.228571428572</v>
      </c>
      <c r="L174">
        <f t="shared" si="72"/>
        <v>598.57344962189575</v>
      </c>
      <c r="M174">
        <f t="shared" si="73"/>
        <v>60.693962162532763</v>
      </c>
      <c r="N174">
        <f t="shared" si="74"/>
        <v>103.95580385588333</v>
      </c>
      <c r="O174">
        <f t="shared" si="75"/>
        <v>5.1122141717509686E-2</v>
      </c>
      <c r="P174">
        <f t="shared" si="76"/>
        <v>2.7726794803605515</v>
      </c>
      <c r="Q174">
        <f t="shared" si="77"/>
        <v>5.0604212513086957E-2</v>
      </c>
      <c r="R174">
        <f t="shared" si="78"/>
        <v>3.1673729317505034E-2</v>
      </c>
      <c r="S174">
        <f t="shared" si="79"/>
        <v>226.10811000992172</v>
      </c>
      <c r="T174">
        <f t="shared" si="80"/>
        <v>35.277517304762384</v>
      </c>
      <c r="U174">
        <f t="shared" si="81"/>
        <v>34.116128571428582</v>
      </c>
      <c r="V174">
        <f t="shared" si="82"/>
        <v>5.377717975273403</v>
      </c>
      <c r="W174">
        <f t="shared" si="83"/>
        <v>69.530327457814181</v>
      </c>
      <c r="X174">
        <f t="shared" si="84"/>
        <v>3.7388382917574159</v>
      </c>
      <c r="Y174">
        <f t="shared" si="85"/>
        <v>5.3772769789209818</v>
      </c>
      <c r="Z174">
        <f t="shared" si="86"/>
        <v>1.6388796835159871</v>
      </c>
      <c r="AA174">
        <f t="shared" si="87"/>
        <v>-37.767671553152987</v>
      </c>
      <c r="AB174">
        <f t="shared" si="88"/>
        <v>-0.21995016718706811</v>
      </c>
      <c r="AC174">
        <f t="shared" si="89"/>
        <v>-1.8367099908094594E-2</v>
      </c>
      <c r="AD174">
        <f t="shared" si="90"/>
        <v>188.10212118967357</v>
      </c>
      <c r="AE174">
        <f t="shared" si="91"/>
        <v>23.501203312742437</v>
      </c>
      <c r="AF174">
        <f t="shared" si="92"/>
        <v>0.81502371348988423</v>
      </c>
      <c r="AG174">
        <f t="shared" si="93"/>
        <v>12.818438869528626</v>
      </c>
      <c r="AH174">
        <v>1086.419340314488</v>
      </c>
      <c r="AI174">
        <v>1067.082363636363</v>
      </c>
      <c r="AJ174">
        <v>1.7378436601900891</v>
      </c>
      <c r="AK174">
        <v>66.616070625786293</v>
      </c>
      <c r="AL174">
        <f t="shared" si="94"/>
        <v>0.85640978578578209</v>
      </c>
      <c r="AM174">
        <v>36.079789166127547</v>
      </c>
      <c r="AN174">
        <v>36.875375294117617</v>
      </c>
      <c r="AO174">
        <v>-6.4219610874775152E-3</v>
      </c>
      <c r="AP174">
        <v>87.478479371058</v>
      </c>
      <c r="AQ174">
        <v>5</v>
      </c>
      <c r="AR174">
        <v>1</v>
      </c>
      <c r="AS174">
        <f t="shared" si="95"/>
        <v>1</v>
      </c>
      <c r="AT174">
        <f t="shared" si="96"/>
        <v>0</v>
      </c>
      <c r="AU174">
        <f t="shared" si="97"/>
        <v>47304.52921627969</v>
      </c>
      <c r="AV174">
        <f t="shared" si="98"/>
        <v>1199.9685714285711</v>
      </c>
      <c r="AW174">
        <f t="shared" si="99"/>
        <v>1025.8974994870057</v>
      </c>
      <c r="AX174">
        <f t="shared" si="100"/>
        <v>0.85493697411230318</v>
      </c>
      <c r="AY174">
        <f t="shared" si="101"/>
        <v>0.18842836003674532</v>
      </c>
      <c r="AZ174">
        <v>6</v>
      </c>
      <c r="BA174">
        <v>0.5</v>
      </c>
      <c r="BB174" t="s">
        <v>355</v>
      </c>
      <c r="BC174">
        <v>2</v>
      </c>
      <c r="BD174" t="b">
        <v>1</v>
      </c>
      <c r="BE174">
        <v>1665766000.0999999</v>
      </c>
      <c r="BF174">
        <v>1025.228571428572</v>
      </c>
      <c r="BG174">
        <v>1047.691428571429</v>
      </c>
      <c r="BH174">
        <v>36.873014285714277</v>
      </c>
      <c r="BI174">
        <v>36.148485714285712</v>
      </c>
      <c r="BJ174">
        <v>1026.228571428572</v>
      </c>
      <c r="BK174">
        <v>36.65907142857143</v>
      </c>
      <c r="BL174">
        <v>650.05414285714289</v>
      </c>
      <c r="BM174">
        <v>101.29771428571431</v>
      </c>
      <c r="BN174">
        <v>9.9970828571428569E-2</v>
      </c>
      <c r="BO174">
        <v>34.114657142857141</v>
      </c>
      <c r="BP174">
        <v>34.116128571428582</v>
      </c>
      <c r="BQ174">
        <v>999.89999999999986</v>
      </c>
      <c r="BR174">
        <v>0</v>
      </c>
      <c r="BS174">
        <v>0</v>
      </c>
      <c r="BT174">
        <v>9014.4657142857141</v>
      </c>
      <c r="BU174">
        <v>0</v>
      </c>
      <c r="BV174">
        <v>1906.9071428571431</v>
      </c>
      <c r="BW174">
        <v>-22.46432857142857</v>
      </c>
      <c r="BX174">
        <v>1064.4785714285711</v>
      </c>
      <c r="BY174">
        <v>1086.984285714286</v>
      </c>
      <c r="BZ174">
        <v>0.72451614285714283</v>
      </c>
      <c r="CA174">
        <v>1047.691428571429</v>
      </c>
      <c r="CB174">
        <v>36.148485714285712</v>
      </c>
      <c r="CC174">
        <v>3.7351571428571431</v>
      </c>
      <c r="CD174">
        <v>3.6617642857142849</v>
      </c>
      <c r="CE174">
        <v>27.728342857142859</v>
      </c>
      <c r="CF174">
        <v>27.389042857142861</v>
      </c>
      <c r="CG174">
        <v>1199.9685714285711</v>
      </c>
      <c r="CH174">
        <v>0.50001914285714288</v>
      </c>
      <c r="CI174">
        <v>0.49998085714285712</v>
      </c>
      <c r="CJ174">
        <v>0</v>
      </c>
      <c r="CK174">
        <v>1048.361428571428</v>
      </c>
      <c r="CL174">
        <v>4.9990899999999998</v>
      </c>
      <c r="CM174">
        <v>13341.657142857141</v>
      </c>
      <c r="CN174">
        <v>9557.6528571428589</v>
      </c>
      <c r="CO174">
        <v>43.75</v>
      </c>
      <c r="CP174">
        <v>46.561999999999998</v>
      </c>
      <c r="CQ174">
        <v>44.713999999999999</v>
      </c>
      <c r="CR174">
        <v>45.008857142857153</v>
      </c>
      <c r="CS174">
        <v>45.25</v>
      </c>
      <c r="CT174">
        <v>597.50714285714287</v>
      </c>
      <c r="CU174">
        <v>597.46428571428567</v>
      </c>
      <c r="CV174">
        <v>0</v>
      </c>
      <c r="CW174">
        <v>1665766007.5999999</v>
      </c>
      <c r="CX174">
        <v>0</v>
      </c>
      <c r="CY174">
        <v>1665765113.0999999</v>
      </c>
      <c r="CZ174" t="s">
        <v>356</v>
      </c>
      <c r="DA174">
        <v>1665765113.0999999</v>
      </c>
      <c r="DB174">
        <v>1665765111.5999999</v>
      </c>
      <c r="DC174">
        <v>8</v>
      </c>
      <c r="DD174">
        <v>-0.245</v>
      </c>
      <c r="DE174">
        <v>-2.5999999999999999E-2</v>
      </c>
      <c r="DF174">
        <v>-1.129</v>
      </c>
      <c r="DG174">
        <v>0.20499999999999999</v>
      </c>
      <c r="DH174">
        <v>412</v>
      </c>
      <c r="DI174">
        <v>36</v>
      </c>
      <c r="DJ174">
        <v>0.91</v>
      </c>
      <c r="DK174">
        <v>0.26</v>
      </c>
      <c r="DL174">
        <v>-22.348234999999999</v>
      </c>
      <c r="DM174">
        <v>-1.218265666041225</v>
      </c>
      <c r="DN174">
        <v>0.12771889161357469</v>
      </c>
      <c r="DO174">
        <v>0</v>
      </c>
      <c r="DP174">
        <v>0.81609302500000003</v>
      </c>
      <c r="DQ174">
        <v>-0.23850194746716691</v>
      </c>
      <c r="DR174">
        <v>4.9103073228916903E-2</v>
      </c>
      <c r="DS174">
        <v>0</v>
      </c>
      <c r="DT174">
        <v>0</v>
      </c>
      <c r="DU174">
        <v>0</v>
      </c>
      <c r="DV174">
        <v>0</v>
      </c>
      <c r="DW174">
        <v>-1</v>
      </c>
      <c r="DX174">
        <v>0</v>
      </c>
      <c r="DY174">
        <v>2</v>
      </c>
      <c r="DZ174" t="s">
        <v>374</v>
      </c>
      <c r="EA174">
        <v>3.2952599999999999</v>
      </c>
      <c r="EB174">
        <v>2.6253700000000002</v>
      </c>
      <c r="EC174">
        <v>0.189802</v>
      </c>
      <c r="ED174">
        <v>0.190965</v>
      </c>
      <c r="EE174">
        <v>0.14690500000000001</v>
      </c>
      <c r="EF174">
        <v>0.143654</v>
      </c>
      <c r="EG174">
        <v>24502.2</v>
      </c>
      <c r="EH174">
        <v>24957.200000000001</v>
      </c>
      <c r="EI174">
        <v>28147.9</v>
      </c>
      <c r="EJ174">
        <v>29706.400000000001</v>
      </c>
      <c r="EK174">
        <v>32991.1</v>
      </c>
      <c r="EL174">
        <v>35347.1</v>
      </c>
      <c r="EM174">
        <v>39666.400000000001</v>
      </c>
      <c r="EN174">
        <v>42493.8</v>
      </c>
      <c r="EO174">
        <v>2.1922199999999998</v>
      </c>
      <c r="EP174">
        <v>2.1403799999999999</v>
      </c>
      <c r="EQ174">
        <v>6.8862000000000007E-2</v>
      </c>
      <c r="ER174">
        <v>0</v>
      </c>
      <c r="ES174">
        <v>33.008699999999997</v>
      </c>
      <c r="ET174">
        <v>999.9</v>
      </c>
      <c r="EU174">
        <v>59.1</v>
      </c>
      <c r="EV174">
        <v>39.799999999999997</v>
      </c>
      <c r="EW174">
        <v>42.792400000000001</v>
      </c>
      <c r="EX174">
        <v>57.444800000000001</v>
      </c>
      <c r="EY174">
        <v>-1.99519</v>
      </c>
      <c r="EZ174">
        <v>2</v>
      </c>
      <c r="FA174">
        <v>0.58484499999999995</v>
      </c>
      <c r="FB174">
        <v>1.18788</v>
      </c>
      <c r="FC174">
        <v>20.266500000000001</v>
      </c>
      <c r="FD174">
        <v>5.2172900000000002</v>
      </c>
      <c r="FE174">
        <v>12.004099999999999</v>
      </c>
      <c r="FF174">
        <v>4.9855999999999998</v>
      </c>
      <c r="FG174">
        <v>3.2845</v>
      </c>
      <c r="FH174">
        <v>7914.9</v>
      </c>
      <c r="FI174">
        <v>9999</v>
      </c>
      <c r="FJ174">
        <v>9999</v>
      </c>
      <c r="FK174">
        <v>561.1</v>
      </c>
      <c r="FL174">
        <v>1.8658399999999999</v>
      </c>
      <c r="FM174">
        <v>1.86219</v>
      </c>
      <c r="FN174">
        <v>1.8643099999999999</v>
      </c>
      <c r="FO174">
        <v>1.8603499999999999</v>
      </c>
      <c r="FP174">
        <v>1.8611</v>
      </c>
      <c r="FQ174">
        <v>1.8601300000000001</v>
      </c>
      <c r="FR174">
        <v>1.86188</v>
      </c>
      <c r="FS174">
        <v>1.8584799999999999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-1</v>
      </c>
      <c r="GH174">
        <v>0.214</v>
      </c>
      <c r="GI174">
        <v>-1.070346792845744</v>
      </c>
      <c r="GJ174">
        <v>-4.1205714796583209E-4</v>
      </c>
      <c r="GK174">
        <v>7.7744911336874259E-7</v>
      </c>
      <c r="GL174">
        <v>-3.0144991668536769E-10</v>
      </c>
      <c r="GM174">
        <v>-0.1158602512650415</v>
      </c>
      <c r="GN174">
        <v>4.3598202540073173E-3</v>
      </c>
      <c r="GO174">
        <v>2.9285056325319391E-4</v>
      </c>
      <c r="GP174">
        <v>-4.5385929978810709E-6</v>
      </c>
      <c r="GQ174">
        <v>2</v>
      </c>
      <c r="GR174">
        <v>2069</v>
      </c>
      <c r="GS174">
        <v>4</v>
      </c>
      <c r="GT174">
        <v>38</v>
      </c>
      <c r="GU174">
        <v>14.8</v>
      </c>
      <c r="GV174">
        <v>14.8</v>
      </c>
      <c r="GW174">
        <v>2.9418899999999999</v>
      </c>
      <c r="GX174">
        <v>2.5695800000000002</v>
      </c>
      <c r="GY174">
        <v>2.04834</v>
      </c>
      <c r="GZ174">
        <v>2.6061999999999999</v>
      </c>
      <c r="HA174">
        <v>2.1972700000000001</v>
      </c>
      <c r="HB174">
        <v>2.31812</v>
      </c>
      <c r="HC174">
        <v>42.992899999999999</v>
      </c>
      <c r="HD174">
        <v>13.834300000000001</v>
      </c>
      <c r="HE174">
        <v>18</v>
      </c>
      <c r="HF174">
        <v>692.86199999999997</v>
      </c>
      <c r="HG174">
        <v>721.92100000000005</v>
      </c>
      <c r="HH174">
        <v>31.001100000000001</v>
      </c>
      <c r="HI174">
        <v>34.6327</v>
      </c>
      <c r="HJ174">
        <v>30.000699999999998</v>
      </c>
      <c r="HK174">
        <v>34.437399999999997</v>
      </c>
      <c r="HL174">
        <v>34.420699999999997</v>
      </c>
      <c r="HM174">
        <v>58.846400000000003</v>
      </c>
      <c r="HN174">
        <v>21.2502</v>
      </c>
      <c r="HO174">
        <v>80.706299999999999</v>
      </c>
      <c r="HP174">
        <v>31</v>
      </c>
      <c r="HQ174">
        <v>1063.46</v>
      </c>
      <c r="HR174">
        <v>36.331800000000001</v>
      </c>
      <c r="HS174">
        <v>99.089500000000001</v>
      </c>
      <c r="HT174">
        <v>98.507900000000006</v>
      </c>
    </row>
    <row r="175" spans="1:228" x14ac:dyDescent="0.2">
      <c r="A175">
        <v>160</v>
      </c>
      <c r="B175">
        <v>1665766006.0999999</v>
      </c>
      <c r="C175">
        <v>634.5</v>
      </c>
      <c r="D175" t="s">
        <v>679</v>
      </c>
      <c r="E175" t="s">
        <v>680</v>
      </c>
      <c r="F175">
        <v>4</v>
      </c>
      <c r="G175">
        <v>1665766003.7874999</v>
      </c>
      <c r="H175">
        <f t="shared" si="68"/>
        <v>8.1442139617936781E-4</v>
      </c>
      <c r="I175">
        <f t="shared" si="69"/>
        <v>0.81442139617936782</v>
      </c>
      <c r="J175">
        <f t="shared" si="70"/>
        <v>13.052962703910316</v>
      </c>
      <c r="K175">
        <f t="shared" si="71"/>
        <v>1031.3150000000001</v>
      </c>
      <c r="L175">
        <f t="shared" si="72"/>
        <v>576.37492367322625</v>
      </c>
      <c r="M175">
        <f t="shared" si="73"/>
        <v>58.442995991950234</v>
      </c>
      <c r="N175">
        <f t="shared" si="74"/>
        <v>104.57279790612438</v>
      </c>
      <c r="O175">
        <f t="shared" si="75"/>
        <v>4.8611611781364153E-2</v>
      </c>
      <c r="P175">
        <f t="shared" si="76"/>
        <v>2.7671354913358694</v>
      </c>
      <c r="Q175">
        <f t="shared" si="77"/>
        <v>4.8142122443694674E-2</v>
      </c>
      <c r="R175">
        <f t="shared" si="78"/>
        <v>3.0130630281503576E-2</v>
      </c>
      <c r="S175">
        <f t="shared" si="79"/>
        <v>226.11952266374664</v>
      </c>
      <c r="T175">
        <f t="shared" si="80"/>
        <v>35.296230111143394</v>
      </c>
      <c r="U175">
        <f t="shared" si="81"/>
        <v>34.121549999999999</v>
      </c>
      <c r="V175">
        <f t="shared" si="82"/>
        <v>5.3793430827579112</v>
      </c>
      <c r="W175">
        <f t="shared" si="83"/>
        <v>69.553662819662648</v>
      </c>
      <c r="X175">
        <f t="shared" si="84"/>
        <v>3.741144407038353</v>
      </c>
      <c r="Y175">
        <f t="shared" si="85"/>
        <v>5.378788485573101</v>
      </c>
      <c r="Z175">
        <f t="shared" si="86"/>
        <v>1.6381986757195581</v>
      </c>
      <c r="AA175">
        <f t="shared" si="87"/>
        <v>-35.915983571510118</v>
      </c>
      <c r="AB175">
        <f t="shared" si="88"/>
        <v>-0.2759863459282057</v>
      </c>
      <c r="AC175">
        <f t="shared" si="89"/>
        <v>-2.3093796169781741E-2</v>
      </c>
      <c r="AD175">
        <f t="shared" si="90"/>
        <v>189.90445895013855</v>
      </c>
      <c r="AE175">
        <f t="shared" si="91"/>
        <v>23.601612062190579</v>
      </c>
      <c r="AF175">
        <f t="shared" si="92"/>
        <v>0.77039795097455743</v>
      </c>
      <c r="AG175">
        <f t="shared" si="93"/>
        <v>13.052962703910316</v>
      </c>
      <c r="AH175">
        <v>1093.409934615961</v>
      </c>
      <c r="AI175">
        <v>1073.9343636363631</v>
      </c>
      <c r="AJ175">
        <v>1.716547543215396</v>
      </c>
      <c r="AK175">
        <v>66.616070625786293</v>
      </c>
      <c r="AL175">
        <f t="shared" si="94"/>
        <v>0.81442139617936782</v>
      </c>
      <c r="AM175">
        <v>36.192250614566667</v>
      </c>
      <c r="AN175">
        <v>36.913750294117627</v>
      </c>
      <c r="AO175">
        <v>4.6074362580153001E-4</v>
      </c>
      <c r="AP175">
        <v>87.478479371058</v>
      </c>
      <c r="AQ175">
        <v>6</v>
      </c>
      <c r="AR175">
        <v>1</v>
      </c>
      <c r="AS175">
        <f t="shared" si="95"/>
        <v>1</v>
      </c>
      <c r="AT175">
        <f t="shared" si="96"/>
        <v>0</v>
      </c>
      <c r="AU175">
        <f t="shared" si="97"/>
        <v>47151.661338780083</v>
      </c>
      <c r="AV175">
        <f t="shared" si="98"/>
        <v>1200.0325</v>
      </c>
      <c r="AW175">
        <f t="shared" si="99"/>
        <v>1025.9518262506458</v>
      </c>
      <c r="AX175">
        <f t="shared" si="100"/>
        <v>0.85493670067322824</v>
      </c>
      <c r="AY175">
        <f t="shared" si="101"/>
        <v>0.18842783229933074</v>
      </c>
      <c r="AZ175">
        <v>6</v>
      </c>
      <c r="BA175">
        <v>0.5</v>
      </c>
      <c r="BB175" t="s">
        <v>355</v>
      </c>
      <c r="BC175">
        <v>2</v>
      </c>
      <c r="BD175" t="b">
        <v>1</v>
      </c>
      <c r="BE175">
        <v>1665766003.7874999</v>
      </c>
      <c r="BF175">
        <v>1031.3150000000001</v>
      </c>
      <c r="BG175">
        <v>1053.8325</v>
      </c>
      <c r="BH175">
        <v>36.895812500000012</v>
      </c>
      <c r="BI175">
        <v>36.210974999999998</v>
      </c>
      <c r="BJ175">
        <v>1032.31125</v>
      </c>
      <c r="BK175">
        <v>36.681712500000003</v>
      </c>
      <c r="BL175">
        <v>650.05799999999999</v>
      </c>
      <c r="BM175">
        <v>101.29725000000001</v>
      </c>
      <c r="BN175">
        <v>0.100284125</v>
      </c>
      <c r="BO175">
        <v>34.119699999999987</v>
      </c>
      <c r="BP175">
        <v>34.121549999999999</v>
      </c>
      <c r="BQ175">
        <v>999.9</v>
      </c>
      <c r="BR175">
        <v>0</v>
      </c>
      <c r="BS175">
        <v>0</v>
      </c>
      <c r="BT175">
        <v>8985.0787500000006</v>
      </c>
      <c r="BU175">
        <v>0</v>
      </c>
      <c r="BV175">
        <v>1938.4974999999999</v>
      </c>
      <c r="BW175">
        <v>-22.518025000000002</v>
      </c>
      <c r="BX175">
        <v>1070.82125</v>
      </c>
      <c r="BY175">
        <v>1093.4237499999999</v>
      </c>
      <c r="BZ175">
        <v>0.68482237499999998</v>
      </c>
      <c r="CA175">
        <v>1053.8325</v>
      </c>
      <c r="CB175">
        <v>36.210974999999998</v>
      </c>
      <c r="CC175">
        <v>3.7374462500000001</v>
      </c>
      <c r="CD175">
        <v>3.6680762499999999</v>
      </c>
      <c r="CE175">
        <v>27.738824999999999</v>
      </c>
      <c r="CF175">
        <v>27.4184625</v>
      </c>
      <c r="CG175">
        <v>1200.0325</v>
      </c>
      <c r="CH175">
        <v>0.50002750000000007</v>
      </c>
      <c r="CI175">
        <v>0.49997249999999999</v>
      </c>
      <c r="CJ175">
        <v>0</v>
      </c>
      <c r="CK175">
        <v>1049.0362500000001</v>
      </c>
      <c r="CL175">
        <v>4.9990899999999998</v>
      </c>
      <c r="CM175">
        <v>13379.15</v>
      </c>
      <c r="CN175">
        <v>9558.2025000000012</v>
      </c>
      <c r="CO175">
        <v>43.75</v>
      </c>
      <c r="CP175">
        <v>46.601374999999997</v>
      </c>
      <c r="CQ175">
        <v>44.75</v>
      </c>
      <c r="CR175">
        <v>45.046499999999988</v>
      </c>
      <c r="CS175">
        <v>45.25</v>
      </c>
      <c r="CT175">
        <v>597.54999999999995</v>
      </c>
      <c r="CU175">
        <v>597.48500000000001</v>
      </c>
      <c r="CV175">
        <v>0</v>
      </c>
      <c r="CW175">
        <v>1665766011.2</v>
      </c>
      <c r="CX175">
        <v>0</v>
      </c>
      <c r="CY175">
        <v>1665765113.0999999</v>
      </c>
      <c r="CZ175" t="s">
        <v>356</v>
      </c>
      <c r="DA175">
        <v>1665765113.0999999</v>
      </c>
      <c r="DB175">
        <v>1665765111.5999999</v>
      </c>
      <c r="DC175">
        <v>8</v>
      </c>
      <c r="DD175">
        <v>-0.245</v>
      </c>
      <c r="DE175">
        <v>-2.5999999999999999E-2</v>
      </c>
      <c r="DF175">
        <v>-1.129</v>
      </c>
      <c r="DG175">
        <v>0.20499999999999999</v>
      </c>
      <c r="DH175">
        <v>412</v>
      </c>
      <c r="DI175">
        <v>36</v>
      </c>
      <c r="DJ175">
        <v>0.91</v>
      </c>
      <c r="DK175">
        <v>0.26</v>
      </c>
      <c r="DL175">
        <v>-22.42154</v>
      </c>
      <c r="DM175">
        <v>-0.80689305816127999</v>
      </c>
      <c r="DN175">
        <v>8.9121929961149302E-2</v>
      </c>
      <c r="DO175">
        <v>0</v>
      </c>
      <c r="DP175">
        <v>0.79305117500000011</v>
      </c>
      <c r="DQ175">
        <v>-0.71487490806754383</v>
      </c>
      <c r="DR175">
        <v>7.1853085067687783E-2</v>
      </c>
      <c r="DS175">
        <v>0</v>
      </c>
      <c r="DT175">
        <v>0</v>
      </c>
      <c r="DU175">
        <v>0</v>
      </c>
      <c r="DV175">
        <v>0</v>
      </c>
      <c r="DW175">
        <v>-1</v>
      </c>
      <c r="DX175">
        <v>0</v>
      </c>
      <c r="DY175">
        <v>2</v>
      </c>
      <c r="DZ175" t="s">
        <v>374</v>
      </c>
      <c r="EA175">
        <v>3.2953199999999998</v>
      </c>
      <c r="EB175">
        <v>2.6250900000000001</v>
      </c>
      <c r="EC175">
        <v>0.19056999999999999</v>
      </c>
      <c r="ED175">
        <v>0.19173399999999999</v>
      </c>
      <c r="EE175">
        <v>0.14699599999999999</v>
      </c>
      <c r="EF175">
        <v>0.14369599999999999</v>
      </c>
      <c r="EG175">
        <v>24478.799999999999</v>
      </c>
      <c r="EH175">
        <v>24933.3</v>
      </c>
      <c r="EI175">
        <v>28147.8</v>
      </c>
      <c r="EJ175">
        <v>29706.3</v>
      </c>
      <c r="EK175">
        <v>32987.4</v>
      </c>
      <c r="EL175">
        <v>35345.300000000003</v>
      </c>
      <c r="EM175">
        <v>39666.199999999997</v>
      </c>
      <c r="EN175">
        <v>42493.599999999999</v>
      </c>
      <c r="EO175">
        <v>2.1920000000000002</v>
      </c>
      <c r="EP175">
        <v>2.1404800000000002</v>
      </c>
      <c r="EQ175">
        <v>6.8221199999999996E-2</v>
      </c>
      <c r="ER175">
        <v>0</v>
      </c>
      <c r="ES175">
        <v>33.020499999999998</v>
      </c>
      <c r="ET175">
        <v>999.9</v>
      </c>
      <c r="EU175">
        <v>59.1</v>
      </c>
      <c r="EV175">
        <v>39.799999999999997</v>
      </c>
      <c r="EW175">
        <v>42.798000000000002</v>
      </c>
      <c r="EX175">
        <v>57.534799999999997</v>
      </c>
      <c r="EY175">
        <v>-2.0472800000000002</v>
      </c>
      <c r="EZ175">
        <v>2</v>
      </c>
      <c r="FA175">
        <v>0.58548500000000003</v>
      </c>
      <c r="FB175">
        <v>1.18956</v>
      </c>
      <c r="FC175">
        <v>20.266500000000001</v>
      </c>
      <c r="FD175">
        <v>5.2172900000000002</v>
      </c>
      <c r="FE175">
        <v>12.004099999999999</v>
      </c>
      <c r="FF175">
        <v>4.9851999999999999</v>
      </c>
      <c r="FG175">
        <v>3.2845</v>
      </c>
      <c r="FH175">
        <v>7915.2</v>
      </c>
      <c r="FI175">
        <v>9999</v>
      </c>
      <c r="FJ175">
        <v>9999</v>
      </c>
      <c r="FK175">
        <v>561.1</v>
      </c>
      <c r="FL175">
        <v>1.8658399999999999</v>
      </c>
      <c r="FM175">
        <v>1.86219</v>
      </c>
      <c r="FN175">
        <v>1.8643099999999999</v>
      </c>
      <c r="FO175">
        <v>1.8603499999999999</v>
      </c>
      <c r="FP175">
        <v>1.8611</v>
      </c>
      <c r="FQ175">
        <v>1.8601300000000001</v>
      </c>
      <c r="FR175">
        <v>1.86188</v>
      </c>
      <c r="FS175">
        <v>1.8584700000000001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-1</v>
      </c>
      <c r="GH175">
        <v>0.2142</v>
      </c>
      <c r="GI175">
        <v>-1.070346792845744</v>
      </c>
      <c r="GJ175">
        <v>-4.1205714796583209E-4</v>
      </c>
      <c r="GK175">
        <v>7.7744911336874259E-7</v>
      </c>
      <c r="GL175">
        <v>-3.0144991668536769E-10</v>
      </c>
      <c r="GM175">
        <v>-0.1158602512650415</v>
      </c>
      <c r="GN175">
        <v>4.3598202540073173E-3</v>
      </c>
      <c r="GO175">
        <v>2.9285056325319391E-4</v>
      </c>
      <c r="GP175">
        <v>-4.5385929978810709E-6</v>
      </c>
      <c r="GQ175">
        <v>2</v>
      </c>
      <c r="GR175">
        <v>2069</v>
      </c>
      <c r="GS175">
        <v>4</v>
      </c>
      <c r="GT175">
        <v>38</v>
      </c>
      <c r="GU175">
        <v>14.9</v>
      </c>
      <c r="GV175">
        <v>14.9</v>
      </c>
      <c r="GW175">
        <v>2.9577599999999999</v>
      </c>
      <c r="GX175">
        <v>2.5805699999999998</v>
      </c>
      <c r="GY175">
        <v>2.04834</v>
      </c>
      <c r="GZ175">
        <v>2.6049799999999999</v>
      </c>
      <c r="HA175">
        <v>2.1972700000000001</v>
      </c>
      <c r="HB175">
        <v>2.3718300000000001</v>
      </c>
      <c r="HC175">
        <v>42.992899999999999</v>
      </c>
      <c r="HD175">
        <v>13.8431</v>
      </c>
      <c r="HE175">
        <v>18</v>
      </c>
      <c r="HF175">
        <v>692.74199999999996</v>
      </c>
      <c r="HG175">
        <v>722.08799999999997</v>
      </c>
      <c r="HH175">
        <v>31.000699999999998</v>
      </c>
      <c r="HI175">
        <v>34.640300000000003</v>
      </c>
      <c r="HJ175">
        <v>30.000800000000002</v>
      </c>
      <c r="HK175">
        <v>34.443600000000004</v>
      </c>
      <c r="HL175">
        <v>34.426900000000003</v>
      </c>
      <c r="HM175">
        <v>59.145699999999998</v>
      </c>
      <c r="HN175">
        <v>20.967199999999998</v>
      </c>
      <c r="HO175">
        <v>80.706299999999999</v>
      </c>
      <c r="HP175">
        <v>31</v>
      </c>
      <c r="HQ175">
        <v>1070.1400000000001</v>
      </c>
      <c r="HR175">
        <v>36.358899999999998</v>
      </c>
      <c r="HS175">
        <v>99.089200000000005</v>
      </c>
      <c r="HT175">
        <v>98.507499999999993</v>
      </c>
    </row>
    <row r="176" spans="1:228" x14ac:dyDescent="0.2">
      <c r="A176">
        <v>161</v>
      </c>
      <c r="B176">
        <v>1665766010.0999999</v>
      </c>
      <c r="C176">
        <v>638.5</v>
      </c>
      <c r="D176" t="s">
        <v>681</v>
      </c>
      <c r="E176" t="s">
        <v>682</v>
      </c>
      <c r="F176">
        <v>4</v>
      </c>
      <c r="G176">
        <v>1665766008.0999999</v>
      </c>
      <c r="H176">
        <f t="shared" si="68"/>
        <v>8.6301840799509009E-4</v>
      </c>
      <c r="I176">
        <f t="shared" si="69"/>
        <v>0.86301840799509011</v>
      </c>
      <c r="J176">
        <f t="shared" si="70"/>
        <v>12.888551295690394</v>
      </c>
      <c r="K176">
        <f t="shared" si="71"/>
        <v>1038.511428571429</v>
      </c>
      <c r="L176">
        <f t="shared" si="72"/>
        <v>612.64021134356028</v>
      </c>
      <c r="M176">
        <f t="shared" si="73"/>
        <v>62.118439253730102</v>
      </c>
      <c r="N176">
        <f t="shared" si="74"/>
        <v>105.2995018863397</v>
      </c>
      <c r="O176">
        <f t="shared" si="75"/>
        <v>5.1550540696791589E-2</v>
      </c>
      <c r="P176">
        <f t="shared" si="76"/>
        <v>2.7741314745486045</v>
      </c>
      <c r="Q176">
        <f t="shared" si="77"/>
        <v>5.1024215540579593E-2</v>
      </c>
      <c r="R176">
        <f t="shared" si="78"/>
        <v>3.1936975018041457E-2</v>
      </c>
      <c r="S176">
        <f t="shared" si="79"/>
        <v>226.10431851930039</v>
      </c>
      <c r="T176">
        <f t="shared" si="80"/>
        <v>35.287522762293165</v>
      </c>
      <c r="U176">
        <f t="shared" si="81"/>
        <v>34.131514285714282</v>
      </c>
      <c r="V176">
        <f t="shared" si="82"/>
        <v>5.3823310541044522</v>
      </c>
      <c r="W176">
        <f t="shared" si="83"/>
        <v>69.588211460259728</v>
      </c>
      <c r="X176">
        <f t="shared" si="84"/>
        <v>3.7445377066477024</v>
      </c>
      <c r="Y176">
        <f t="shared" si="85"/>
        <v>5.3809943208356836</v>
      </c>
      <c r="Z176">
        <f t="shared" si="86"/>
        <v>1.6377933474567499</v>
      </c>
      <c r="AA176">
        <f t="shared" si="87"/>
        <v>-38.059111792583472</v>
      </c>
      <c r="AB176">
        <f t="shared" si="88"/>
        <v>-0.66660572184880829</v>
      </c>
      <c r="AC176">
        <f t="shared" si="89"/>
        <v>-5.5643814528581761E-2</v>
      </c>
      <c r="AD176">
        <f t="shared" si="90"/>
        <v>187.32295719033951</v>
      </c>
      <c r="AE176">
        <f t="shared" si="91"/>
        <v>23.665682896749118</v>
      </c>
      <c r="AF176">
        <f t="shared" si="92"/>
        <v>0.7788611811970868</v>
      </c>
      <c r="AG176">
        <f t="shared" si="93"/>
        <v>12.888551295690394</v>
      </c>
      <c r="AH176">
        <v>1100.439629607931</v>
      </c>
      <c r="AI176">
        <v>1080.9638181818179</v>
      </c>
      <c r="AJ176">
        <v>1.7544115032380661</v>
      </c>
      <c r="AK176">
        <v>66.616070625786293</v>
      </c>
      <c r="AL176">
        <f t="shared" si="94"/>
        <v>0.86301840799509011</v>
      </c>
      <c r="AM176">
        <v>36.218646896472251</v>
      </c>
      <c r="AN176">
        <v>36.942723235294082</v>
      </c>
      <c r="AO176">
        <v>8.0961863480053242E-3</v>
      </c>
      <c r="AP176">
        <v>87.478479371058</v>
      </c>
      <c r="AQ176">
        <v>6</v>
      </c>
      <c r="AR176">
        <v>1</v>
      </c>
      <c r="AS176">
        <f t="shared" si="95"/>
        <v>1</v>
      </c>
      <c r="AT176">
        <f t="shared" si="96"/>
        <v>0</v>
      </c>
      <c r="AU176">
        <f t="shared" si="97"/>
        <v>47342.458156355518</v>
      </c>
      <c r="AV176">
        <f t="shared" si="98"/>
        <v>1199.95</v>
      </c>
      <c r="AW176">
        <f t="shared" si="99"/>
        <v>1025.8814707353888</v>
      </c>
      <c r="AX176">
        <f t="shared" si="100"/>
        <v>0.85493684798148983</v>
      </c>
      <c r="AY176">
        <f t="shared" si="101"/>
        <v>0.1884281166042755</v>
      </c>
      <c r="AZ176">
        <v>6</v>
      </c>
      <c r="BA176">
        <v>0.5</v>
      </c>
      <c r="BB176" t="s">
        <v>355</v>
      </c>
      <c r="BC176">
        <v>2</v>
      </c>
      <c r="BD176" t="b">
        <v>1</v>
      </c>
      <c r="BE176">
        <v>1665766008.0999999</v>
      </c>
      <c r="BF176">
        <v>1038.511428571429</v>
      </c>
      <c r="BG176">
        <v>1061.1057142857139</v>
      </c>
      <c r="BH176">
        <v>36.930328571428568</v>
      </c>
      <c r="BI176">
        <v>36.237857142857138</v>
      </c>
      <c r="BJ176">
        <v>1039.507142857143</v>
      </c>
      <c r="BK176">
        <v>36.715957142857143</v>
      </c>
      <c r="BL176">
        <v>649.93085714285723</v>
      </c>
      <c r="BM176">
        <v>101.29514285714281</v>
      </c>
      <c r="BN176">
        <v>9.9506242857142851E-2</v>
      </c>
      <c r="BO176">
        <v>34.12705714285714</v>
      </c>
      <c r="BP176">
        <v>34.131514285714282</v>
      </c>
      <c r="BQ176">
        <v>999.89999999999986</v>
      </c>
      <c r="BR176">
        <v>0</v>
      </c>
      <c r="BS176">
        <v>0</v>
      </c>
      <c r="BT176">
        <v>9022.4114285714277</v>
      </c>
      <c r="BU176">
        <v>0</v>
      </c>
      <c r="BV176">
        <v>1964.2971428571429</v>
      </c>
      <c r="BW176">
        <v>-22.595842857142859</v>
      </c>
      <c r="BX176">
        <v>1078.3328571428569</v>
      </c>
      <c r="BY176">
        <v>1101.004285714286</v>
      </c>
      <c r="BZ176">
        <v>0.69248885714285713</v>
      </c>
      <c r="CA176">
        <v>1061.1057142857139</v>
      </c>
      <c r="CB176">
        <v>36.237857142857138</v>
      </c>
      <c r="CC176">
        <v>3.740862857142857</v>
      </c>
      <c r="CD176">
        <v>3.6707185714285711</v>
      </c>
      <c r="CE176">
        <v>27.75448571428571</v>
      </c>
      <c r="CF176">
        <v>27.430771428571429</v>
      </c>
      <c r="CG176">
        <v>1199.95</v>
      </c>
      <c r="CH176">
        <v>0.50002114285714294</v>
      </c>
      <c r="CI176">
        <v>0.49997885714285711</v>
      </c>
      <c r="CJ176">
        <v>0</v>
      </c>
      <c r="CK176">
        <v>1049.1671428571431</v>
      </c>
      <c r="CL176">
        <v>4.9990899999999998</v>
      </c>
      <c r="CM176">
        <v>13411.61428571429</v>
      </c>
      <c r="CN176">
        <v>9557.5299999999988</v>
      </c>
      <c r="CO176">
        <v>43.767714285714291</v>
      </c>
      <c r="CP176">
        <v>46.625</v>
      </c>
      <c r="CQ176">
        <v>44.75</v>
      </c>
      <c r="CR176">
        <v>45.061999999999998</v>
      </c>
      <c r="CS176">
        <v>45.25</v>
      </c>
      <c r="CT176">
        <v>597.50142857142862</v>
      </c>
      <c r="CU176">
        <v>597.44857142857131</v>
      </c>
      <c r="CV176">
        <v>0</v>
      </c>
      <c r="CW176">
        <v>1665766015.4000001</v>
      </c>
      <c r="CX176">
        <v>0</v>
      </c>
      <c r="CY176">
        <v>1665765113.0999999</v>
      </c>
      <c r="CZ176" t="s">
        <v>356</v>
      </c>
      <c r="DA176">
        <v>1665765113.0999999</v>
      </c>
      <c r="DB176">
        <v>1665765111.5999999</v>
      </c>
      <c r="DC176">
        <v>8</v>
      </c>
      <c r="DD176">
        <v>-0.245</v>
      </c>
      <c r="DE176">
        <v>-2.5999999999999999E-2</v>
      </c>
      <c r="DF176">
        <v>-1.129</v>
      </c>
      <c r="DG176">
        <v>0.20499999999999999</v>
      </c>
      <c r="DH176">
        <v>412</v>
      </c>
      <c r="DI176">
        <v>36</v>
      </c>
      <c r="DJ176">
        <v>0.91</v>
      </c>
      <c r="DK176">
        <v>0.26</v>
      </c>
      <c r="DL176">
        <v>-22.483542499999999</v>
      </c>
      <c r="DM176">
        <v>-0.64571819887429294</v>
      </c>
      <c r="DN176">
        <v>7.2235946340793666E-2</v>
      </c>
      <c r="DO176">
        <v>0</v>
      </c>
      <c r="DP176">
        <v>0.75636282499999996</v>
      </c>
      <c r="DQ176">
        <v>-0.64667078048780602</v>
      </c>
      <c r="DR176">
        <v>6.6779549304741309E-2</v>
      </c>
      <c r="DS176">
        <v>0</v>
      </c>
      <c r="DT176">
        <v>0</v>
      </c>
      <c r="DU176">
        <v>0</v>
      </c>
      <c r="DV176">
        <v>0</v>
      </c>
      <c r="DW176">
        <v>-1</v>
      </c>
      <c r="DX176">
        <v>0</v>
      </c>
      <c r="DY176">
        <v>2</v>
      </c>
      <c r="DZ176" t="s">
        <v>374</v>
      </c>
      <c r="EA176">
        <v>3.2953700000000001</v>
      </c>
      <c r="EB176">
        <v>2.6254900000000001</v>
      </c>
      <c r="EC176">
        <v>0.191354</v>
      </c>
      <c r="ED176">
        <v>0.19250400000000001</v>
      </c>
      <c r="EE176">
        <v>0.14707899999999999</v>
      </c>
      <c r="EF176">
        <v>0.14375599999999999</v>
      </c>
      <c r="EG176">
        <v>24455</v>
      </c>
      <c r="EH176">
        <v>24909.3</v>
      </c>
      <c r="EI176">
        <v>28147.8</v>
      </c>
      <c r="EJ176">
        <v>29706.2</v>
      </c>
      <c r="EK176">
        <v>32984.199999999997</v>
      </c>
      <c r="EL176">
        <v>35343.1</v>
      </c>
      <c r="EM176">
        <v>39666.1</v>
      </c>
      <c r="EN176">
        <v>42493.9</v>
      </c>
      <c r="EO176">
        <v>2.1917</v>
      </c>
      <c r="EP176">
        <v>2.1405500000000002</v>
      </c>
      <c r="EQ176">
        <v>6.8560200000000002E-2</v>
      </c>
      <c r="ER176">
        <v>0</v>
      </c>
      <c r="ES176">
        <v>33.031199999999998</v>
      </c>
      <c r="ET176">
        <v>999.9</v>
      </c>
      <c r="EU176">
        <v>59.2</v>
      </c>
      <c r="EV176">
        <v>39.799999999999997</v>
      </c>
      <c r="EW176">
        <v>42.867199999999997</v>
      </c>
      <c r="EX176">
        <v>57.6248</v>
      </c>
      <c r="EY176">
        <v>-2.1995200000000001</v>
      </c>
      <c r="EZ176">
        <v>2</v>
      </c>
      <c r="FA176">
        <v>0.58600399999999997</v>
      </c>
      <c r="FB176">
        <v>1.1911</v>
      </c>
      <c r="FC176">
        <v>20.266400000000001</v>
      </c>
      <c r="FD176">
        <v>5.21699</v>
      </c>
      <c r="FE176">
        <v>12.0044</v>
      </c>
      <c r="FF176">
        <v>4.9845499999999996</v>
      </c>
      <c r="FG176">
        <v>3.2845800000000001</v>
      </c>
      <c r="FH176">
        <v>7915.2</v>
      </c>
      <c r="FI176">
        <v>9999</v>
      </c>
      <c r="FJ176">
        <v>9999</v>
      </c>
      <c r="FK176">
        <v>561.1</v>
      </c>
      <c r="FL176">
        <v>1.8658399999999999</v>
      </c>
      <c r="FM176">
        <v>1.86219</v>
      </c>
      <c r="FN176">
        <v>1.86432</v>
      </c>
      <c r="FO176">
        <v>1.8603499999999999</v>
      </c>
      <c r="FP176">
        <v>1.8610899999999999</v>
      </c>
      <c r="FQ176">
        <v>1.86012</v>
      </c>
      <c r="FR176">
        <v>1.86188</v>
      </c>
      <c r="FS176">
        <v>1.85846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-1</v>
      </c>
      <c r="GH176">
        <v>0.2145</v>
      </c>
      <c r="GI176">
        <v>-1.070346792845744</v>
      </c>
      <c r="GJ176">
        <v>-4.1205714796583209E-4</v>
      </c>
      <c r="GK176">
        <v>7.7744911336874259E-7</v>
      </c>
      <c r="GL176">
        <v>-3.0144991668536769E-10</v>
      </c>
      <c r="GM176">
        <v>-0.1158602512650415</v>
      </c>
      <c r="GN176">
        <v>4.3598202540073173E-3</v>
      </c>
      <c r="GO176">
        <v>2.9285056325319391E-4</v>
      </c>
      <c r="GP176">
        <v>-4.5385929978810709E-6</v>
      </c>
      <c r="GQ176">
        <v>2</v>
      </c>
      <c r="GR176">
        <v>2069</v>
      </c>
      <c r="GS176">
        <v>4</v>
      </c>
      <c r="GT176">
        <v>38</v>
      </c>
      <c r="GU176">
        <v>14.9</v>
      </c>
      <c r="GV176">
        <v>15</v>
      </c>
      <c r="GW176">
        <v>2.97119</v>
      </c>
      <c r="GX176">
        <v>2.5732400000000002</v>
      </c>
      <c r="GY176">
        <v>2.04834</v>
      </c>
      <c r="GZ176">
        <v>2.6061999999999999</v>
      </c>
      <c r="HA176">
        <v>2.1972700000000001</v>
      </c>
      <c r="HB176">
        <v>2.36694</v>
      </c>
      <c r="HC176">
        <v>42.992899999999999</v>
      </c>
      <c r="HD176">
        <v>13.8431</v>
      </c>
      <c r="HE176">
        <v>18</v>
      </c>
      <c r="HF176">
        <v>692.56</v>
      </c>
      <c r="HG176">
        <v>722.21400000000006</v>
      </c>
      <c r="HH176">
        <v>31.000599999999999</v>
      </c>
      <c r="HI176">
        <v>34.646799999999999</v>
      </c>
      <c r="HJ176">
        <v>30.000699999999998</v>
      </c>
      <c r="HK176">
        <v>34.4499</v>
      </c>
      <c r="HL176">
        <v>34.431600000000003</v>
      </c>
      <c r="HM176">
        <v>59.421799999999998</v>
      </c>
      <c r="HN176">
        <v>20.967199999999998</v>
      </c>
      <c r="HO176">
        <v>80.706299999999999</v>
      </c>
      <c r="HP176">
        <v>31</v>
      </c>
      <c r="HQ176">
        <v>1076.95</v>
      </c>
      <c r="HR176">
        <v>36.372799999999998</v>
      </c>
      <c r="HS176">
        <v>99.088999999999999</v>
      </c>
      <c r="HT176">
        <v>98.507800000000003</v>
      </c>
    </row>
    <row r="177" spans="1:228" x14ac:dyDescent="0.2">
      <c r="A177">
        <v>162</v>
      </c>
      <c r="B177">
        <v>1665766014.0999999</v>
      </c>
      <c r="C177">
        <v>642.5</v>
      </c>
      <c r="D177" t="s">
        <v>683</v>
      </c>
      <c r="E177" t="s">
        <v>684</v>
      </c>
      <c r="F177">
        <v>4</v>
      </c>
      <c r="G177">
        <v>1665766011.7874999</v>
      </c>
      <c r="H177">
        <f t="shared" si="68"/>
        <v>8.7568439074169665E-4</v>
      </c>
      <c r="I177">
        <f t="shared" si="69"/>
        <v>0.87568439074169668</v>
      </c>
      <c r="J177">
        <f t="shared" si="70"/>
        <v>12.97128925304888</v>
      </c>
      <c r="K177">
        <f t="shared" si="71"/>
        <v>1044.7337500000001</v>
      </c>
      <c r="L177">
        <f t="shared" si="72"/>
        <v>621.19976360724354</v>
      </c>
      <c r="M177">
        <f t="shared" si="73"/>
        <v>62.98515254890826</v>
      </c>
      <c r="N177">
        <f t="shared" si="74"/>
        <v>105.92842829596933</v>
      </c>
      <c r="O177">
        <f t="shared" si="75"/>
        <v>5.2221420328954563E-2</v>
      </c>
      <c r="P177">
        <f t="shared" si="76"/>
        <v>2.7704421313779433</v>
      </c>
      <c r="Q177">
        <f t="shared" si="77"/>
        <v>5.1680673111615047E-2</v>
      </c>
      <c r="R177">
        <f t="shared" si="78"/>
        <v>3.2348537969001251E-2</v>
      </c>
      <c r="S177">
        <f t="shared" si="79"/>
        <v>226.11314132360997</v>
      </c>
      <c r="T177">
        <f t="shared" si="80"/>
        <v>35.296710266078087</v>
      </c>
      <c r="U177">
        <f t="shared" si="81"/>
        <v>34.15025</v>
      </c>
      <c r="V177">
        <f t="shared" si="82"/>
        <v>5.3879532050859469</v>
      </c>
      <c r="W177">
        <f t="shared" si="83"/>
        <v>69.596876311006852</v>
      </c>
      <c r="X177">
        <f t="shared" si="84"/>
        <v>3.7473353704948895</v>
      </c>
      <c r="Y177">
        <f t="shared" si="85"/>
        <v>5.384344196353311</v>
      </c>
      <c r="Z177">
        <f t="shared" si="86"/>
        <v>1.6406178345910574</v>
      </c>
      <c r="AA177">
        <f t="shared" si="87"/>
        <v>-38.61768163170882</v>
      </c>
      <c r="AB177">
        <f t="shared" si="88"/>
        <v>-1.7960549161449129</v>
      </c>
      <c r="AC177">
        <f t="shared" si="89"/>
        <v>-0.1501443006771454</v>
      </c>
      <c r="AD177">
        <f t="shared" si="90"/>
        <v>185.54926047507908</v>
      </c>
      <c r="AE177">
        <f t="shared" si="91"/>
        <v>23.54004359783346</v>
      </c>
      <c r="AF177">
        <f t="shared" si="92"/>
        <v>0.79995015908162825</v>
      </c>
      <c r="AG177">
        <f t="shared" si="93"/>
        <v>12.97128925304888</v>
      </c>
      <c r="AH177">
        <v>1107.385676551379</v>
      </c>
      <c r="AI177">
        <v>1087.9574545454541</v>
      </c>
      <c r="AJ177">
        <v>1.724204413848226</v>
      </c>
      <c r="AK177">
        <v>66.616070625786293</v>
      </c>
      <c r="AL177">
        <f t="shared" si="94"/>
        <v>0.87568439074169668</v>
      </c>
      <c r="AM177">
        <v>36.242536397843168</v>
      </c>
      <c r="AN177">
        <v>36.968829411764702</v>
      </c>
      <c r="AO177">
        <v>9.7611480706695439E-3</v>
      </c>
      <c r="AP177">
        <v>87.478479371058</v>
      </c>
      <c r="AQ177">
        <v>5</v>
      </c>
      <c r="AR177">
        <v>1</v>
      </c>
      <c r="AS177">
        <f t="shared" si="95"/>
        <v>1</v>
      </c>
      <c r="AT177">
        <f t="shared" si="96"/>
        <v>0</v>
      </c>
      <c r="AU177">
        <f t="shared" si="97"/>
        <v>47239.46982366981</v>
      </c>
      <c r="AV177">
        <f t="shared" si="98"/>
        <v>1200</v>
      </c>
      <c r="AW177">
        <f t="shared" si="99"/>
        <v>1025.9239074215595</v>
      </c>
      <c r="AX177">
        <f t="shared" si="100"/>
        <v>0.85493658951796636</v>
      </c>
      <c r="AY177">
        <f t="shared" si="101"/>
        <v>0.18842761776967498</v>
      </c>
      <c r="AZ177">
        <v>6</v>
      </c>
      <c r="BA177">
        <v>0.5</v>
      </c>
      <c r="BB177" t="s">
        <v>355</v>
      </c>
      <c r="BC177">
        <v>2</v>
      </c>
      <c r="BD177" t="b">
        <v>1</v>
      </c>
      <c r="BE177">
        <v>1665766011.7874999</v>
      </c>
      <c r="BF177">
        <v>1044.7337500000001</v>
      </c>
      <c r="BG177">
        <v>1067.2325000000001</v>
      </c>
      <c r="BH177">
        <v>36.958612500000001</v>
      </c>
      <c r="BI177">
        <v>36.247549999999997</v>
      </c>
      <c r="BJ177">
        <v>1045.73</v>
      </c>
      <c r="BK177">
        <v>36.744037499999997</v>
      </c>
      <c r="BL177">
        <v>650.05687499999999</v>
      </c>
      <c r="BM177">
        <v>101.2925</v>
      </c>
      <c r="BN177">
        <v>0.10025035</v>
      </c>
      <c r="BO177">
        <v>34.138225000000013</v>
      </c>
      <c r="BP177">
        <v>34.15025</v>
      </c>
      <c r="BQ177">
        <v>999.9</v>
      </c>
      <c r="BR177">
        <v>0</v>
      </c>
      <c r="BS177">
        <v>0</v>
      </c>
      <c r="BT177">
        <v>9003.0462499999994</v>
      </c>
      <c r="BU177">
        <v>0</v>
      </c>
      <c r="BV177">
        <v>1981.1637499999999</v>
      </c>
      <c r="BW177">
        <v>-22.500499999999999</v>
      </c>
      <c r="BX177">
        <v>1084.8262500000001</v>
      </c>
      <c r="BY177">
        <v>1107.375</v>
      </c>
      <c r="BZ177">
        <v>0.71106487499999993</v>
      </c>
      <c r="CA177">
        <v>1067.2325000000001</v>
      </c>
      <c r="CB177">
        <v>36.247549999999997</v>
      </c>
      <c r="CC177">
        <v>3.7436375000000002</v>
      </c>
      <c r="CD177">
        <v>3.6716125000000002</v>
      </c>
      <c r="CE177">
        <v>27.767175000000002</v>
      </c>
      <c r="CF177">
        <v>27.434925</v>
      </c>
      <c r="CG177">
        <v>1200</v>
      </c>
      <c r="CH177">
        <v>0.50003125000000004</v>
      </c>
      <c r="CI177">
        <v>0.49996875000000002</v>
      </c>
      <c r="CJ177">
        <v>0</v>
      </c>
      <c r="CK177">
        <v>1049.57125</v>
      </c>
      <c r="CL177">
        <v>4.9990899999999998</v>
      </c>
      <c r="CM177">
        <v>13427.887500000001</v>
      </c>
      <c r="CN177">
        <v>9557.9650000000001</v>
      </c>
      <c r="CO177">
        <v>43.78875</v>
      </c>
      <c r="CP177">
        <v>46.625</v>
      </c>
      <c r="CQ177">
        <v>44.75</v>
      </c>
      <c r="CR177">
        <v>45.077749999999988</v>
      </c>
      <c r="CS177">
        <v>45.25</v>
      </c>
      <c r="CT177">
        <v>597.53750000000014</v>
      </c>
      <c r="CU177">
        <v>597.46375</v>
      </c>
      <c r="CV177">
        <v>0</v>
      </c>
      <c r="CW177">
        <v>1665766019.5999999</v>
      </c>
      <c r="CX177">
        <v>0</v>
      </c>
      <c r="CY177">
        <v>1665765113.0999999</v>
      </c>
      <c r="CZ177" t="s">
        <v>356</v>
      </c>
      <c r="DA177">
        <v>1665765113.0999999</v>
      </c>
      <c r="DB177">
        <v>1665765111.5999999</v>
      </c>
      <c r="DC177">
        <v>8</v>
      </c>
      <c r="DD177">
        <v>-0.245</v>
      </c>
      <c r="DE177">
        <v>-2.5999999999999999E-2</v>
      </c>
      <c r="DF177">
        <v>-1.129</v>
      </c>
      <c r="DG177">
        <v>0.20499999999999999</v>
      </c>
      <c r="DH177">
        <v>412</v>
      </c>
      <c r="DI177">
        <v>36</v>
      </c>
      <c r="DJ177">
        <v>0.91</v>
      </c>
      <c r="DK177">
        <v>0.26</v>
      </c>
      <c r="DL177">
        <v>-22.509777499999998</v>
      </c>
      <c r="DM177">
        <v>-0.30394108818005061</v>
      </c>
      <c r="DN177">
        <v>5.8156601033330757E-2</v>
      </c>
      <c r="DO177">
        <v>0</v>
      </c>
      <c r="DP177">
        <v>0.73012600000000005</v>
      </c>
      <c r="DQ177">
        <v>-0.3980999099437158</v>
      </c>
      <c r="DR177">
        <v>5.1883712620628852E-2</v>
      </c>
      <c r="DS177">
        <v>0</v>
      </c>
      <c r="DT177">
        <v>0</v>
      </c>
      <c r="DU177">
        <v>0</v>
      </c>
      <c r="DV177">
        <v>0</v>
      </c>
      <c r="DW177">
        <v>-1</v>
      </c>
      <c r="DX177">
        <v>0</v>
      </c>
      <c r="DY177">
        <v>2</v>
      </c>
      <c r="DZ177" t="s">
        <v>374</v>
      </c>
      <c r="EA177">
        <v>3.29521</v>
      </c>
      <c r="EB177">
        <v>2.6253700000000002</v>
      </c>
      <c r="EC177">
        <v>0.19212099999999999</v>
      </c>
      <c r="ED177">
        <v>0.19323899999999999</v>
      </c>
      <c r="EE177">
        <v>0.14713799999999999</v>
      </c>
      <c r="EF177">
        <v>0.14385000000000001</v>
      </c>
      <c r="EG177">
        <v>24431</v>
      </c>
      <c r="EH177">
        <v>24886.1</v>
      </c>
      <c r="EI177">
        <v>28147</v>
      </c>
      <c r="EJ177">
        <v>29705.599999999999</v>
      </c>
      <c r="EK177">
        <v>32980.9</v>
      </c>
      <c r="EL177">
        <v>35338.6</v>
      </c>
      <c r="EM177">
        <v>39664.9</v>
      </c>
      <c r="EN177">
        <v>42493.1</v>
      </c>
      <c r="EO177">
        <v>2.1918199999999999</v>
      </c>
      <c r="EP177">
        <v>2.1406499999999999</v>
      </c>
      <c r="EQ177">
        <v>6.9174899999999998E-2</v>
      </c>
      <c r="ER177">
        <v>0</v>
      </c>
      <c r="ES177">
        <v>33.042999999999999</v>
      </c>
      <c r="ET177">
        <v>999.9</v>
      </c>
      <c r="EU177">
        <v>59.2</v>
      </c>
      <c r="EV177">
        <v>39.799999999999997</v>
      </c>
      <c r="EW177">
        <v>42.867199999999997</v>
      </c>
      <c r="EX177">
        <v>57.4148</v>
      </c>
      <c r="EY177">
        <v>-2.0112199999999998</v>
      </c>
      <c r="EZ177">
        <v>2</v>
      </c>
      <c r="FA177">
        <v>0.58661600000000003</v>
      </c>
      <c r="FB177">
        <v>1.19441</v>
      </c>
      <c r="FC177">
        <v>20.266500000000001</v>
      </c>
      <c r="FD177">
        <v>5.2172900000000002</v>
      </c>
      <c r="FE177">
        <v>12.004099999999999</v>
      </c>
      <c r="FF177">
        <v>4.9856999999999996</v>
      </c>
      <c r="FG177">
        <v>3.2845</v>
      </c>
      <c r="FH177">
        <v>7915.5</v>
      </c>
      <c r="FI177">
        <v>9999</v>
      </c>
      <c r="FJ177">
        <v>9999</v>
      </c>
      <c r="FK177">
        <v>561.1</v>
      </c>
      <c r="FL177">
        <v>1.8658399999999999</v>
      </c>
      <c r="FM177">
        <v>1.8622000000000001</v>
      </c>
      <c r="FN177">
        <v>1.86432</v>
      </c>
      <c r="FO177">
        <v>1.8603499999999999</v>
      </c>
      <c r="FP177">
        <v>1.86111</v>
      </c>
      <c r="FQ177">
        <v>1.86012</v>
      </c>
      <c r="FR177">
        <v>1.86188</v>
      </c>
      <c r="FS177">
        <v>1.8585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-0.99</v>
      </c>
      <c r="GH177">
        <v>0.21460000000000001</v>
      </c>
      <c r="GI177">
        <v>-1.070346792845744</v>
      </c>
      <c r="GJ177">
        <v>-4.1205714796583209E-4</v>
      </c>
      <c r="GK177">
        <v>7.7744911336874259E-7</v>
      </c>
      <c r="GL177">
        <v>-3.0144991668536769E-10</v>
      </c>
      <c r="GM177">
        <v>-0.1158602512650415</v>
      </c>
      <c r="GN177">
        <v>4.3598202540073173E-3</v>
      </c>
      <c r="GO177">
        <v>2.9285056325319391E-4</v>
      </c>
      <c r="GP177">
        <v>-4.5385929978810709E-6</v>
      </c>
      <c r="GQ177">
        <v>2</v>
      </c>
      <c r="GR177">
        <v>2069</v>
      </c>
      <c r="GS177">
        <v>4</v>
      </c>
      <c r="GT177">
        <v>38</v>
      </c>
      <c r="GU177">
        <v>15</v>
      </c>
      <c r="GV177">
        <v>15</v>
      </c>
      <c r="GW177">
        <v>2.98584</v>
      </c>
      <c r="GX177">
        <v>2.5659200000000002</v>
      </c>
      <c r="GY177">
        <v>2.04834</v>
      </c>
      <c r="GZ177">
        <v>2.6061999999999999</v>
      </c>
      <c r="HA177">
        <v>2.1972700000000001</v>
      </c>
      <c r="HB177">
        <v>2.3339799999999999</v>
      </c>
      <c r="HC177">
        <v>42.992899999999999</v>
      </c>
      <c r="HD177">
        <v>13.834300000000001</v>
      </c>
      <c r="HE177">
        <v>18</v>
      </c>
      <c r="HF177">
        <v>692.71400000000006</v>
      </c>
      <c r="HG177">
        <v>722.38099999999997</v>
      </c>
      <c r="HH177">
        <v>31.000800000000002</v>
      </c>
      <c r="HI177">
        <v>34.653199999999998</v>
      </c>
      <c r="HJ177">
        <v>30.000800000000002</v>
      </c>
      <c r="HK177">
        <v>34.454599999999999</v>
      </c>
      <c r="HL177">
        <v>34.437800000000003</v>
      </c>
      <c r="HM177">
        <v>59.708599999999997</v>
      </c>
      <c r="HN177">
        <v>20.667999999999999</v>
      </c>
      <c r="HO177">
        <v>81.081599999999995</v>
      </c>
      <c r="HP177">
        <v>31</v>
      </c>
      <c r="HQ177">
        <v>1083.6300000000001</v>
      </c>
      <c r="HR177">
        <v>36.3887</v>
      </c>
      <c r="HS177">
        <v>99.085999999999999</v>
      </c>
      <c r="HT177">
        <v>98.505899999999997</v>
      </c>
    </row>
    <row r="178" spans="1:228" x14ac:dyDescent="0.2">
      <c r="A178">
        <v>163</v>
      </c>
      <c r="B178">
        <v>1665766018.0999999</v>
      </c>
      <c r="C178">
        <v>646.5</v>
      </c>
      <c r="D178" t="s">
        <v>685</v>
      </c>
      <c r="E178" t="s">
        <v>686</v>
      </c>
      <c r="F178">
        <v>4</v>
      </c>
      <c r="G178">
        <v>1665766016.0999999</v>
      </c>
      <c r="H178">
        <f t="shared" si="68"/>
        <v>8.35452080367185E-4</v>
      </c>
      <c r="I178">
        <f t="shared" si="69"/>
        <v>0.83545208036718499</v>
      </c>
      <c r="J178">
        <f t="shared" si="70"/>
        <v>13.152712620058358</v>
      </c>
      <c r="K178">
        <f t="shared" si="71"/>
        <v>1051.6885714285711</v>
      </c>
      <c r="L178">
        <f t="shared" si="72"/>
        <v>602.727067036986</v>
      </c>
      <c r="M178">
        <f t="shared" si="73"/>
        <v>61.113234827114638</v>
      </c>
      <c r="N178">
        <f t="shared" si="74"/>
        <v>106.63548087639305</v>
      </c>
      <c r="O178">
        <f t="shared" si="75"/>
        <v>4.975783072314361E-2</v>
      </c>
      <c r="P178">
        <f t="shared" si="76"/>
        <v>2.768251766157507</v>
      </c>
      <c r="Q178">
        <f t="shared" si="77"/>
        <v>4.9266257082593093E-2</v>
      </c>
      <c r="R178">
        <f t="shared" si="78"/>
        <v>3.0835171786705771E-2</v>
      </c>
      <c r="S178">
        <f t="shared" si="79"/>
        <v>226.11851529884419</v>
      </c>
      <c r="T178">
        <f t="shared" si="80"/>
        <v>35.321295153437447</v>
      </c>
      <c r="U178">
        <f t="shared" si="81"/>
        <v>34.164114285714277</v>
      </c>
      <c r="V178">
        <f t="shared" si="82"/>
        <v>5.3921168407741797</v>
      </c>
      <c r="W178">
        <f t="shared" si="83"/>
        <v>69.600551810505323</v>
      </c>
      <c r="X178">
        <f t="shared" si="84"/>
        <v>3.750195907049747</v>
      </c>
      <c r="Y178">
        <f t="shared" si="85"/>
        <v>5.3881697910385</v>
      </c>
      <c r="Z178">
        <f t="shared" si="86"/>
        <v>1.6419209337244327</v>
      </c>
      <c r="AA178">
        <f t="shared" si="87"/>
        <v>-36.843436744192857</v>
      </c>
      <c r="AB178">
        <f t="shared" si="88"/>
        <v>-1.961466143994262</v>
      </c>
      <c r="AC178">
        <f t="shared" si="89"/>
        <v>-0.16412320637589523</v>
      </c>
      <c r="AD178">
        <f t="shared" si="90"/>
        <v>187.14948920428114</v>
      </c>
      <c r="AE178">
        <f t="shared" si="91"/>
        <v>23.458640440629239</v>
      </c>
      <c r="AF178">
        <f t="shared" si="92"/>
        <v>0.73736494946368625</v>
      </c>
      <c r="AG178">
        <f t="shared" si="93"/>
        <v>13.152712620058358</v>
      </c>
      <c r="AH178">
        <v>1114.0072397161471</v>
      </c>
      <c r="AI178">
        <v>1094.5988484848481</v>
      </c>
      <c r="AJ178">
        <v>1.675902304149222</v>
      </c>
      <c r="AK178">
        <v>66.616070625786293</v>
      </c>
      <c r="AL178">
        <f t="shared" si="94"/>
        <v>0.83545208036718499</v>
      </c>
      <c r="AM178">
        <v>36.271168400517872</v>
      </c>
      <c r="AN178">
        <v>36.999765882352939</v>
      </c>
      <c r="AO178">
        <v>2.6344270813029331E-3</v>
      </c>
      <c r="AP178">
        <v>87.478479371058</v>
      </c>
      <c r="AQ178">
        <v>5</v>
      </c>
      <c r="AR178">
        <v>1</v>
      </c>
      <c r="AS178">
        <f t="shared" si="95"/>
        <v>1</v>
      </c>
      <c r="AT178">
        <f t="shared" si="96"/>
        <v>0</v>
      </c>
      <c r="AU178">
        <f t="shared" si="97"/>
        <v>47177.447965986881</v>
      </c>
      <c r="AV178">
        <f t="shared" si="98"/>
        <v>1200.0342857142859</v>
      </c>
      <c r="AW178">
        <f t="shared" si="99"/>
        <v>1025.9526566315255</v>
      </c>
      <c r="AX178">
        <f t="shared" si="100"/>
        <v>0.85493612044663936</v>
      </c>
      <c r="AY178">
        <f t="shared" si="101"/>
        <v>0.18842671246201406</v>
      </c>
      <c r="AZ178">
        <v>6</v>
      </c>
      <c r="BA178">
        <v>0.5</v>
      </c>
      <c r="BB178" t="s">
        <v>355</v>
      </c>
      <c r="BC178">
        <v>2</v>
      </c>
      <c r="BD178" t="b">
        <v>1</v>
      </c>
      <c r="BE178">
        <v>1665766016.0999999</v>
      </c>
      <c r="BF178">
        <v>1051.6885714285711</v>
      </c>
      <c r="BG178">
        <v>1074.058571428571</v>
      </c>
      <c r="BH178">
        <v>36.986171428571417</v>
      </c>
      <c r="BI178">
        <v>36.3307</v>
      </c>
      <c r="BJ178">
        <v>1052.684285714286</v>
      </c>
      <c r="BK178">
        <v>36.771385714285707</v>
      </c>
      <c r="BL178">
        <v>649.9987142857143</v>
      </c>
      <c r="BM178">
        <v>101.2944285714286</v>
      </c>
      <c r="BN178">
        <v>0.1001132857142857</v>
      </c>
      <c r="BO178">
        <v>34.150971428571431</v>
      </c>
      <c r="BP178">
        <v>34.164114285714277</v>
      </c>
      <c r="BQ178">
        <v>999.89999999999986</v>
      </c>
      <c r="BR178">
        <v>0</v>
      </c>
      <c r="BS178">
        <v>0</v>
      </c>
      <c r="BT178">
        <v>8991.25</v>
      </c>
      <c r="BU178">
        <v>0</v>
      </c>
      <c r="BV178">
        <v>1996.482857142857</v>
      </c>
      <c r="BW178">
        <v>-22.36741428571429</v>
      </c>
      <c r="BX178">
        <v>1092.081428571428</v>
      </c>
      <c r="BY178">
        <v>1114.55</v>
      </c>
      <c r="BZ178">
        <v>0.65548271428571425</v>
      </c>
      <c r="CA178">
        <v>1074.058571428571</v>
      </c>
      <c r="CB178">
        <v>36.3307</v>
      </c>
      <c r="CC178">
        <v>3.7464914285714279</v>
      </c>
      <c r="CD178">
        <v>3.6800957142857138</v>
      </c>
      <c r="CE178">
        <v>27.780228571428569</v>
      </c>
      <c r="CF178">
        <v>27.474342857142851</v>
      </c>
      <c r="CG178">
        <v>1200.0342857142859</v>
      </c>
      <c r="CH178">
        <v>0.50004671428571423</v>
      </c>
      <c r="CI178">
        <v>0.49995328571428582</v>
      </c>
      <c r="CJ178">
        <v>0</v>
      </c>
      <c r="CK178">
        <v>1049.6028571428569</v>
      </c>
      <c r="CL178">
        <v>4.9990899999999998</v>
      </c>
      <c r="CM178">
        <v>13444.971428571431</v>
      </c>
      <c r="CN178">
        <v>9558.2842857142859</v>
      </c>
      <c r="CO178">
        <v>43.811999999999998</v>
      </c>
      <c r="CP178">
        <v>46.651571428571437</v>
      </c>
      <c r="CQ178">
        <v>44.767714285714291</v>
      </c>
      <c r="CR178">
        <v>45.125</v>
      </c>
      <c r="CS178">
        <v>45.294285714285706</v>
      </c>
      <c r="CT178">
        <v>597.57428571428579</v>
      </c>
      <c r="CU178">
        <v>597.46285714285716</v>
      </c>
      <c r="CV178">
        <v>0</v>
      </c>
      <c r="CW178">
        <v>1665766023.2</v>
      </c>
      <c r="CX178">
        <v>0</v>
      </c>
      <c r="CY178">
        <v>1665765113.0999999</v>
      </c>
      <c r="CZ178" t="s">
        <v>356</v>
      </c>
      <c r="DA178">
        <v>1665765113.0999999</v>
      </c>
      <c r="DB178">
        <v>1665765111.5999999</v>
      </c>
      <c r="DC178">
        <v>8</v>
      </c>
      <c r="DD178">
        <v>-0.245</v>
      </c>
      <c r="DE178">
        <v>-2.5999999999999999E-2</v>
      </c>
      <c r="DF178">
        <v>-1.129</v>
      </c>
      <c r="DG178">
        <v>0.20499999999999999</v>
      </c>
      <c r="DH178">
        <v>412</v>
      </c>
      <c r="DI178">
        <v>36</v>
      </c>
      <c r="DJ178">
        <v>0.91</v>
      </c>
      <c r="DK178">
        <v>0.26</v>
      </c>
      <c r="DL178">
        <v>-22.488565000000001</v>
      </c>
      <c r="DM178">
        <v>0.2079894934334249</v>
      </c>
      <c r="DN178">
        <v>7.9944269807160004E-2</v>
      </c>
      <c r="DO178">
        <v>0</v>
      </c>
      <c r="DP178">
        <v>0.69989777499999994</v>
      </c>
      <c r="DQ178">
        <v>-0.21064686303939981</v>
      </c>
      <c r="DR178">
        <v>3.3843852230861303E-2</v>
      </c>
      <c r="DS178">
        <v>0</v>
      </c>
      <c r="DT178">
        <v>0</v>
      </c>
      <c r="DU178">
        <v>0</v>
      </c>
      <c r="DV178">
        <v>0</v>
      </c>
      <c r="DW178">
        <v>-1</v>
      </c>
      <c r="DX178">
        <v>0</v>
      </c>
      <c r="DY178">
        <v>2</v>
      </c>
      <c r="DZ178" t="s">
        <v>374</v>
      </c>
      <c r="EA178">
        <v>3.29535</v>
      </c>
      <c r="EB178">
        <v>2.6253799999999998</v>
      </c>
      <c r="EC178">
        <v>0.19286700000000001</v>
      </c>
      <c r="ED178">
        <v>0.19397300000000001</v>
      </c>
      <c r="EE178">
        <v>0.147235</v>
      </c>
      <c r="EF178">
        <v>0.14404</v>
      </c>
      <c r="EG178">
        <v>24408.5</v>
      </c>
      <c r="EH178">
        <v>24862.3</v>
      </c>
      <c r="EI178">
        <v>28147.1</v>
      </c>
      <c r="EJ178">
        <v>29704.400000000001</v>
      </c>
      <c r="EK178">
        <v>32977.1</v>
      </c>
      <c r="EL178">
        <v>35329.4</v>
      </c>
      <c r="EM178">
        <v>39664.699999999997</v>
      </c>
      <c r="EN178">
        <v>42491.4</v>
      </c>
      <c r="EO178">
        <v>2.1919</v>
      </c>
      <c r="EP178">
        <v>2.1404800000000002</v>
      </c>
      <c r="EQ178">
        <v>6.7945599999999995E-2</v>
      </c>
      <c r="ER178">
        <v>0</v>
      </c>
      <c r="ES178">
        <v>33.0563</v>
      </c>
      <c r="ET178">
        <v>999.9</v>
      </c>
      <c r="EU178">
        <v>59.3</v>
      </c>
      <c r="EV178">
        <v>39.799999999999997</v>
      </c>
      <c r="EW178">
        <v>42.941899999999997</v>
      </c>
      <c r="EX178">
        <v>57.354799999999997</v>
      </c>
      <c r="EY178">
        <v>-2.1153900000000001</v>
      </c>
      <c r="EZ178">
        <v>2</v>
      </c>
      <c r="FA178">
        <v>0.58724600000000005</v>
      </c>
      <c r="FB178">
        <v>1.1981299999999999</v>
      </c>
      <c r="FC178">
        <v>20.266200000000001</v>
      </c>
      <c r="FD178">
        <v>5.2174399999999999</v>
      </c>
      <c r="FE178">
        <v>12.004</v>
      </c>
      <c r="FF178">
        <v>4.9856999999999996</v>
      </c>
      <c r="FG178">
        <v>3.2845</v>
      </c>
      <c r="FH178">
        <v>7915.5</v>
      </c>
      <c r="FI178">
        <v>9999</v>
      </c>
      <c r="FJ178">
        <v>9999</v>
      </c>
      <c r="FK178">
        <v>561.1</v>
      </c>
      <c r="FL178">
        <v>1.8658399999999999</v>
      </c>
      <c r="FM178">
        <v>1.8622000000000001</v>
      </c>
      <c r="FN178">
        <v>1.86432</v>
      </c>
      <c r="FO178">
        <v>1.8603499999999999</v>
      </c>
      <c r="FP178">
        <v>1.86111</v>
      </c>
      <c r="FQ178">
        <v>1.86015</v>
      </c>
      <c r="FR178">
        <v>1.86188</v>
      </c>
      <c r="FS178">
        <v>1.85846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-0.99</v>
      </c>
      <c r="GH178">
        <v>0.215</v>
      </c>
      <c r="GI178">
        <v>-1.070346792845744</v>
      </c>
      <c r="GJ178">
        <v>-4.1205714796583209E-4</v>
      </c>
      <c r="GK178">
        <v>7.7744911336874259E-7</v>
      </c>
      <c r="GL178">
        <v>-3.0144991668536769E-10</v>
      </c>
      <c r="GM178">
        <v>-0.1158602512650415</v>
      </c>
      <c r="GN178">
        <v>4.3598202540073173E-3</v>
      </c>
      <c r="GO178">
        <v>2.9285056325319391E-4</v>
      </c>
      <c r="GP178">
        <v>-4.5385929978810709E-6</v>
      </c>
      <c r="GQ178">
        <v>2</v>
      </c>
      <c r="GR178">
        <v>2069</v>
      </c>
      <c r="GS178">
        <v>4</v>
      </c>
      <c r="GT178">
        <v>38</v>
      </c>
      <c r="GU178">
        <v>15.1</v>
      </c>
      <c r="GV178">
        <v>15.1</v>
      </c>
      <c r="GW178">
        <v>3.0004900000000001</v>
      </c>
      <c r="GX178">
        <v>2.5744600000000002</v>
      </c>
      <c r="GY178">
        <v>2.04834</v>
      </c>
      <c r="GZ178">
        <v>2.6061999999999999</v>
      </c>
      <c r="HA178">
        <v>2.1972700000000001</v>
      </c>
      <c r="HB178">
        <v>2.3779300000000001</v>
      </c>
      <c r="HC178">
        <v>42.992899999999999</v>
      </c>
      <c r="HD178">
        <v>13.8431</v>
      </c>
      <c r="HE178">
        <v>18</v>
      </c>
      <c r="HF178">
        <v>692.84400000000005</v>
      </c>
      <c r="HG178">
        <v>722.28899999999999</v>
      </c>
      <c r="HH178">
        <v>31.001000000000001</v>
      </c>
      <c r="HI178">
        <v>34.660299999999999</v>
      </c>
      <c r="HJ178">
        <v>30.000800000000002</v>
      </c>
      <c r="HK178">
        <v>34.460799999999999</v>
      </c>
      <c r="HL178">
        <v>34.444000000000003</v>
      </c>
      <c r="HM178">
        <v>60.003900000000002</v>
      </c>
      <c r="HN178">
        <v>20.667999999999999</v>
      </c>
      <c r="HO178">
        <v>81.081599999999995</v>
      </c>
      <c r="HP178">
        <v>31</v>
      </c>
      <c r="HQ178">
        <v>1090.31</v>
      </c>
      <c r="HR178">
        <v>36.371400000000001</v>
      </c>
      <c r="HS178">
        <v>99.085999999999999</v>
      </c>
      <c r="HT178">
        <v>98.501999999999995</v>
      </c>
    </row>
    <row r="179" spans="1:228" x14ac:dyDescent="0.2">
      <c r="A179">
        <v>164</v>
      </c>
      <c r="B179">
        <v>1665766022.0999999</v>
      </c>
      <c r="C179">
        <v>650.5</v>
      </c>
      <c r="D179" t="s">
        <v>687</v>
      </c>
      <c r="E179" t="s">
        <v>688</v>
      </c>
      <c r="F179">
        <v>4</v>
      </c>
      <c r="G179">
        <v>1665766019.7874999</v>
      </c>
      <c r="H179">
        <f t="shared" si="68"/>
        <v>8.3967972787075528E-4</v>
      </c>
      <c r="I179">
        <f t="shared" si="69"/>
        <v>0.83967972787075529</v>
      </c>
      <c r="J179">
        <f t="shared" si="70"/>
        <v>13.36144856385107</v>
      </c>
      <c r="K179">
        <f t="shared" si="71"/>
        <v>1057.5975000000001</v>
      </c>
      <c r="L179">
        <f t="shared" si="72"/>
        <v>605.86381487528922</v>
      </c>
      <c r="M179">
        <f t="shared" si="73"/>
        <v>61.431214508353278</v>
      </c>
      <c r="N179">
        <f t="shared" si="74"/>
        <v>107.23449278675186</v>
      </c>
      <c r="O179">
        <f t="shared" si="75"/>
        <v>5.0227256860354799E-2</v>
      </c>
      <c r="P179">
        <f t="shared" si="76"/>
        <v>2.7742840861176452</v>
      </c>
      <c r="Q179">
        <f t="shared" si="77"/>
        <v>4.9727491930987341E-2</v>
      </c>
      <c r="R179">
        <f t="shared" si="78"/>
        <v>3.1124169834863109E-2</v>
      </c>
      <c r="S179">
        <f t="shared" si="79"/>
        <v>226.11642066255138</v>
      </c>
      <c r="T179">
        <f t="shared" si="80"/>
        <v>35.324892937117134</v>
      </c>
      <c r="U179">
        <f t="shared" si="81"/>
        <v>34.153824999999998</v>
      </c>
      <c r="V179">
        <f t="shared" si="82"/>
        <v>5.3890265591755862</v>
      </c>
      <c r="W179">
        <f t="shared" si="83"/>
        <v>69.645615582207668</v>
      </c>
      <c r="X179">
        <f t="shared" si="84"/>
        <v>3.7541121927996319</v>
      </c>
      <c r="Y179">
        <f t="shared" si="85"/>
        <v>5.3903065705096491</v>
      </c>
      <c r="Z179">
        <f t="shared" si="86"/>
        <v>1.6349143663759542</v>
      </c>
      <c r="AA179">
        <f t="shared" si="87"/>
        <v>-37.029875999100305</v>
      </c>
      <c r="AB179">
        <f t="shared" si="88"/>
        <v>0.63753020556186668</v>
      </c>
      <c r="AC179">
        <f t="shared" si="89"/>
        <v>5.3227720463435033E-2</v>
      </c>
      <c r="AD179">
        <f t="shared" si="90"/>
        <v>189.77730258947636</v>
      </c>
      <c r="AE179">
        <f t="shared" si="91"/>
        <v>23.631752326149883</v>
      </c>
      <c r="AF179">
        <f t="shared" si="92"/>
        <v>0.75690178574569122</v>
      </c>
      <c r="AG179">
        <f t="shared" si="93"/>
        <v>13.36144856385107</v>
      </c>
      <c r="AH179">
        <v>1120.893937876546</v>
      </c>
      <c r="AI179">
        <v>1101.2940606060599</v>
      </c>
      <c r="AJ179">
        <v>1.6741394232827109</v>
      </c>
      <c r="AK179">
        <v>66.616070625786293</v>
      </c>
      <c r="AL179">
        <f t="shared" si="94"/>
        <v>0.83967972787075529</v>
      </c>
      <c r="AM179">
        <v>36.350946290391441</v>
      </c>
      <c r="AN179">
        <v>37.043465000000012</v>
      </c>
      <c r="AO179">
        <v>1.008480379186664E-2</v>
      </c>
      <c r="AP179">
        <v>87.478479371058</v>
      </c>
      <c r="AQ179">
        <v>6</v>
      </c>
      <c r="AR179">
        <v>1</v>
      </c>
      <c r="AS179">
        <f t="shared" si="95"/>
        <v>1</v>
      </c>
      <c r="AT179">
        <f t="shared" si="96"/>
        <v>0</v>
      </c>
      <c r="AU179">
        <f t="shared" si="97"/>
        <v>47341.860108134395</v>
      </c>
      <c r="AV179">
        <f t="shared" si="98"/>
        <v>1200.01125</v>
      </c>
      <c r="AW179">
        <f t="shared" si="99"/>
        <v>1025.9341262500266</v>
      </c>
      <c r="AX179">
        <f t="shared" si="100"/>
        <v>0.85493709017313513</v>
      </c>
      <c r="AY179">
        <f t="shared" si="101"/>
        <v>0.18842858403415083</v>
      </c>
      <c r="AZ179">
        <v>6</v>
      </c>
      <c r="BA179">
        <v>0.5</v>
      </c>
      <c r="BB179" t="s">
        <v>355</v>
      </c>
      <c r="BC179">
        <v>2</v>
      </c>
      <c r="BD179" t="b">
        <v>1</v>
      </c>
      <c r="BE179">
        <v>1665766019.7874999</v>
      </c>
      <c r="BF179">
        <v>1057.5975000000001</v>
      </c>
      <c r="BG179">
        <v>1080.1487500000001</v>
      </c>
      <c r="BH179">
        <v>37.024837499999997</v>
      </c>
      <c r="BI179">
        <v>36.352074999999999</v>
      </c>
      <c r="BJ179">
        <v>1058.5912499999999</v>
      </c>
      <c r="BK179">
        <v>36.809775000000002</v>
      </c>
      <c r="BL179">
        <v>650.04600000000005</v>
      </c>
      <c r="BM179">
        <v>101.2945</v>
      </c>
      <c r="BN179">
        <v>9.9927262500000003E-2</v>
      </c>
      <c r="BO179">
        <v>34.158087500000001</v>
      </c>
      <c r="BP179">
        <v>34.153824999999998</v>
      </c>
      <c r="BQ179">
        <v>999.9</v>
      </c>
      <c r="BR179">
        <v>0</v>
      </c>
      <c r="BS179">
        <v>0</v>
      </c>
      <c r="BT179">
        <v>9023.2800000000007</v>
      </c>
      <c r="BU179">
        <v>0</v>
      </c>
      <c r="BV179">
        <v>2002.7212500000001</v>
      </c>
      <c r="BW179">
        <v>-22.550637500000001</v>
      </c>
      <c r="BX179">
        <v>1098.25875</v>
      </c>
      <c r="BY179">
        <v>1120.895</v>
      </c>
      <c r="BZ179">
        <v>0.67277600000000004</v>
      </c>
      <c r="CA179">
        <v>1080.1487500000001</v>
      </c>
      <c r="CB179">
        <v>36.352074999999999</v>
      </c>
      <c r="CC179">
        <v>3.7504087500000001</v>
      </c>
      <c r="CD179">
        <v>3.6822612499999998</v>
      </c>
      <c r="CE179">
        <v>27.798124999999999</v>
      </c>
      <c r="CF179">
        <v>27.484400000000001</v>
      </c>
      <c r="CG179">
        <v>1200.01125</v>
      </c>
      <c r="CH179">
        <v>0.50001387500000005</v>
      </c>
      <c r="CI179">
        <v>0.49998612499999989</v>
      </c>
      <c r="CJ179">
        <v>0</v>
      </c>
      <c r="CK179">
        <v>1050.0875000000001</v>
      </c>
      <c r="CL179">
        <v>4.9990899999999998</v>
      </c>
      <c r="CM179">
        <v>13452.2875</v>
      </c>
      <c r="CN179">
        <v>9557.9900000000016</v>
      </c>
      <c r="CO179">
        <v>43.811999999999998</v>
      </c>
      <c r="CP179">
        <v>46.671499999999988</v>
      </c>
      <c r="CQ179">
        <v>44.788749999999993</v>
      </c>
      <c r="CR179">
        <v>45.125</v>
      </c>
      <c r="CS179">
        <v>45.311999999999998</v>
      </c>
      <c r="CT179">
        <v>597.52375000000006</v>
      </c>
      <c r="CU179">
        <v>597.49</v>
      </c>
      <c r="CV179">
        <v>0</v>
      </c>
      <c r="CW179">
        <v>1665766027.4000001</v>
      </c>
      <c r="CX179">
        <v>0</v>
      </c>
      <c r="CY179">
        <v>1665765113.0999999</v>
      </c>
      <c r="CZ179" t="s">
        <v>356</v>
      </c>
      <c r="DA179">
        <v>1665765113.0999999</v>
      </c>
      <c r="DB179">
        <v>1665765111.5999999</v>
      </c>
      <c r="DC179">
        <v>8</v>
      </c>
      <c r="DD179">
        <v>-0.245</v>
      </c>
      <c r="DE179">
        <v>-2.5999999999999999E-2</v>
      </c>
      <c r="DF179">
        <v>-1.129</v>
      </c>
      <c r="DG179">
        <v>0.20499999999999999</v>
      </c>
      <c r="DH179">
        <v>412</v>
      </c>
      <c r="DI179">
        <v>36</v>
      </c>
      <c r="DJ179">
        <v>0.91</v>
      </c>
      <c r="DK179">
        <v>0.26</v>
      </c>
      <c r="DL179">
        <v>-22.501139999999999</v>
      </c>
      <c r="DM179">
        <v>0.26837448405257192</v>
      </c>
      <c r="DN179">
        <v>8.718658096289815E-2</v>
      </c>
      <c r="DO179">
        <v>0</v>
      </c>
      <c r="DP179">
        <v>0.68409114999999998</v>
      </c>
      <c r="DQ179">
        <v>-7.8115924953097021E-2</v>
      </c>
      <c r="DR179">
        <v>2.0221436662054951E-2</v>
      </c>
      <c r="DS179">
        <v>1</v>
      </c>
      <c r="DT179">
        <v>0</v>
      </c>
      <c r="DU179">
        <v>0</v>
      </c>
      <c r="DV179">
        <v>0</v>
      </c>
      <c r="DW179">
        <v>-1</v>
      </c>
      <c r="DX179">
        <v>1</v>
      </c>
      <c r="DY179">
        <v>2</v>
      </c>
      <c r="DZ179" t="s">
        <v>357</v>
      </c>
      <c r="EA179">
        <v>3.2952900000000001</v>
      </c>
      <c r="EB179">
        <v>2.6254</v>
      </c>
      <c r="EC179">
        <v>0.19359999999999999</v>
      </c>
      <c r="ED179">
        <v>0.19473799999999999</v>
      </c>
      <c r="EE179">
        <v>0.14733599999999999</v>
      </c>
      <c r="EF179">
        <v>0.14402699999999999</v>
      </c>
      <c r="EG179">
        <v>24385.200000000001</v>
      </c>
      <c r="EH179">
        <v>24838.6</v>
      </c>
      <c r="EI179">
        <v>28146</v>
      </c>
      <c r="EJ179">
        <v>29704.400000000001</v>
      </c>
      <c r="EK179">
        <v>32972.6</v>
      </c>
      <c r="EL179">
        <v>35329.800000000003</v>
      </c>
      <c r="EM179">
        <v>39664</v>
      </c>
      <c r="EN179">
        <v>42491.199999999997</v>
      </c>
      <c r="EO179">
        <v>2.1917</v>
      </c>
      <c r="EP179">
        <v>2.1406200000000002</v>
      </c>
      <c r="EQ179">
        <v>6.7528299999999999E-2</v>
      </c>
      <c r="ER179">
        <v>0</v>
      </c>
      <c r="ES179">
        <v>33.071100000000001</v>
      </c>
      <c r="ET179">
        <v>999.9</v>
      </c>
      <c r="EU179">
        <v>59.3</v>
      </c>
      <c r="EV179">
        <v>39.799999999999997</v>
      </c>
      <c r="EW179">
        <v>42.937899999999999</v>
      </c>
      <c r="EX179">
        <v>57.594799999999999</v>
      </c>
      <c r="EY179">
        <v>-2.2315700000000001</v>
      </c>
      <c r="EZ179">
        <v>2</v>
      </c>
      <c r="FA179">
        <v>0.587812</v>
      </c>
      <c r="FB179">
        <v>1.20265</v>
      </c>
      <c r="FC179">
        <v>20.266400000000001</v>
      </c>
      <c r="FD179">
        <v>5.2174399999999999</v>
      </c>
      <c r="FE179">
        <v>12.004</v>
      </c>
      <c r="FF179">
        <v>4.9853500000000004</v>
      </c>
      <c r="FG179">
        <v>3.28443</v>
      </c>
      <c r="FH179">
        <v>7915.5</v>
      </c>
      <c r="FI179">
        <v>9999</v>
      </c>
      <c r="FJ179">
        <v>9999</v>
      </c>
      <c r="FK179">
        <v>561.1</v>
      </c>
      <c r="FL179">
        <v>1.8658399999999999</v>
      </c>
      <c r="FM179">
        <v>1.8622000000000001</v>
      </c>
      <c r="FN179">
        <v>1.8643099999999999</v>
      </c>
      <c r="FO179">
        <v>1.8603499999999999</v>
      </c>
      <c r="FP179">
        <v>1.86111</v>
      </c>
      <c r="FQ179">
        <v>1.86012</v>
      </c>
      <c r="FR179">
        <v>1.86188</v>
      </c>
      <c r="FS179">
        <v>1.8585100000000001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-0.99</v>
      </c>
      <c r="GH179">
        <v>0.2152</v>
      </c>
      <c r="GI179">
        <v>-1.070346792845744</v>
      </c>
      <c r="GJ179">
        <v>-4.1205714796583209E-4</v>
      </c>
      <c r="GK179">
        <v>7.7744911336874259E-7</v>
      </c>
      <c r="GL179">
        <v>-3.0144991668536769E-10</v>
      </c>
      <c r="GM179">
        <v>-0.1158602512650415</v>
      </c>
      <c r="GN179">
        <v>4.3598202540073173E-3</v>
      </c>
      <c r="GO179">
        <v>2.9285056325319391E-4</v>
      </c>
      <c r="GP179">
        <v>-4.5385929978810709E-6</v>
      </c>
      <c r="GQ179">
        <v>2</v>
      </c>
      <c r="GR179">
        <v>2069</v>
      </c>
      <c r="GS179">
        <v>4</v>
      </c>
      <c r="GT179">
        <v>38</v>
      </c>
      <c r="GU179">
        <v>15.2</v>
      </c>
      <c r="GV179">
        <v>15.2</v>
      </c>
      <c r="GW179">
        <v>3.0151400000000002</v>
      </c>
      <c r="GX179">
        <v>2.5720200000000002</v>
      </c>
      <c r="GY179">
        <v>2.04834</v>
      </c>
      <c r="GZ179">
        <v>2.6061999999999999</v>
      </c>
      <c r="HA179">
        <v>2.1972700000000001</v>
      </c>
      <c r="HB179">
        <v>2.34619</v>
      </c>
      <c r="HC179">
        <v>42.992899999999999</v>
      </c>
      <c r="HD179">
        <v>13.8431</v>
      </c>
      <c r="HE179">
        <v>18</v>
      </c>
      <c r="HF179">
        <v>692.745</v>
      </c>
      <c r="HG179">
        <v>722.49099999999999</v>
      </c>
      <c r="HH179">
        <v>31.001100000000001</v>
      </c>
      <c r="HI179">
        <v>34.667299999999997</v>
      </c>
      <c r="HJ179">
        <v>30.000800000000002</v>
      </c>
      <c r="HK179">
        <v>34.466999999999999</v>
      </c>
      <c r="HL179">
        <v>34.449100000000001</v>
      </c>
      <c r="HM179">
        <v>60.295000000000002</v>
      </c>
      <c r="HN179">
        <v>20.667999999999999</v>
      </c>
      <c r="HO179">
        <v>81.081599999999995</v>
      </c>
      <c r="HP179">
        <v>31</v>
      </c>
      <c r="HQ179">
        <v>1096.99</v>
      </c>
      <c r="HR179">
        <v>36.3583</v>
      </c>
      <c r="HS179">
        <v>99.083299999999994</v>
      </c>
      <c r="HT179">
        <v>98.5017</v>
      </c>
    </row>
    <row r="180" spans="1:228" x14ac:dyDescent="0.2">
      <c r="A180">
        <v>165</v>
      </c>
      <c r="B180">
        <v>1665766026.0999999</v>
      </c>
      <c r="C180">
        <v>654.5</v>
      </c>
      <c r="D180" t="s">
        <v>689</v>
      </c>
      <c r="E180" t="s">
        <v>690</v>
      </c>
      <c r="F180">
        <v>4</v>
      </c>
      <c r="G180">
        <v>1665766024.0999999</v>
      </c>
      <c r="H180">
        <f t="shared" si="68"/>
        <v>8.6781618850567037E-4</v>
      </c>
      <c r="I180">
        <f t="shared" si="69"/>
        <v>0.86781618850567033</v>
      </c>
      <c r="J180">
        <f t="shared" si="70"/>
        <v>13.143723864413392</v>
      </c>
      <c r="K180">
        <f t="shared" si="71"/>
        <v>1064.6228571428569</v>
      </c>
      <c r="L180">
        <f t="shared" si="72"/>
        <v>632.56982838003012</v>
      </c>
      <c r="M180">
        <f t="shared" si="73"/>
        <v>64.138302238810965</v>
      </c>
      <c r="N180">
        <f t="shared" si="74"/>
        <v>107.94555718321814</v>
      </c>
      <c r="O180">
        <f t="shared" si="75"/>
        <v>5.1858567397954324E-2</v>
      </c>
      <c r="P180">
        <f t="shared" si="76"/>
        <v>2.7732078005584055</v>
      </c>
      <c r="Q180">
        <f t="shared" si="77"/>
        <v>5.1325793241092682E-2</v>
      </c>
      <c r="R180">
        <f t="shared" si="78"/>
        <v>3.2126032186173895E-2</v>
      </c>
      <c r="S180">
        <f t="shared" si="79"/>
        <v>226.11596666078412</v>
      </c>
      <c r="T180">
        <f t="shared" si="80"/>
        <v>35.329622014351379</v>
      </c>
      <c r="U180">
        <f t="shared" si="81"/>
        <v>34.172400000000003</v>
      </c>
      <c r="V180">
        <f t="shared" si="82"/>
        <v>5.3946064901196848</v>
      </c>
      <c r="W180">
        <f t="shared" si="83"/>
        <v>69.664223126133336</v>
      </c>
      <c r="X180">
        <f t="shared" si="84"/>
        <v>3.757623206954634</v>
      </c>
      <c r="Y180">
        <f t="shared" si="85"/>
        <v>5.3939067118442123</v>
      </c>
      <c r="Z180">
        <f t="shared" si="86"/>
        <v>1.6369832831650508</v>
      </c>
      <c r="AA180">
        <f t="shared" si="87"/>
        <v>-38.270693913100061</v>
      </c>
      <c r="AB180">
        <f t="shared" si="88"/>
        <v>-0.34814280239735551</v>
      </c>
      <c r="AC180">
        <f t="shared" si="89"/>
        <v>-2.9082239729841895E-2</v>
      </c>
      <c r="AD180">
        <f t="shared" si="90"/>
        <v>187.46804770555687</v>
      </c>
      <c r="AE180">
        <f t="shared" si="91"/>
        <v>23.732724108130355</v>
      </c>
      <c r="AF180">
        <f t="shared" si="92"/>
        <v>0.79872697089310551</v>
      </c>
      <c r="AG180">
        <f t="shared" si="93"/>
        <v>13.143723864413392</v>
      </c>
      <c r="AH180">
        <v>1127.8061063486471</v>
      </c>
      <c r="AI180">
        <v>1108.1901212121211</v>
      </c>
      <c r="AJ180">
        <v>1.7293231834170999</v>
      </c>
      <c r="AK180">
        <v>66.616070625786293</v>
      </c>
      <c r="AL180">
        <f t="shared" si="94"/>
        <v>0.86781618850567033</v>
      </c>
      <c r="AM180">
        <v>36.350279769522693</v>
      </c>
      <c r="AN180">
        <v>37.069439999999993</v>
      </c>
      <c r="AO180">
        <v>9.7810677545256703E-3</v>
      </c>
      <c r="AP180">
        <v>87.478479371058</v>
      </c>
      <c r="AQ180">
        <v>6</v>
      </c>
      <c r="AR180">
        <v>1</v>
      </c>
      <c r="AS180">
        <f t="shared" si="95"/>
        <v>1</v>
      </c>
      <c r="AT180">
        <f t="shared" si="96"/>
        <v>0</v>
      </c>
      <c r="AU180">
        <f t="shared" si="97"/>
        <v>47310.46123807448</v>
      </c>
      <c r="AV180">
        <f t="shared" si="98"/>
        <v>1200.021428571428</v>
      </c>
      <c r="AW180">
        <f t="shared" si="99"/>
        <v>1025.9415993061054</v>
      </c>
      <c r="AX180">
        <f t="shared" si="100"/>
        <v>0.85493606603962324</v>
      </c>
      <c r="AY180">
        <f t="shared" si="101"/>
        <v>0.18842660745647274</v>
      </c>
      <c r="AZ180">
        <v>6</v>
      </c>
      <c r="BA180">
        <v>0.5</v>
      </c>
      <c r="BB180" t="s">
        <v>355</v>
      </c>
      <c r="BC180">
        <v>2</v>
      </c>
      <c r="BD180" t="b">
        <v>1</v>
      </c>
      <c r="BE180">
        <v>1665766024.0999999</v>
      </c>
      <c r="BF180">
        <v>1064.6228571428569</v>
      </c>
      <c r="BG180">
        <v>1087.3142857142859</v>
      </c>
      <c r="BH180">
        <v>37.059900000000013</v>
      </c>
      <c r="BI180">
        <v>36.349957142857143</v>
      </c>
      <c r="BJ180">
        <v>1065.6142857142861</v>
      </c>
      <c r="BK180">
        <v>36.844571428571427</v>
      </c>
      <c r="BL180">
        <v>650.01814285714295</v>
      </c>
      <c r="BM180">
        <v>101.2931428571429</v>
      </c>
      <c r="BN180">
        <v>0.1000936857142857</v>
      </c>
      <c r="BO180">
        <v>34.170071428571433</v>
      </c>
      <c r="BP180">
        <v>34.172400000000003</v>
      </c>
      <c r="BQ180">
        <v>999.89999999999986</v>
      </c>
      <c r="BR180">
        <v>0</v>
      </c>
      <c r="BS180">
        <v>0</v>
      </c>
      <c r="BT180">
        <v>9017.6799999999985</v>
      </c>
      <c r="BU180">
        <v>0</v>
      </c>
      <c r="BV180">
        <v>2011.1571428571431</v>
      </c>
      <c r="BW180">
        <v>-22.69058571428571</v>
      </c>
      <c r="BX180">
        <v>1105.5971428571429</v>
      </c>
      <c r="BY180">
        <v>1128.328571428571</v>
      </c>
      <c r="BZ180">
        <v>0.70993600000000001</v>
      </c>
      <c r="CA180">
        <v>1087.3142857142859</v>
      </c>
      <c r="CB180">
        <v>36.349957142857143</v>
      </c>
      <c r="CC180">
        <v>3.7539157142857151</v>
      </c>
      <c r="CD180">
        <v>3.6820028571428578</v>
      </c>
      <c r="CE180">
        <v>27.814128571428569</v>
      </c>
      <c r="CF180">
        <v>27.48321428571429</v>
      </c>
      <c r="CG180">
        <v>1200.021428571428</v>
      </c>
      <c r="CH180">
        <v>0.50004700000000002</v>
      </c>
      <c r="CI180">
        <v>0.49995299999999998</v>
      </c>
      <c r="CJ180">
        <v>0</v>
      </c>
      <c r="CK180">
        <v>1050.5571428571429</v>
      </c>
      <c r="CL180">
        <v>4.9990899999999998</v>
      </c>
      <c r="CM180">
        <v>13468.55714285714</v>
      </c>
      <c r="CN180">
        <v>9558.1857142857152</v>
      </c>
      <c r="CO180">
        <v>43.821000000000012</v>
      </c>
      <c r="CP180">
        <v>46.686999999999998</v>
      </c>
      <c r="CQ180">
        <v>44.811999999999998</v>
      </c>
      <c r="CR180">
        <v>45.125</v>
      </c>
      <c r="CS180">
        <v>45.311999999999998</v>
      </c>
      <c r="CT180">
        <v>597.56857142857154</v>
      </c>
      <c r="CU180">
        <v>597.45285714285717</v>
      </c>
      <c r="CV180">
        <v>0</v>
      </c>
      <c r="CW180">
        <v>1665766031.5999999</v>
      </c>
      <c r="CX180">
        <v>0</v>
      </c>
      <c r="CY180">
        <v>1665765113.0999999</v>
      </c>
      <c r="CZ180" t="s">
        <v>356</v>
      </c>
      <c r="DA180">
        <v>1665765113.0999999</v>
      </c>
      <c r="DB180">
        <v>1665765111.5999999</v>
      </c>
      <c r="DC180">
        <v>8</v>
      </c>
      <c r="DD180">
        <v>-0.245</v>
      </c>
      <c r="DE180">
        <v>-2.5999999999999999E-2</v>
      </c>
      <c r="DF180">
        <v>-1.129</v>
      </c>
      <c r="DG180">
        <v>0.20499999999999999</v>
      </c>
      <c r="DH180">
        <v>412</v>
      </c>
      <c r="DI180">
        <v>36</v>
      </c>
      <c r="DJ180">
        <v>0.91</v>
      </c>
      <c r="DK180">
        <v>0.26</v>
      </c>
      <c r="DL180">
        <v>-22.539815000000001</v>
      </c>
      <c r="DM180">
        <v>-0.33599324577860867</v>
      </c>
      <c r="DN180">
        <v>0.1201468342279563</v>
      </c>
      <c r="DO180">
        <v>0</v>
      </c>
      <c r="DP180">
        <v>0.688591175</v>
      </c>
      <c r="DQ180">
        <v>-2.3305497185740778E-2</v>
      </c>
      <c r="DR180">
        <v>2.1947210067440812E-2</v>
      </c>
      <c r="DS180">
        <v>1</v>
      </c>
      <c r="DT180">
        <v>0</v>
      </c>
      <c r="DU180">
        <v>0</v>
      </c>
      <c r="DV180">
        <v>0</v>
      </c>
      <c r="DW180">
        <v>-1</v>
      </c>
      <c r="DX180">
        <v>1</v>
      </c>
      <c r="DY180">
        <v>2</v>
      </c>
      <c r="DZ180" t="s">
        <v>357</v>
      </c>
      <c r="EA180">
        <v>3.2952400000000002</v>
      </c>
      <c r="EB180">
        <v>2.62554</v>
      </c>
      <c r="EC180">
        <v>0.19437399999999999</v>
      </c>
      <c r="ED180">
        <v>0.19547999999999999</v>
      </c>
      <c r="EE180">
        <v>0.14740300000000001</v>
      </c>
      <c r="EF180">
        <v>0.14403199999999999</v>
      </c>
      <c r="EG180">
        <v>24361.9</v>
      </c>
      <c r="EH180">
        <v>24815.3</v>
      </c>
      <c r="EI180">
        <v>28146.3</v>
      </c>
      <c r="EJ180">
        <v>29704.1</v>
      </c>
      <c r="EK180">
        <v>32970.1</v>
      </c>
      <c r="EL180">
        <v>35329.4</v>
      </c>
      <c r="EM180">
        <v>39664.1</v>
      </c>
      <c r="EN180">
        <v>42491</v>
      </c>
      <c r="EO180">
        <v>2.1916000000000002</v>
      </c>
      <c r="EP180">
        <v>2.1405500000000002</v>
      </c>
      <c r="EQ180">
        <v>6.7364400000000005E-2</v>
      </c>
      <c r="ER180">
        <v>0</v>
      </c>
      <c r="ES180">
        <v>33.086599999999997</v>
      </c>
      <c r="ET180">
        <v>999.9</v>
      </c>
      <c r="EU180">
        <v>59.3</v>
      </c>
      <c r="EV180">
        <v>39.799999999999997</v>
      </c>
      <c r="EW180">
        <v>42.942700000000002</v>
      </c>
      <c r="EX180">
        <v>57.6248</v>
      </c>
      <c r="EY180">
        <v>-2.0953499999999998</v>
      </c>
      <c r="EZ180">
        <v>2</v>
      </c>
      <c r="FA180">
        <v>0.58843699999999999</v>
      </c>
      <c r="FB180">
        <v>1.2069099999999999</v>
      </c>
      <c r="FC180">
        <v>20.266400000000001</v>
      </c>
      <c r="FD180">
        <v>5.2172900000000002</v>
      </c>
      <c r="FE180">
        <v>12.004</v>
      </c>
      <c r="FF180">
        <v>4.9855499999999999</v>
      </c>
      <c r="FG180">
        <v>3.2844799999999998</v>
      </c>
      <c r="FH180">
        <v>7915.8</v>
      </c>
      <c r="FI180">
        <v>9999</v>
      </c>
      <c r="FJ180">
        <v>9999</v>
      </c>
      <c r="FK180">
        <v>561.1</v>
      </c>
      <c r="FL180">
        <v>1.8658399999999999</v>
      </c>
      <c r="FM180">
        <v>1.86219</v>
      </c>
      <c r="FN180">
        <v>1.8643099999999999</v>
      </c>
      <c r="FO180">
        <v>1.8603499999999999</v>
      </c>
      <c r="FP180">
        <v>1.86111</v>
      </c>
      <c r="FQ180">
        <v>1.86016</v>
      </c>
      <c r="FR180">
        <v>1.86188</v>
      </c>
      <c r="FS180">
        <v>1.8585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-0.99</v>
      </c>
      <c r="GH180">
        <v>0.21540000000000001</v>
      </c>
      <c r="GI180">
        <v>-1.070346792845744</v>
      </c>
      <c r="GJ180">
        <v>-4.1205714796583209E-4</v>
      </c>
      <c r="GK180">
        <v>7.7744911336874259E-7</v>
      </c>
      <c r="GL180">
        <v>-3.0144991668536769E-10</v>
      </c>
      <c r="GM180">
        <v>-0.1158602512650415</v>
      </c>
      <c r="GN180">
        <v>4.3598202540073173E-3</v>
      </c>
      <c r="GO180">
        <v>2.9285056325319391E-4</v>
      </c>
      <c r="GP180">
        <v>-4.5385929978810709E-6</v>
      </c>
      <c r="GQ180">
        <v>2</v>
      </c>
      <c r="GR180">
        <v>2069</v>
      </c>
      <c r="GS180">
        <v>4</v>
      </c>
      <c r="GT180">
        <v>38</v>
      </c>
      <c r="GU180">
        <v>15.2</v>
      </c>
      <c r="GV180">
        <v>15.2</v>
      </c>
      <c r="GW180">
        <v>3.0297900000000002</v>
      </c>
      <c r="GX180">
        <v>2.5671400000000002</v>
      </c>
      <c r="GY180">
        <v>2.04834</v>
      </c>
      <c r="GZ180">
        <v>2.6061999999999999</v>
      </c>
      <c r="HA180">
        <v>2.1972700000000001</v>
      </c>
      <c r="HB180">
        <v>2.32178</v>
      </c>
      <c r="HC180">
        <v>42.966000000000001</v>
      </c>
      <c r="HD180">
        <v>13.8256</v>
      </c>
      <c r="HE180">
        <v>18</v>
      </c>
      <c r="HF180">
        <v>692.72299999999996</v>
      </c>
      <c r="HG180">
        <v>722.48800000000006</v>
      </c>
      <c r="HH180">
        <v>31.001200000000001</v>
      </c>
      <c r="HI180">
        <v>34.6736</v>
      </c>
      <c r="HJ180">
        <v>30.000800000000002</v>
      </c>
      <c r="HK180">
        <v>34.472700000000003</v>
      </c>
      <c r="HL180">
        <v>34.454900000000002</v>
      </c>
      <c r="HM180">
        <v>60.591299999999997</v>
      </c>
      <c r="HN180">
        <v>20.667999999999999</v>
      </c>
      <c r="HO180">
        <v>81.081599999999995</v>
      </c>
      <c r="HP180">
        <v>31</v>
      </c>
      <c r="HQ180">
        <v>1103.67</v>
      </c>
      <c r="HR180">
        <v>36.3583</v>
      </c>
      <c r="HS180">
        <v>99.0839</v>
      </c>
      <c r="HT180">
        <v>98.500900000000001</v>
      </c>
    </row>
    <row r="181" spans="1:228" x14ac:dyDescent="0.2">
      <c r="A181">
        <v>166</v>
      </c>
      <c r="B181">
        <v>1665766030.0999999</v>
      </c>
      <c r="C181">
        <v>658.5</v>
      </c>
      <c r="D181" t="s">
        <v>691</v>
      </c>
      <c r="E181" t="s">
        <v>692</v>
      </c>
      <c r="F181">
        <v>4</v>
      </c>
      <c r="G181">
        <v>1665766027.7874999</v>
      </c>
      <c r="H181">
        <f t="shared" si="68"/>
        <v>8.6697459866564544E-4</v>
      </c>
      <c r="I181">
        <f t="shared" si="69"/>
        <v>0.86697459866564541</v>
      </c>
      <c r="J181">
        <f t="shared" si="70"/>
        <v>13.13503547138053</v>
      </c>
      <c r="K181">
        <f t="shared" si="71"/>
        <v>1070.7162499999999</v>
      </c>
      <c r="L181">
        <f t="shared" si="72"/>
        <v>637.70391088102656</v>
      </c>
      <c r="M181">
        <f t="shared" si="73"/>
        <v>64.658605119080548</v>
      </c>
      <c r="N181">
        <f t="shared" si="74"/>
        <v>108.56295221349023</v>
      </c>
      <c r="O181">
        <f t="shared" si="75"/>
        <v>5.1725492061679805E-2</v>
      </c>
      <c r="P181">
        <f t="shared" si="76"/>
        <v>2.7738745220314889</v>
      </c>
      <c r="Q181">
        <f t="shared" si="77"/>
        <v>5.119555964181955E-2</v>
      </c>
      <c r="R181">
        <f t="shared" si="78"/>
        <v>3.2044384557905571E-2</v>
      </c>
      <c r="S181">
        <f t="shared" si="79"/>
        <v>226.11105898208888</v>
      </c>
      <c r="T181">
        <f t="shared" si="80"/>
        <v>35.343180228137861</v>
      </c>
      <c r="U181">
        <f t="shared" si="81"/>
        <v>34.186624999999999</v>
      </c>
      <c r="V181">
        <f t="shared" si="82"/>
        <v>5.3988830769561496</v>
      </c>
      <c r="W181">
        <f t="shared" si="83"/>
        <v>69.643991972054977</v>
      </c>
      <c r="X181">
        <f t="shared" si="84"/>
        <v>3.7593851017711457</v>
      </c>
      <c r="Y181">
        <f t="shared" si="85"/>
        <v>5.398003467807559</v>
      </c>
      <c r="Z181">
        <f t="shared" si="86"/>
        <v>1.6394979751850038</v>
      </c>
      <c r="AA181">
        <f t="shared" si="87"/>
        <v>-38.233579801154967</v>
      </c>
      <c r="AB181">
        <f t="shared" si="88"/>
        <v>-0.43741948545254744</v>
      </c>
      <c r="AC181">
        <f t="shared" si="89"/>
        <v>-3.6536187384905716E-2</v>
      </c>
      <c r="AD181">
        <f t="shared" si="90"/>
        <v>187.40352350809644</v>
      </c>
      <c r="AE181">
        <f t="shared" si="91"/>
        <v>23.762991757327686</v>
      </c>
      <c r="AF181">
        <f t="shared" si="92"/>
        <v>0.81907642719442941</v>
      </c>
      <c r="AG181">
        <f t="shared" si="93"/>
        <v>13.13503547138053</v>
      </c>
      <c r="AH181">
        <v>1134.6802147681251</v>
      </c>
      <c r="AI181">
        <v>1115.077757575757</v>
      </c>
      <c r="AJ181">
        <v>1.727906815223277</v>
      </c>
      <c r="AK181">
        <v>66.616070625786293</v>
      </c>
      <c r="AL181">
        <f t="shared" si="94"/>
        <v>0.86697459866564541</v>
      </c>
      <c r="AM181">
        <v>36.35022070200467</v>
      </c>
      <c r="AN181">
        <v>37.082811176470592</v>
      </c>
      <c r="AO181">
        <v>7.1281344887062521E-3</v>
      </c>
      <c r="AP181">
        <v>87.478479371058</v>
      </c>
      <c r="AQ181">
        <v>5</v>
      </c>
      <c r="AR181">
        <v>1</v>
      </c>
      <c r="AS181">
        <f t="shared" si="95"/>
        <v>1</v>
      </c>
      <c r="AT181">
        <f t="shared" si="96"/>
        <v>0</v>
      </c>
      <c r="AU181">
        <f t="shared" si="97"/>
        <v>47326.658909770958</v>
      </c>
      <c r="AV181">
        <f t="shared" si="98"/>
        <v>1199.9962499999999</v>
      </c>
      <c r="AW181">
        <f t="shared" si="99"/>
        <v>1025.919988591756</v>
      </c>
      <c r="AX181">
        <f t="shared" si="100"/>
        <v>0.85493599550144928</v>
      </c>
      <c r="AY181">
        <f t="shared" si="101"/>
        <v>0.18842647131779694</v>
      </c>
      <c r="AZ181">
        <v>6</v>
      </c>
      <c r="BA181">
        <v>0.5</v>
      </c>
      <c r="BB181" t="s">
        <v>355</v>
      </c>
      <c r="BC181">
        <v>2</v>
      </c>
      <c r="BD181" t="b">
        <v>1</v>
      </c>
      <c r="BE181">
        <v>1665766027.7874999</v>
      </c>
      <c r="BF181">
        <v>1070.7162499999999</v>
      </c>
      <c r="BG181">
        <v>1093.4612500000001</v>
      </c>
      <c r="BH181">
        <v>37.077425000000012</v>
      </c>
      <c r="BI181">
        <v>36.349374999999988</v>
      </c>
      <c r="BJ181">
        <v>1071.70625</v>
      </c>
      <c r="BK181">
        <v>36.86195</v>
      </c>
      <c r="BL181">
        <v>649.98874999999998</v>
      </c>
      <c r="BM181">
        <v>101.292875</v>
      </c>
      <c r="BN181">
        <v>9.9956400000000001E-2</v>
      </c>
      <c r="BO181">
        <v>34.183700000000002</v>
      </c>
      <c r="BP181">
        <v>34.186624999999999</v>
      </c>
      <c r="BQ181">
        <v>999.9</v>
      </c>
      <c r="BR181">
        <v>0</v>
      </c>
      <c r="BS181">
        <v>0</v>
      </c>
      <c r="BT181">
        <v>9021.2475000000013</v>
      </c>
      <c r="BU181">
        <v>0</v>
      </c>
      <c r="BV181">
        <v>2014.99875</v>
      </c>
      <c r="BW181">
        <v>-22.744587500000002</v>
      </c>
      <c r="BX181">
        <v>1111.9437499999999</v>
      </c>
      <c r="BY181">
        <v>1134.7049999999999</v>
      </c>
      <c r="BZ181">
        <v>0.72804912500000007</v>
      </c>
      <c r="CA181">
        <v>1093.4612500000001</v>
      </c>
      <c r="CB181">
        <v>36.349374999999988</v>
      </c>
      <c r="CC181">
        <v>3.7556837500000002</v>
      </c>
      <c r="CD181">
        <v>3.6819362500000001</v>
      </c>
      <c r="CE181">
        <v>27.822199999999999</v>
      </c>
      <c r="CF181">
        <v>27.482912500000001</v>
      </c>
      <c r="CG181">
        <v>1199.9962499999999</v>
      </c>
      <c r="CH181">
        <v>0.50005049999999995</v>
      </c>
      <c r="CI181">
        <v>0.49994949999999999</v>
      </c>
      <c r="CJ181">
        <v>0</v>
      </c>
      <c r="CK181">
        <v>1050.78125</v>
      </c>
      <c r="CL181">
        <v>4.9990899999999998</v>
      </c>
      <c r="CM181">
        <v>13475.35</v>
      </c>
      <c r="CN181">
        <v>9557.9912499999991</v>
      </c>
      <c r="CO181">
        <v>43.859250000000003</v>
      </c>
      <c r="CP181">
        <v>46.694875000000003</v>
      </c>
      <c r="CQ181">
        <v>44.811999999999998</v>
      </c>
      <c r="CR181">
        <v>45.16375</v>
      </c>
      <c r="CS181">
        <v>45.311999999999998</v>
      </c>
      <c r="CT181">
        <v>597.55874999999992</v>
      </c>
      <c r="CU181">
        <v>597.4375</v>
      </c>
      <c r="CV181">
        <v>0</v>
      </c>
      <c r="CW181">
        <v>1665766035.2</v>
      </c>
      <c r="CX181">
        <v>0</v>
      </c>
      <c r="CY181">
        <v>1665765113.0999999</v>
      </c>
      <c r="CZ181" t="s">
        <v>356</v>
      </c>
      <c r="DA181">
        <v>1665765113.0999999</v>
      </c>
      <c r="DB181">
        <v>1665765111.5999999</v>
      </c>
      <c r="DC181">
        <v>8</v>
      </c>
      <c r="DD181">
        <v>-0.245</v>
      </c>
      <c r="DE181">
        <v>-2.5999999999999999E-2</v>
      </c>
      <c r="DF181">
        <v>-1.129</v>
      </c>
      <c r="DG181">
        <v>0.20499999999999999</v>
      </c>
      <c r="DH181">
        <v>412</v>
      </c>
      <c r="DI181">
        <v>36</v>
      </c>
      <c r="DJ181">
        <v>0.91</v>
      </c>
      <c r="DK181">
        <v>0.26</v>
      </c>
      <c r="DL181">
        <v>-22.565032500000001</v>
      </c>
      <c r="DM181">
        <v>-1.0437039399624299</v>
      </c>
      <c r="DN181">
        <v>0.14173953821622939</v>
      </c>
      <c r="DO181">
        <v>0</v>
      </c>
      <c r="DP181">
        <v>0.69536149999999997</v>
      </c>
      <c r="DQ181">
        <v>0.1038448930581624</v>
      </c>
      <c r="DR181">
        <v>2.6846411853355751E-2</v>
      </c>
      <c r="DS181">
        <v>0</v>
      </c>
      <c r="DT181">
        <v>0</v>
      </c>
      <c r="DU181">
        <v>0</v>
      </c>
      <c r="DV181">
        <v>0</v>
      </c>
      <c r="DW181">
        <v>-1</v>
      </c>
      <c r="DX181">
        <v>0</v>
      </c>
      <c r="DY181">
        <v>2</v>
      </c>
      <c r="DZ181" t="s">
        <v>374</v>
      </c>
      <c r="EA181">
        <v>3.2952599999999999</v>
      </c>
      <c r="EB181">
        <v>2.6253799999999998</v>
      </c>
      <c r="EC181">
        <v>0.19512099999999999</v>
      </c>
      <c r="ED181">
        <v>0.19624900000000001</v>
      </c>
      <c r="EE181">
        <v>0.14743200000000001</v>
      </c>
      <c r="EF181">
        <v>0.14401700000000001</v>
      </c>
      <c r="EG181">
        <v>24338.799999999999</v>
      </c>
      <c r="EH181">
        <v>24790.9</v>
      </c>
      <c r="EI181">
        <v>28145.9</v>
      </c>
      <c r="EJ181">
        <v>29703.5</v>
      </c>
      <c r="EK181">
        <v>32968.400000000001</v>
      </c>
      <c r="EL181">
        <v>35329.4</v>
      </c>
      <c r="EM181">
        <v>39663.300000000003</v>
      </c>
      <c r="EN181">
        <v>42490.1</v>
      </c>
      <c r="EO181">
        <v>2.1917499999999999</v>
      </c>
      <c r="EP181">
        <v>2.1404299999999998</v>
      </c>
      <c r="EQ181">
        <v>6.7871100000000004E-2</v>
      </c>
      <c r="ER181">
        <v>0</v>
      </c>
      <c r="ES181">
        <v>33.103999999999999</v>
      </c>
      <c r="ET181">
        <v>999.9</v>
      </c>
      <c r="EU181">
        <v>59.3</v>
      </c>
      <c r="EV181">
        <v>39.799999999999997</v>
      </c>
      <c r="EW181">
        <v>42.938200000000002</v>
      </c>
      <c r="EX181">
        <v>56.964799999999997</v>
      </c>
      <c r="EY181">
        <v>-2.1634600000000002</v>
      </c>
      <c r="EZ181">
        <v>2</v>
      </c>
      <c r="FA181">
        <v>0.58911800000000003</v>
      </c>
      <c r="FB181">
        <v>1.2125600000000001</v>
      </c>
      <c r="FC181">
        <v>20.266200000000001</v>
      </c>
      <c r="FD181">
        <v>5.2175900000000004</v>
      </c>
      <c r="FE181">
        <v>12.004099999999999</v>
      </c>
      <c r="FF181">
        <v>4.9857500000000003</v>
      </c>
      <c r="FG181">
        <v>3.2844500000000001</v>
      </c>
      <c r="FH181">
        <v>7915.8</v>
      </c>
      <c r="FI181">
        <v>9999</v>
      </c>
      <c r="FJ181">
        <v>9999</v>
      </c>
      <c r="FK181">
        <v>561.1</v>
      </c>
      <c r="FL181">
        <v>1.8658399999999999</v>
      </c>
      <c r="FM181">
        <v>1.8621799999999999</v>
      </c>
      <c r="FN181">
        <v>1.8643099999999999</v>
      </c>
      <c r="FO181">
        <v>1.8603499999999999</v>
      </c>
      <c r="FP181">
        <v>1.8611</v>
      </c>
      <c r="FQ181">
        <v>1.8601700000000001</v>
      </c>
      <c r="FR181">
        <v>1.86188</v>
      </c>
      <c r="FS181">
        <v>1.85849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-0.99</v>
      </c>
      <c r="GH181">
        <v>0.2155</v>
      </c>
      <c r="GI181">
        <v>-1.070346792845744</v>
      </c>
      <c r="GJ181">
        <v>-4.1205714796583209E-4</v>
      </c>
      <c r="GK181">
        <v>7.7744911336874259E-7</v>
      </c>
      <c r="GL181">
        <v>-3.0144991668536769E-10</v>
      </c>
      <c r="GM181">
        <v>-0.1158602512650415</v>
      </c>
      <c r="GN181">
        <v>4.3598202540073173E-3</v>
      </c>
      <c r="GO181">
        <v>2.9285056325319391E-4</v>
      </c>
      <c r="GP181">
        <v>-4.5385929978810709E-6</v>
      </c>
      <c r="GQ181">
        <v>2</v>
      </c>
      <c r="GR181">
        <v>2069</v>
      </c>
      <c r="GS181">
        <v>4</v>
      </c>
      <c r="GT181">
        <v>38</v>
      </c>
      <c r="GU181">
        <v>15.3</v>
      </c>
      <c r="GV181">
        <v>15.3</v>
      </c>
      <c r="GW181">
        <v>3.0444300000000002</v>
      </c>
      <c r="GX181">
        <v>2.5683600000000002</v>
      </c>
      <c r="GY181">
        <v>2.04834</v>
      </c>
      <c r="GZ181">
        <v>2.6061999999999999</v>
      </c>
      <c r="HA181">
        <v>2.1972700000000001</v>
      </c>
      <c r="HB181">
        <v>2.3779300000000001</v>
      </c>
      <c r="HC181">
        <v>42.966000000000001</v>
      </c>
      <c r="HD181">
        <v>13.8431</v>
      </c>
      <c r="HE181">
        <v>18</v>
      </c>
      <c r="HF181">
        <v>692.90300000000002</v>
      </c>
      <c r="HG181">
        <v>722.44299999999998</v>
      </c>
      <c r="HH181">
        <v>31.0014</v>
      </c>
      <c r="HI181">
        <v>34.6813</v>
      </c>
      <c r="HJ181">
        <v>30.000800000000002</v>
      </c>
      <c r="HK181">
        <v>34.478000000000002</v>
      </c>
      <c r="HL181">
        <v>34.461100000000002</v>
      </c>
      <c r="HM181">
        <v>60.881599999999999</v>
      </c>
      <c r="HN181">
        <v>20.667999999999999</v>
      </c>
      <c r="HO181">
        <v>81.081599999999995</v>
      </c>
      <c r="HP181">
        <v>31</v>
      </c>
      <c r="HQ181">
        <v>1110.3499999999999</v>
      </c>
      <c r="HR181">
        <v>36.3583</v>
      </c>
      <c r="HS181">
        <v>99.081999999999994</v>
      </c>
      <c r="HT181">
        <v>98.498900000000006</v>
      </c>
    </row>
    <row r="182" spans="1:228" x14ac:dyDescent="0.2">
      <c r="A182">
        <v>167</v>
      </c>
      <c r="B182">
        <v>1665766034.0999999</v>
      </c>
      <c r="C182">
        <v>662.5</v>
      </c>
      <c r="D182" t="s">
        <v>693</v>
      </c>
      <c r="E182" t="s">
        <v>694</v>
      </c>
      <c r="F182">
        <v>4</v>
      </c>
      <c r="G182">
        <v>1665766032.0999999</v>
      </c>
      <c r="H182">
        <f t="shared" si="68"/>
        <v>8.4016755801571779E-4</v>
      </c>
      <c r="I182">
        <f t="shared" si="69"/>
        <v>0.84016755801571774</v>
      </c>
      <c r="J182">
        <f t="shared" si="70"/>
        <v>13.430478305071292</v>
      </c>
      <c r="K182">
        <f t="shared" si="71"/>
        <v>1077.831428571428</v>
      </c>
      <c r="L182">
        <f t="shared" si="72"/>
        <v>620.58434161431637</v>
      </c>
      <c r="M182">
        <f t="shared" si="73"/>
        <v>62.92223119816957</v>
      </c>
      <c r="N182">
        <f t="shared" si="74"/>
        <v>109.28338630782534</v>
      </c>
      <c r="O182">
        <f t="shared" si="75"/>
        <v>4.9916453446599937E-2</v>
      </c>
      <c r="P182">
        <f t="shared" si="76"/>
        <v>2.7704987733419562</v>
      </c>
      <c r="Q182">
        <f t="shared" si="77"/>
        <v>4.9422154384805267E-2</v>
      </c>
      <c r="R182">
        <f t="shared" si="78"/>
        <v>3.0932849270320507E-2</v>
      </c>
      <c r="S182">
        <f t="shared" si="79"/>
        <v>226.10888066071806</v>
      </c>
      <c r="T182">
        <f t="shared" si="80"/>
        <v>35.369844371781241</v>
      </c>
      <c r="U182">
        <f t="shared" si="81"/>
        <v>34.210028571428573</v>
      </c>
      <c r="V182">
        <f t="shared" si="82"/>
        <v>5.4059255132818054</v>
      </c>
      <c r="W182">
        <f t="shared" si="83"/>
        <v>69.588815379993761</v>
      </c>
      <c r="X182">
        <f t="shared" si="84"/>
        <v>3.7601928228705392</v>
      </c>
      <c r="Y182">
        <f t="shared" si="85"/>
        <v>5.4034442206521094</v>
      </c>
      <c r="Z182">
        <f t="shared" si="86"/>
        <v>1.6457326904112661</v>
      </c>
      <c r="AA182">
        <f t="shared" si="87"/>
        <v>-37.051389308493157</v>
      </c>
      <c r="AB182">
        <f t="shared" si="88"/>
        <v>-1.2311789419158772</v>
      </c>
      <c r="AC182">
        <f t="shared" si="89"/>
        <v>-0.10298242431172897</v>
      </c>
      <c r="AD182">
        <f t="shared" si="90"/>
        <v>187.72332998599728</v>
      </c>
      <c r="AE182">
        <f t="shared" si="91"/>
        <v>23.886174581936519</v>
      </c>
      <c r="AF182">
        <f t="shared" si="92"/>
        <v>0.83276083398891509</v>
      </c>
      <c r="AG182">
        <f t="shared" si="93"/>
        <v>13.430478305071292</v>
      </c>
      <c r="AH182">
        <v>1141.6768410008719</v>
      </c>
      <c r="AI182">
        <v>1121.8951515151509</v>
      </c>
      <c r="AJ182">
        <v>1.7029150634844421</v>
      </c>
      <c r="AK182">
        <v>66.616070625786293</v>
      </c>
      <c r="AL182">
        <f t="shared" si="94"/>
        <v>0.84016755801571774</v>
      </c>
      <c r="AM182">
        <v>36.347745876746501</v>
      </c>
      <c r="AN182">
        <v>37.086501176470577</v>
      </c>
      <c r="AO182">
        <v>1.494056571977907E-3</v>
      </c>
      <c r="AP182">
        <v>87.478479371058</v>
      </c>
      <c r="AQ182">
        <v>5</v>
      </c>
      <c r="AR182">
        <v>1</v>
      </c>
      <c r="AS182">
        <f t="shared" si="95"/>
        <v>1</v>
      </c>
      <c r="AT182">
        <f t="shared" si="96"/>
        <v>0</v>
      </c>
      <c r="AU182">
        <f t="shared" si="97"/>
        <v>47231.245900919319</v>
      </c>
      <c r="AV182">
        <f t="shared" si="98"/>
        <v>1199.984285714286</v>
      </c>
      <c r="AW182">
        <f t="shared" si="99"/>
        <v>1025.9097993060716</v>
      </c>
      <c r="AX182">
        <f t="shared" si="100"/>
        <v>0.85493602834590687</v>
      </c>
      <c r="AY182">
        <f t="shared" si="101"/>
        <v>0.18842653470760046</v>
      </c>
      <c r="AZ182">
        <v>6</v>
      </c>
      <c r="BA182">
        <v>0.5</v>
      </c>
      <c r="BB182" t="s">
        <v>355</v>
      </c>
      <c r="BC182">
        <v>2</v>
      </c>
      <c r="BD182" t="b">
        <v>1</v>
      </c>
      <c r="BE182">
        <v>1665766032.0999999</v>
      </c>
      <c r="BF182">
        <v>1077.831428571428</v>
      </c>
      <c r="BG182">
        <v>1100.707142857143</v>
      </c>
      <c r="BH182">
        <v>37.085728571428568</v>
      </c>
      <c r="BI182">
        <v>36.345585714285718</v>
      </c>
      <c r="BJ182">
        <v>1078.82</v>
      </c>
      <c r="BK182">
        <v>36.870228571428576</v>
      </c>
      <c r="BL182">
        <v>650.04528571428568</v>
      </c>
      <c r="BM182">
        <v>101.292</v>
      </c>
      <c r="BN182">
        <v>9.9909171428571433E-2</v>
      </c>
      <c r="BO182">
        <v>34.201785714285712</v>
      </c>
      <c r="BP182">
        <v>34.210028571428573</v>
      </c>
      <c r="BQ182">
        <v>999.89999999999986</v>
      </c>
      <c r="BR182">
        <v>0</v>
      </c>
      <c r="BS182">
        <v>0</v>
      </c>
      <c r="BT182">
        <v>9003.3914285714291</v>
      </c>
      <c r="BU182">
        <v>0</v>
      </c>
      <c r="BV182">
        <v>2017.772857142857</v>
      </c>
      <c r="BW182">
        <v>-22.873442857142859</v>
      </c>
      <c r="BX182">
        <v>1119.3442857142859</v>
      </c>
      <c r="BY182">
        <v>1142.2185714285711</v>
      </c>
      <c r="BZ182">
        <v>0.74014757142857146</v>
      </c>
      <c r="CA182">
        <v>1100.707142857143</v>
      </c>
      <c r="CB182">
        <v>36.345585714285718</v>
      </c>
      <c r="CC182">
        <v>3.7564857142857142</v>
      </c>
      <c r="CD182">
        <v>3.6815157142857138</v>
      </c>
      <c r="CE182">
        <v>27.825857142857149</v>
      </c>
      <c r="CF182">
        <v>27.48094285714286</v>
      </c>
      <c r="CG182">
        <v>1199.984285714286</v>
      </c>
      <c r="CH182">
        <v>0.50004700000000002</v>
      </c>
      <c r="CI182">
        <v>0.49995299999999998</v>
      </c>
      <c r="CJ182">
        <v>0</v>
      </c>
      <c r="CK182">
        <v>1050.98</v>
      </c>
      <c r="CL182">
        <v>4.9990899999999998</v>
      </c>
      <c r="CM182">
        <v>13486.17142857143</v>
      </c>
      <c r="CN182">
        <v>9557.8957142857125</v>
      </c>
      <c r="CO182">
        <v>43.857000000000014</v>
      </c>
      <c r="CP182">
        <v>46.696000000000012</v>
      </c>
      <c r="CQ182">
        <v>44.811999999999998</v>
      </c>
      <c r="CR182">
        <v>45.186999999999998</v>
      </c>
      <c r="CS182">
        <v>45.311999999999998</v>
      </c>
      <c r="CT182">
        <v>597.55142857142869</v>
      </c>
      <c r="CU182">
        <v>597.43285714285707</v>
      </c>
      <c r="CV182">
        <v>0</v>
      </c>
      <c r="CW182">
        <v>1665766039.4000001</v>
      </c>
      <c r="CX182">
        <v>0</v>
      </c>
      <c r="CY182">
        <v>1665765113.0999999</v>
      </c>
      <c r="CZ182" t="s">
        <v>356</v>
      </c>
      <c r="DA182">
        <v>1665765113.0999999</v>
      </c>
      <c r="DB182">
        <v>1665765111.5999999</v>
      </c>
      <c r="DC182">
        <v>8</v>
      </c>
      <c r="DD182">
        <v>-0.245</v>
      </c>
      <c r="DE182">
        <v>-2.5999999999999999E-2</v>
      </c>
      <c r="DF182">
        <v>-1.129</v>
      </c>
      <c r="DG182">
        <v>0.20499999999999999</v>
      </c>
      <c r="DH182">
        <v>412</v>
      </c>
      <c r="DI182">
        <v>36</v>
      </c>
      <c r="DJ182">
        <v>0.91</v>
      </c>
      <c r="DK182">
        <v>0.26</v>
      </c>
      <c r="DL182">
        <v>-22.635755</v>
      </c>
      <c r="DM182">
        <v>-1.771681801125639</v>
      </c>
      <c r="DN182">
        <v>0.1820336204523765</v>
      </c>
      <c r="DO182">
        <v>0</v>
      </c>
      <c r="DP182">
        <v>0.70091710000000007</v>
      </c>
      <c r="DQ182">
        <v>0.29695118949343308</v>
      </c>
      <c r="DR182">
        <v>3.1759668307304458E-2</v>
      </c>
      <c r="DS182">
        <v>0</v>
      </c>
      <c r="DT182">
        <v>0</v>
      </c>
      <c r="DU182">
        <v>0</v>
      </c>
      <c r="DV182">
        <v>0</v>
      </c>
      <c r="DW182">
        <v>-1</v>
      </c>
      <c r="DX182">
        <v>0</v>
      </c>
      <c r="DY182">
        <v>2</v>
      </c>
      <c r="DZ182" t="s">
        <v>374</v>
      </c>
      <c r="EA182">
        <v>3.2950599999999999</v>
      </c>
      <c r="EB182">
        <v>2.6246200000000002</v>
      </c>
      <c r="EC182">
        <v>0.195879</v>
      </c>
      <c r="ED182">
        <v>0.196993</v>
      </c>
      <c r="EE182">
        <v>0.147449</v>
      </c>
      <c r="EF182">
        <v>0.144035</v>
      </c>
      <c r="EG182">
        <v>24315.3</v>
      </c>
      <c r="EH182">
        <v>24767.4</v>
      </c>
      <c r="EI182">
        <v>28145.3</v>
      </c>
      <c r="EJ182">
        <v>29702.9</v>
      </c>
      <c r="EK182">
        <v>32967.1</v>
      </c>
      <c r="EL182">
        <v>35327.9</v>
      </c>
      <c r="EM182">
        <v>39662.5</v>
      </c>
      <c r="EN182">
        <v>42489.2</v>
      </c>
      <c r="EO182">
        <v>2.1913499999999999</v>
      </c>
      <c r="EP182">
        <v>2.1404299999999998</v>
      </c>
      <c r="EQ182">
        <v>6.7636399999999999E-2</v>
      </c>
      <c r="ER182">
        <v>0</v>
      </c>
      <c r="ES182">
        <v>33.122799999999998</v>
      </c>
      <c r="ET182">
        <v>999.9</v>
      </c>
      <c r="EU182">
        <v>59.4</v>
      </c>
      <c r="EV182">
        <v>39.700000000000003</v>
      </c>
      <c r="EW182">
        <v>42.7806</v>
      </c>
      <c r="EX182">
        <v>56.844799999999999</v>
      </c>
      <c r="EY182">
        <v>-2.14744</v>
      </c>
      <c r="EZ182">
        <v>2</v>
      </c>
      <c r="FA182">
        <v>0.58978900000000001</v>
      </c>
      <c r="FB182">
        <v>1.2181999999999999</v>
      </c>
      <c r="FC182">
        <v>20.265599999999999</v>
      </c>
      <c r="FD182">
        <v>5.2140000000000004</v>
      </c>
      <c r="FE182">
        <v>12.004300000000001</v>
      </c>
      <c r="FF182">
        <v>4.9838500000000003</v>
      </c>
      <c r="FG182">
        <v>3.2839800000000001</v>
      </c>
      <c r="FH182">
        <v>7915.8</v>
      </c>
      <c r="FI182">
        <v>9999</v>
      </c>
      <c r="FJ182">
        <v>9999</v>
      </c>
      <c r="FK182">
        <v>561.1</v>
      </c>
      <c r="FL182">
        <v>1.8658399999999999</v>
      </c>
      <c r="FM182">
        <v>1.8622099999999999</v>
      </c>
      <c r="FN182">
        <v>1.8643099999999999</v>
      </c>
      <c r="FO182">
        <v>1.8603499999999999</v>
      </c>
      <c r="FP182">
        <v>1.86111</v>
      </c>
      <c r="FQ182">
        <v>1.8601700000000001</v>
      </c>
      <c r="FR182">
        <v>1.86188</v>
      </c>
      <c r="FS182">
        <v>1.85849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-0.99</v>
      </c>
      <c r="GH182">
        <v>0.21560000000000001</v>
      </c>
      <c r="GI182">
        <v>-1.070346792845744</v>
      </c>
      <c r="GJ182">
        <v>-4.1205714796583209E-4</v>
      </c>
      <c r="GK182">
        <v>7.7744911336874259E-7</v>
      </c>
      <c r="GL182">
        <v>-3.0144991668536769E-10</v>
      </c>
      <c r="GM182">
        <v>-0.1158602512650415</v>
      </c>
      <c r="GN182">
        <v>4.3598202540073173E-3</v>
      </c>
      <c r="GO182">
        <v>2.9285056325319391E-4</v>
      </c>
      <c r="GP182">
        <v>-4.5385929978810709E-6</v>
      </c>
      <c r="GQ182">
        <v>2</v>
      </c>
      <c r="GR182">
        <v>2069</v>
      </c>
      <c r="GS182">
        <v>4</v>
      </c>
      <c r="GT182">
        <v>38</v>
      </c>
      <c r="GU182">
        <v>15.3</v>
      </c>
      <c r="GV182">
        <v>15.4</v>
      </c>
      <c r="GW182">
        <v>3.0590799999999998</v>
      </c>
      <c r="GX182">
        <v>2.5695800000000002</v>
      </c>
      <c r="GY182">
        <v>2.04834</v>
      </c>
      <c r="GZ182">
        <v>2.6061999999999999</v>
      </c>
      <c r="HA182">
        <v>2.1972700000000001</v>
      </c>
      <c r="HB182">
        <v>2.3584000000000001</v>
      </c>
      <c r="HC182">
        <v>42.966000000000001</v>
      </c>
      <c r="HD182">
        <v>13.8431</v>
      </c>
      <c r="HE182">
        <v>18</v>
      </c>
      <c r="HF182">
        <v>692.63800000000003</v>
      </c>
      <c r="HG182">
        <v>722.51700000000005</v>
      </c>
      <c r="HH182">
        <v>31.0016</v>
      </c>
      <c r="HI182">
        <v>34.687899999999999</v>
      </c>
      <c r="HJ182">
        <v>30.000900000000001</v>
      </c>
      <c r="HK182">
        <v>34.484200000000001</v>
      </c>
      <c r="HL182">
        <v>34.467300000000002</v>
      </c>
      <c r="HM182">
        <v>61.1753</v>
      </c>
      <c r="HN182">
        <v>20.667999999999999</v>
      </c>
      <c r="HO182">
        <v>81.616100000000003</v>
      </c>
      <c r="HP182">
        <v>31</v>
      </c>
      <c r="HQ182">
        <v>1117.02</v>
      </c>
      <c r="HR182">
        <v>36.505099999999999</v>
      </c>
      <c r="HS182">
        <v>99.080100000000002</v>
      </c>
      <c r="HT182">
        <v>98.496799999999993</v>
      </c>
    </row>
    <row r="183" spans="1:228" x14ac:dyDescent="0.2">
      <c r="A183">
        <v>168</v>
      </c>
      <c r="B183">
        <v>1665766038.0999999</v>
      </c>
      <c r="C183">
        <v>666.5</v>
      </c>
      <c r="D183" t="s">
        <v>695</v>
      </c>
      <c r="E183" t="s">
        <v>696</v>
      </c>
      <c r="F183">
        <v>4</v>
      </c>
      <c r="G183">
        <v>1665766035.7874999</v>
      </c>
      <c r="H183">
        <f t="shared" si="68"/>
        <v>8.5632459855049248E-4</v>
      </c>
      <c r="I183">
        <f t="shared" si="69"/>
        <v>0.85632459855049248</v>
      </c>
      <c r="J183">
        <f t="shared" si="70"/>
        <v>13.262796733740563</v>
      </c>
      <c r="K183">
        <f t="shared" si="71"/>
        <v>1083.9412500000001</v>
      </c>
      <c r="L183">
        <f t="shared" si="72"/>
        <v>639.3640883194538</v>
      </c>
      <c r="M183">
        <f t="shared" si="73"/>
        <v>64.826595220343066</v>
      </c>
      <c r="N183">
        <f t="shared" si="74"/>
        <v>109.90329600944631</v>
      </c>
      <c r="O183">
        <f t="shared" si="75"/>
        <v>5.0826725898722135E-2</v>
      </c>
      <c r="P183">
        <f t="shared" si="76"/>
        <v>2.7704613841880308</v>
      </c>
      <c r="Q183">
        <f t="shared" si="77"/>
        <v>5.031432744656153E-2</v>
      </c>
      <c r="R183">
        <f t="shared" si="78"/>
        <v>3.1492061033510717E-2</v>
      </c>
      <c r="S183">
        <f t="shared" si="79"/>
        <v>226.11085760782925</v>
      </c>
      <c r="T183">
        <f t="shared" si="80"/>
        <v>35.382630582489689</v>
      </c>
      <c r="U183">
        <f t="shared" si="81"/>
        <v>34.220925000000001</v>
      </c>
      <c r="V183">
        <f t="shared" si="82"/>
        <v>5.409207113369451</v>
      </c>
      <c r="W183">
        <f t="shared" si="83"/>
        <v>69.548335201969337</v>
      </c>
      <c r="X183">
        <f t="shared" si="84"/>
        <v>3.7616023529976861</v>
      </c>
      <c r="Y183">
        <f t="shared" si="85"/>
        <v>5.4086159533135341</v>
      </c>
      <c r="Z183">
        <f t="shared" si="86"/>
        <v>1.647604760371765</v>
      </c>
      <c r="AA183">
        <f t="shared" si="87"/>
        <v>-37.763914796076719</v>
      </c>
      <c r="AB183">
        <f t="shared" si="88"/>
        <v>-0.29312118650792579</v>
      </c>
      <c r="AC183">
        <f t="shared" si="89"/>
        <v>-2.4521923458737008E-2</v>
      </c>
      <c r="AD183">
        <f t="shared" si="90"/>
        <v>188.02929970178585</v>
      </c>
      <c r="AE183">
        <f t="shared" si="91"/>
        <v>23.831197686938761</v>
      </c>
      <c r="AF183">
        <f t="shared" si="92"/>
        <v>0.81648493382827603</v>
      </c>
      <c r="AG183">
        <f t="shared" si="93"/>
        <v>13.262796733740563</v>
      </c>
      <c r="AH183">
        <v>1148.5362371138381</v>
      </c>
      <c r="AI183">
        <v>1128.8293333333329</v>
      </c>
      <c r="AJ183">
        <v>1.7228936358840949</v>
      </c>
      <c r="AK183">
        <v>66.616070625786293</v>
      </c>
      <c r="AL183">
        <f t="shared" si="94"/>
        <v>0.85632459855049248</v>
      </c>
      <c r="AM183">
        <v>36.350445391586163</v>
      </c>
      <c r="AN183">
        <v>37.111492352941163</v>
      </c>
      <c r="AO183">
        <v>3.7045046660073939E-5</v>
      </c>
      <c r="AP183">
        <v>87.478479371058</v>
      </c>
      <c r="AQ183">
        <v>5</v>
      </c>
      <c r="AR183">
        <v>1</v>
      </c>
      <c r="AS183">
        <f t="shared" si="95"/>
        <v>1</v>
      </c>
      <c r="AT183">
        <f t="shared" si="96"/>
        <v>0</v>
      </c>
      <c r="AU183">
        <f t="shared" si="97"/>
        <v>47227.585051520036</v>
      </c>
      <c r="AV183">
        <f t="shared" si="98"/>
        <v>1199.99</v>
      </c>
      <c r="AW183">
        <f t="shared" si="99"/>
        <v>1025.9151510921395</v>
      </c>
      <c r="AX183">
        <f t="shared" si="100"/>
        <v>0.85493641704692491</v>
      </c>
      <c r="AY183">
        <f t="shared" si="101"/>
        <v>0.18842728490056521</v>
      </c>
      <c r="AZ183">
        <v>6</v>
      </c>
      <c r="BA183">
        <v>0.5</v>
      </c>
      <c r="BB183" t="s">
        <v>355</v>
      </c>
      <c r="BC183">
        <v>2</v>
      </c>
      <c r="BD183" t="b">
        <v>1</v>
      </c>
      <c r="BE183">
        <v>1665766035.7874999</v>
      </c>
      <c r="BF183">
        <v>1083.9412500000001</v>
      </c>
      <c r="BG183">
        <v>1106.76</v>
      </c>
      <c r="BH183">
        <v>37.099487500000002</v>
      </c>
      <c r="BI183">
        <v>36.373649999999998</v>
      </c>
      <c r="BJ183">
        <v>1084.9275</v>
      </c>
      <c r="BK183">
        <v>36.883899999999997</v>
      </c>
      <c r="BL183">
        <v>649.89237500000002</v>
      </c>
      <c r="BM183">
        <v>101.29275</v>
      </c>
      <c r="BN183">
        <v>9.954963750000001E-2</v>
      </c>
      <c r="BO183">
        <v>34.218962500000004</v>
      </c>
      <c r="BP183">
        <v>34.220925000000001</v>
      </c>
      <c r="BQ183">
        <v>999.9</v>
      </c>
      <c r="BR183">
        <v>0</v>
      </c>
      <c r="BS183">
        <v>0</v>
      </c>
      <c r="BT183">
        <v>9003.1262499999993</v>
      </c>
      <c r="BU183">
        <v>0</v>
      </c>
      <c r="BV183">
        <v>2022.0650000000001</v>
      </c>
      <c r="BW183">
        <v>-22.81785</v>
      </c>
      <c r="BX183">
        <v>1125.7037499999999</v>
      </c>
      <c r="BY183">
        <v>1148.5337500000001</v>
      </c>
      <c r="BZ183">
        <v>0.72583400000000009</v>
      </c>
      <c r="CA183">
        <v>1106.76</v>
      </c>
      <c r="CB183">
        <v>36.373649999999998</v>
      </c>
      <c r="CC183">
        <v>3.7579087499999999</v>
      </c>
      <c r="CD183">
        <v>3.6843862500000002</v>
      </c>
      <c r="CE183">
        <v>27.832350000000002</v>
      </c>
      <c r="CF183">
        <v>27.494262500000001</v>
      </c>
      <c r="CG183">
        <v>1199.99</v>
      </c>
      <c r="CH183">
        <v>0.50003762500000004</v>
      </c>
      <c r="CI183">
        <v>0.49996237500000001</v>
      </c>
      <c r="CJ183">
        <v>0</v>
      </c>
      <c r="CK183">
        <v>1051.3675000000001</v>
      </c>
      <c r="CL183">
        <v>4.9990899999999998</v>
      </c>
      <c r="CM183">
        <v>13494.35</v>
      </c>
      <c r="CN183">
        <v>9557.9087499999987</v>
      </c>
      <c r="CO183">
        <v>43.875</v>
      </c>
      <c r="CP183">
        <v>46.75</v>
      </c>
      <c r="CQ183">
        <v>44.827749999999988</v>
      </c>
      <c r="CR183">
        <v>45.210625</v>
      </c>
      <c r="CS183">
        <v>45.311999999999998</v>
      </c>
      <c r="CT183">
        <v>597.53874999999994</v>
      </c>
      <c r="CU183">
        <v>597.45125000000007</v>
      </c>
      <c r="CV183">
        <v>0</v>
      </c>
      <c r="CW183">
        <v>1665766043.5999999</v>
      </c>
      <c r="CX183">
        <v>0</v>
      </c>
      <c r="CY183">
        <v>1665765113.0999999</v>
      </c>
      <c r="CZ183" t="s">
        <v>356</v>
      </c>
      <c r="DA183">
        <v>1665765113.0999999</v>
      </c>
      <c r="DB183">
        <v>1665765111.5999999</v>
      </c>
      <c r="DC183">
        <v>8</v>
      </c>
      <c r="DD183">
        <v>-0.245</v>
      </c>
      <c r="DE183">
        <v>-2.5999999999999999E-2</v>
      </c>
      <c r="DF183">
        <v>-1.129</v>
      </c>
      <c r="DG183">
        <v>0.20499999999999999</v>
      </c>
      <c r="DH183">
        <v>412</v>
      </c>
      <c r="DI183">
        <v>36</v>
      </c>
      <c r="DJ183">
        <v>0.91</v>
      </c>
      <c r="DK183">
        <v>0.26</v>
      </c>
      <c r="DL183">
        <v>-22.726675</v>
      </c>
      <c r="DM183">
        <v>-1.1972375234521131</v>
      </c>
      <c r="DN183">
        <v>0.13889511465490759</v>
      </c>
      <c r="DO183">
        <v>0</v>
      </c>
      <c r="DP183">
        <v>0.71331697500000002</v>
      </c>
      <c r="DQ183">
        <v>0.2309048893058146</v>
      </c>
      <c r="DR183">
        <v>2.6311598768877099E-2</v>
      </c>
      <c r="DS183">
        <v>0</v>
      </c>
      <c r="DT183">
        <v>0</v>
      </c>
      <c r="DU183">
        <v>0</v>
      </c>
      <c r="DV183">
        <v>0</v>
      </c>
      <c r="DW183">
        <v>-1</v>
      </c>
      <c r="DX183">
        <v>0</v>
      </c>
      <c r="DY183">
        <v>2</v>
      </c>
      <c r="DZ183" t="s">
        <v>374</v>
      </c>
      <c r="EA183">
        <v>3.29535</v>
      </c>
      <c r="EB183">
        <v>2.6257799999999998</v>
      </c>
      <c r="EC183">
        <v>0.196633</v>
      </c>
      <c r="ED183">
        <v>0.19772999999999999</v>
      </c>
      <c r="EE183">
        <v>0.147505</v>
      </c>
      <c r="EF183">
        <v>0.14413500000000001</v>
      </c>
      <c r="EG183">
        <v>24291.9</v>
      </c>
      <c r="EH183">
        <v>24744.2</v>
      </c>
      <c r="EI183">
        <v>28144.7</v>
      </c>
      <c r="EJ183">
        <v>29702.6</v>
      </c>
      <c r="EK183">
        <v>32964.699999999997</v>
      </c>
      <c r="EL183">
        <v>35323.699999999997</v>
      </c>
      <c r="EM183">
        <v>39662.199999999997</v>
      </c>
      <c r="EN183">
        <v>42489</v>
      </c>
      <c r="EO183">
        <v>2.1915</v>
      </c>
      <c r="EP183">
        <v>2.1400999999999999</v>
      </c>
      <c r="EQ183">
        <v>6.7155800000000002E-2</v>
      </c>
      <c r="ER183">
        <v>0</v>
      </c>
      <c r="ES183">
        <v>33.143599999999999</v>
      </c>
      <c r="ET183">
        <v>999.9</v>
      </c>
      <c r="EU183">
        <v>59.4</v>
      </c>
      <c r="EV183">
        <v>39.700000000000003</v>
      </c>
      <c r="EW183">
        <v>42.786700000000003</v>
      </c>
      <c r="EX183">
        <v>57.0548</v>
      </c>
      <c r="EY183">
        <v>-2.0632999999999999</v>
      </c>
      <c r="EZ183">
        <v>2</v>
      </c>
      <c r="FA183">
        <v>0.59037600000000001</v>
      </c>
      <c r="FB183">
        <v>1.22668</v>
      </c>
      <c r="FC183">
        <v>20.265999999999998</v>
      </c>
      <c r="FD183">
        <v>5.2172900000000002</v>
      </c>
      <c r="FE183">
        <v>12.004099999999999</v>
      </c>
      <c r="FF183">
        <v>4.9843500000000001</v>
      </c>
      <c r="FG183">
        <v>3.2846500000000001</v>
      </c>
      <c r="FH183">
        <v>7916.2</v>
      </c>
      <c r="FI183">
        <v>9999</v>
      </c>
      <c r="FJ183">
        <v>9999</v>
      </c>
      <c r="FK183">
        <v>561.1</v>
      </c>
      <c r="FL183">
        <v>1.8658399999999999</v>
      </c>
      <c r="FM183">
        <v>1.8622000000000001</v>
      </c>
      <c r="FN183">
        <v>1.8643099999999999</v>
      </c>
      <c r="FO183">
        <v>1.8603499999999999</v>
      </c>
      <c r="FP183">
        <v>1.86111</v>
      </c>
      <c r="FQ183">
        <v>1.8601700000000001</v>
      </c>
      <c r="FR183">
        <v>1.86188</v>
      </c>
      <c r="FS183">
        <v>1.8584799999999999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-0.99</v>
      </c>
      <c r="GH183">
        <v>0.2157</v>
      </c>
      <c r="GI183">
        <v>-1.070346792845744</v>
      </c>
      <c r="GJ183">
        <v>-4.1205714796583209E-4</v>
      </c>
      <c r="GK183">
        <v>7.7744911336874259E-7</v>
      </c>
      <c r="GL183">
        <v>-3.0144991668536769E-10</v>
      </c>
      <c r="GM183">
        <v>-0.1158602512650415</v>
      </c>
      <c r="GN183">
        <v>4.3598202540073173E-3</v>
      </c>
      <c r="GO183">
        <v>2.9285056325319391E-4</v>
      </c>
      <c r="GP183">
        <v>-4.5385929978810709E-6</v>
      </c>
      <c r="GQ183">
        <v>2</v>
      </c>
      <c r="GR183">
        <v>2069</v>
      </c>
      <c r="GS183">
        <v>4</v>
      </c>
      <c r="GT183">
        <v>38</v>
      </c>
      <c r="GU183">
        <v>15.4</v>
      </c>
      <c r="GV183">
        <v>15.4</v>
      </c>
      <c r="GW183">
        <v>3.0737299999999999</v>
      </c>
      <c r="GX183">
        <v>2.5634800000000002</v>
      </c>
      <c r="GY183">
        <v>2.04834</v>
      </c>
      <c r="GZ183">
        <v>2.6061999999999999</v>
      </c>
      <c r="HA183">
        <v>2.1972700000000001</v>
      </c>
      <c r="HB183">
        <v>2.3083499999999999</v>
      </c>
      <c r="HC183">
        <v>42.992899999999999</v>
      </c>
      <c r="HD183">
        <v>13.8256</v>
      </c>
      <c r="HE183">
        <v>18</v>
      </c>
      <c r="HF183">
        <v>692.83</v>
      </c>
      <c r="HG183">
        <v>722.28399999999999</v>
      </c>
      <c r="HH183">
        <v>31.001999999999999</v>
      </c>
      <c r="HI183">
        <v>34.695700000000002</v>
      </c>
      <c r="HJ183">
        <v>30.000800000000002</v>
      </c>
      <c r="HK183">
        <v>34.490400000000001</v>
      </c>
      <c r="HL183">
        <v>34.473599999999998</v>
      </c>
      <c r="HM183">
        <v>61.474800000000002</v>
      </c>
      <c r="HN183">
        <v>20.377700000000001</v>
      </c>
      <c r="HO183">
        <v>81.990499999999997</v>
      </c>
      <c r="HP183">
        <v>31</v>
      </c>
      <c r="HQ183">
        <v>1123.7</v>
      </c>
      <c r="HR183">
        <v>36.558399999999999</v>
      </c>
      <c r="HS183">
        <v>99.078599999999994</v>
      </c>
      <c r="HT183">
        <v>98.496200000000002</v>
      </c>
    </row>
    <row r="184" spans="1:228" x14ac:dyDescent="0.2">
      <c r="A184">
        <v>169</v>
      </c>
      <c r="B184">
        <v>1665766042.0999999</v>
      </c>
      <c r="C184">
        <v>670.5</v>
      </c>
      <c r="D184" t="s">
        <v>697</v>
      </c>
      <c r="E184" t="s">
        <v>698</v>
      </c>
      <c r="F184">
        <v>4</v>
      </c>
      <c r="G184">
        <v>1665766040.0999999</v>
      </c>
      <c r="H184">
        <f t="shared" si="68"/>
        <v>8.7172919048479028E-4</v>
      </c>
      <c r="I184">
        <f t="shared" si="69"/>
        <v>0.87172919048479025</v>
      </c>
      <c r="J184">
        <f t="shared" si="70"/>
        <v>13.194861934687975</v>
      </c>
      <c r="K184">
        <f t="shared" si="71"/>
        <v>1091.022857142857</v>
      </c>
      <c r="L184">
        <f t="shared" si="72"/>
        <v>655.02014103965973</v>
      </c>
      <c r="M184">
        <f t="shared" si="73"/>
        <v>66.415182454878973</v>
      </c>
      <c r="N184">
        <f t="shared" si="74"/>
        <v>110.62328862830938</v>
      </c>
      <c r="O184">
        <f t="shared" si="75"/>
        <v>5.1667830699221658E-2</v>
      </c>
      <c r="P184">
        <f t="shared" si="76"/>
        <v>2.7716037863518261</v>
      </c>
      <c r="Q184">
        <f t="shared" si="77"/>
        <v>5.1138644180539657E-2</v>
      </c>
      <c r="R184">
        <f t="shared" si="78"/>
        <v>3.2008746147497401E-2</v>
      </c>
      <c r="S184">
        <f t="shared" si="79"/>
        <v>226.11140666140881</v>
      </c>
      <c r="T184">
        <f t="shared" si="80"/>
        <v>35.391521420982059</v>
      </c>
      <c r="U184">
        <f t="shared" si="81"/>
        <v>34.237185714285722</v>
      </c>
      <c r="V184">
        <f t="shared" si="82"/>
        <v>5.4141074583445032</v>
      </c>
      <c r="W184">
        <f t="shared" si="83"/>
        <v>69.538932887200772</v>
      </c>
      <c r="X184">
        <f t="shared" si="84"/>
        <v>3.7639303233515817</v>
      </c>
      <c r="Y184">
        <f t="shared" si="85"/>
        <v>5.4126949711136056</v>
      </c>
      <c r="Z184">
        <f t="shared" si="86"/>
        <v>1.6501771349929215</v>
      </c>
      <c r="AA184">
        <f t="shared" si="87"/>
        <v>-38.443257300379251</v>
      </c>
      <c r="AB184">
        <f t="shared" si="88"/>
        <v>-0.7001520956034365</v>
      </c>
      <c r="AC184">
        <f t="shared" si="89"/>
        <v>-5.8557678997960043E-2</v>
      </c>
      <c r="AD184">
        <f t="shared" si="90"/>
        <v>186.90943958642814</v>
      </c>
      <c r="AE184">
        <f t="shared" si="91"/>
        <v>23.960377445715665</v>
      </c>
      <c r="AF184">
        <f t="shared" si="92"/>
        <v>0.78931840987157764</v>
      </c>
      <c r="AG184">
        <f t="shared" si="93"/>
        <v>13.194861934687975</v>
      </c>
      <c r="AH184">
        <v>1155.4720974758311</v>
      </c>
      <c r="AI184">
        <v>1135.717818181819</v>
      </c>
      <c r="AJ184">
        <v>1.7523600458941679</v>
      </c>
      <c r="AK184">
        <v>66.616070625786293</v>
      </c>
      <c r="AL184">
        <f t="shared" si="94"/>
        <v>0.87172919048479025</v>
      </c>
      <c r="AM184">
        <v>36.38809340704583</v>
      </c>
      <c r="AN184">
        <v>37.128061176470588</v>
      </c>
      <c r="AO184">
        <v>6.4986893092473987E-3</v>
      </c>
      <c r="AP184">
        <v>87.478479371058</v>
      </c>
      <c r="AQ184">
        <v>5</v>
      </c>
      <c r="AR184">
        <v>1</v>
      </c>
      <c r="AS184">
        <f t="shared" si="95"/>
        <v>1</v>
      </c>
      <c r="AT184">
        <f t="shared" si="96"/>
        <v>0</v>
      </c>
      <c r="AU184">
        <f t="shared" si="97"/>
        <v>47256.845181424731</v>
      </c>
      <c r="AV184">
        <f t="shared" si="98"/>
        <v>1199.992857142857</v>
      </c>
      <c r="AW184">
        <f t="shared" si="99"/>
        <v>1025.9175993064293</v>
      </c>
      <c r="AX184">
        <f t="shared" si="100"/>
        <v>0.85493642166262973</v>
      </c>
      <c r="AY184">
        <f t="shared" si="101"/>
        <v>0.18842729380887527</v>
      </c>
      <c r="AZ184">
        <v>6</v>
      </c>
      <c r="BA184">
        <v>0.5</v>
      </c>
      <c r="BB184" t="s">
        <v>355</v>
      </c>
      <c r="BC184">
        <v>2</v>
      </c>
      <c r="BD184" t="b">
        <v>1</v>
      </c>
      <c r="BE184">
        <v>1665766040.0999999</v>
      </c>
      <c r="BF184">
        <v>1091.022857142857</v>
      </c>
      <c r="BG184">
        <v>1113.93</v>
      </c>
      <c r="BH184">
        <v>37.121785714285707</v>
      </c>
      <c r="BI184">
        <v>36.420385714285722</v>
      </c>
      <c r="BJ184">
        <v>1092.01</v>
      </c>
      <c r="BK184">
        <v>36.905999999999999</v>
      </c>
      <c r="BL184">
        <v>650.14328571428575</v>
      </c>
      <c r="BM184">
        <v>101.2937142857143</v>
      </c>
      <c r="BN184">
        <v>0.100393</v>
      </c>
      <c r="BO184">
        <v>34.232500000000002</v>
      </c>
      <c r="BP184">
        <v>34.237185714285722</v>
      </c>
      <c r="BQ184">
        <v>999.89999999999986</v>
      </c>
      <c r="BR184">
        <v>0</v>
      </c>
      <c r="BS184">
        <v>0</v>
      </c>
      <c r="BT184">
        <v>9009.1071428571431</v>
      </c>
      <c r="BU184">
        <v>0</v>
      </c>
      <c r="BV184">
        <v>2027.525714285714</v>
      </c>
      <c r="BW184">
        <v>-22.907914285714291</v>
      </c>
      <c r="BX184">
        <v>1133.0828571428569</v>
      </c>
      <c r="BY184">
        <v>1156.0342857142859</v>
      </c>
      <c r="BZ184">
        <v>0.70142342857142859</v>
      </c>
      <c r="CA184">
        <v>1113.93</v>
      </c>
      <c r="CB184">
        <v>36.420385714285722</v>
      </c>
      <c r="CC184">
        <v>3.7601971428571428</v>
      </c>
      <c r="CD184">
        <v>3.6891471428571418</v>
      </c>
      <c r="CE184">
        <v>27.842785714285711</v>
      </c>
      <c r="CF184">
        <v>27.51631428571428</v>
      </c>
      <c r="CG184">
        <v>1199.992857142857</v>
      </c>
      <c r="CH184">
        <v>0.50003628571428571</v>
      </c>
      <c r="CI184">
        <v>0.49996371428571429</v>
      </c>
      <c r="CJ184">
        <v>0</v>
      </c>
      <c r="CK184">
        <v>1051.745714285714</v>
      </c>
      <c r="CL184">
        <v>4.9990899999999998</v>
      </c>
      <c r="CM184">
        <v>13504.82857142857</v>
      </c>
      <c r="CN184">
        <v>9557.9299999999985</v>
      </c>
      <c r="CO184">
        <v>43.875</v>
      </c>
      <c r="CP184">
        <v>46.75</v>
      </c>
      <c r="CQ184">
        <v>44.857000000000014</v>
      </c>
      <c r="CR184">
        <v>45.25</v>
      </c>
      <c r="CS184">
        <v>45.357000000000014</v>
      </c>
      <c r="CT184">
        <v>597.54</v>
      </c>
      <c r="CU184">
        <v>597.45285714285717</v>
      </c>
      <c r="CV184">
        <v>0</v>
      </c>
      <c r="CW184">
        <v>1665766047.2</v>
      </c>
      <c r="CX184">
        <v>0</v>
      </c>
      <c r="CY184">
        <v>1665765113.0999999</v>
      </c>
      <c r="CZ184" t="s">
        <v>356</v>
      </c>
      <c r="DA184">
        <v>1665765113.0999999</v>
      </c>
      <c r="DB184">
        <v>1665765111.5999999</v>
      </c>
      <c r="DC184">
        <v>8</v>
      </c>
      <c r="DD184">
        <v>-0.245</v>
      </c>
      <c r="DE184">
        <v>-2.5999999999999999E-2</v>
      </c>
      <c r="DF184">
        <v>-1.129</v>
      </c>
      <c r="DG184">
        <v>0.20499999999999999</v>
      </c>
      <c r="DH184">
        <v>412</v>
      </c>
      <c r="DI184">
        <v>36</v>
      </c>
      <c r="DJ184">
        <v>0.91</v>
      </c>
      <c r="DK184">
        <v>0.26</v>
      </c>
      <c r="DL184">
        <v>-22.7996725</v>
      </c>
      <c r="DM184">
        <v>-0.69506003752343404</v>
      </c>
      <c r="DN184">
        <v>9.2235768516069669E-2</v>
      </c>
      <c r="DO184">
        <v>0</v>
      </c>
      <c r="DP184">
        <v>0.72147025000000009</v>
      </c>
      <c r="DQ184">
        <v>1.2322221388365581E-2</v>
      </c>
      <c r="DR184">
        <v>1.496922838484001E-2</v>
      </c>
      <c r="DS184">
        <v>1</v>
      </c>
      <c r="DT184">
        <v>0</v>
      </c>
      <c r="DU184">
        <v>0</v>
      </c>
      <c r="DV184">
        <v>0</v>
      </c>
      <c r="DW184">
        <v>-1</v>
      </c>
      <c r="DX184">
        <v>1</v>
      </c>
      <c r="DY184">
        <v>2</v>
      </c>
      <c r="DZ184" t="s">
        <v>357</v>
      </c>
      <c r="EA184">
        <v>3.2953800000000002</v>
      </c>
      <c r="EB184">
        <v>2.6253600000000001</v>
      </c>
      <c r="EC184">
        <v>0.19738900000000001</v>
      </c>
      <c r="ED184">
        <v>0.19848399999999999</v>
      </c>
      <c r="EE184">
        <v>0.14756</v>
      </c>
      <c r="EF184">
        <v>0.14432700000000001</v>
      </c>
      <c r="EG184">
        <v>24268.9</v>
      </c>
      <c r="EH184">
        <v>24720.400000000001</v>
      </c>
      <c r="EI184">
        <v>28144.7</v>
      </c>
      <c r="EJ184">
        <v>29702</v>
      </c>
      <c r="EK184">
        <v>32962.400000000001</v>
      </c>
      <c r="EL184">
        <v>35315</v>
      </c>
      <c r="EM184">
        <v>39662</v>
      </c>
      <c r="EN184">
        <v>42488.1</v>
      </c>
      <c r="EO184">
        <v>2.1916000000000002</v>
      </c>
      <c r="EP184">
        <v>2.14025</v>
      </c>
      <c r="EQ184">
        <v>6.6708799999999999E-2</v>
      </c>
      <c r="ER184">
        <v>0</v>
      </c>
      <c r="ES184">
        <v>33.165399999999998</v>
      </c>
      <c r="ET184">
        <v>999.9</v>
      </c>
      <c r="EU184">
        <v>59.4</v>
      </c>
      <c r="EV184">
        <v>39.700000000000003</v>
      </c>
      <c r="EW184">
        <v>42.783299999999997</v>
      </c>
      <c r="EX184">
        <v>57.2348</v>
      </c>
      <c r="EY184">
        <v>-2.2556099999999999</v>
      </c>
      <c r="EZ184">
        <v>2</v>
      </c>
      <c r="FA184">
        <v>0.59106999999999998</v>
      </c>
      <c r="FB184">
        <v>1.2322299999999999</v>
      </c>
      <c r="FC184">
        <v>20.266100000000002</v>
      </c>
      <c r="FD184">
        <v>5.2184900000000001</v>
      </c>
      <c r="FE184">
        <v>12.004300000000001</v>
      </c>
      <c r="FF184">
        <v>4.9859</v>
      </c>
      <c r="FG184">
        <v>3.2846500000000001</v>
      </c>
      <c r="FH184">
        <v>7916.2</v>
      </c>
      <c r="FI184">
        <v>9999</v>
      </c>
      <c r="FJ184">
        <v>9999</v>
      </c>
      <c r="FK184">
        <v>561.1</v>
      </c>
      <c r="FL184">
        <v>1.86585</v>
      </c>
      <c r="FM184">
        <v>1.8622099999999999</v>
      </c>
      <c r="FN184">
        <v>1.8643000000000001</v>
      </c>
      <c r="FO184">
        <v>1.8603499999999999</v>
      </c>
      <c r="FP184">
        <v>1.86111</v>
      </c>
      <c r="FQ184">
        <v>1.86016</v>
      </c>
      <c r="FR184">
        <v>1.86188</v>
      </c>
      <c r="FS184">
        <v>1.8585100000000001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-0.99</v>
      </c>
      <c r="GH184">
        <v>0.21579999999999999</v>
      </c>
      <c r="GI184">
        <v>-1.070346792845744</v>
      </c>
      <c r="GJ184">
        <v>-4.1205714796583209E-4</v>
      </c>
      <c r="GK184">
        <v>7.7744911336874259E-7</v>
      </c>
      <c r="GL184">
        <v>-3.0144991668536769E-10</v>
      </c>
      <c r="GM184">
        <v>-0.1158602512650415</v>
      </c>
      <c r="GN184">
        <v>4.3598202540073173E-3</v>
      </c>
      <c r="GO184">
        <v>2.9285056325319391E-4</v>
      </c>
      <c r="GP184">
        <v>-4.5385929978810709E-6</v>
      </c>
      <c r="GQ184">
        <v>2</v>
      </c>
      <c r="GR184">
        <v>2069</v>
      </c>
      <c r="GS184">
        <v>4</v>
      </c>
      <c r="GT184">
        <v>38</v>
      </c>
      <c r="GU184">
        <v>15.5</v>
      </c>
      <c r="GV184">
        <v>15.5</v>
      </c>
      <c r="GW184">
        <v>3.0883799999999999</v>
      </c>
      <c r="GX184">
        <v>2.5756800000000002</v>
      </c>
      <c r="GY184">
        <v>2.04834</v>
      </c>
      <c r="GZ184">
        <v>2.6049799999999999</v>
      </c>
      <c r="HA184">
        <v>2.1972700000000001</v>
      </c>
      <c r="HB184">
        <v>2.3706100000000001</v>
      </c>
      <c r="HC184">
        <v>42.966000000000001</v>
      </c>
      <c r="HD184">
        <v>13.8431</v>
      </c>
      <c r="HE184">
        <v>18</v>
      </c>
      <c r="HF184">
        <v>692.98</v>
      </c>
      <c r="HG184">
        <v>722.49800000000005</v>
      </c>
      <c r="HH184">
        <v>31.001799999999999</v>
      </c>
      <c r="HI184">
        <v>34.703400000000002</v>
      </c>
      <c r="HJ184">
        <v>30.000900000000001</v>
      </c>
      <c r="HK184">
        <v>34.496699999999997</v>
      </c>
      <c r="HL184">
        <v>34.479799999999997</v>
      </c>
      <c r="HM184">
        <v>61.767200000000003</v>
      </c>
      <c r="HN184">
        <v>20.377700000000001</v>
      </c>
      <c r="HO184">
        <v>81.990499999999997</v>
      </c>
      <c r="HP184">
        <v>31</v>
      </c>
      <c r="HQ184">
        <v>1130.3800000000001</v>
      </c>
      <c r="HR184">
        <v>36.587000000000003</v>
      </c>
      <c r="HS184">
        <v>99.078299999999999</v>
      </c>
      <c r="HT184">
        <v>98.494100000000003</v>
      </c>
    </row>
    <row r="185" spans="1:228" x14ac:dyDescent="0.2">
      <c r="A185">
        <v>170</v>
      </c>
      <c r="B185">
        <v>1665766046.0999999</v>
      </c>
      <c r="C185">
        <v>674.5</v>
      </c>
      <c r="D185" t="s">
        <v>699</v>
      </c>
      <c r="E185" t="s">
        <v>700</v>
      </c>
      <c r="F185">
        <v>4</v>
      </c>
      <c r="G185">
        <v>1665766043.7874999</v>
      </c>
      <c r="H185">
        <f t="shared" si="68"/>
        <v>8.0777170815500001E-4</v>
      </c>
      <c r="I185">
        <f t="shared" si="69"/>
        <v>0.80777170815499999</v>
      </c>
      <c r="J185">
        <f t="shared" si="70"/>
        <v>13.865860430081742</v>
      </c>
      <c r="K185">
        <f t="shared" si="71"/>
        <v>1097.16625</v>
      </c>
      <c r="L185">
        <f t="shared" si="72"/>
        <v>605.31862558140688</v>
      </c>
      <c r="M185">
        <f t="shared" si="73"/>
        <v>61.375149202151945</v>
      </c>
      <c r="N185">
        <f t="shared" si="74"/>
        <v>111.24511859954228</v>
      </c>
      <c r="O185">
        <f t="shared" si="75"/>
        <v>4.7730912691449932E-2</v>
      </c>
      <c r="P185">
        <f t="shared" si="76"/>
        <v>2.7694226249762517</v>
      </c>
      <c r="Q185">
        <f t="shared" si="77"/>
        <v>4.7278565371065492E-2</v>
      </c>
      <c r="R185">
        <f t="shared" si="78"/>
        <v>2.9589387577734952E-2</v>
      </c>
      <c r="S185">
        <f t="shared" si="79"/>
        <v>226.11142007376398</v>
      </c>
      <c r="T185">
        <f t="shared" si="80"/>
        <v>35.418887717025513</v>
      </c>
      <c r="U185">
        <f t="shared" si="81"/>
        <v>34.258074999999998</v>
      </c>
      <c r="V185">
        <f t="shared" si="82"/>
        <v>5.4204083383339645</v>
      </c>
      <c r="W185">
        <f t="shared" si="83"/>
        <v>69.552091269711084</v>
      </c>
      <c r="X185">
        <f t="shared" si="84"/>
        <v>3.7665506710325936</v>
      </c>
      <c r="Y185">
        <f t="shared" si="85"/>
        <v>5.4154384178421839</v>
      </c>
      <c r="Z185">
        <f t="shared" si="86"/>
        <v>1.653857667301371</v>
      </c>
      <c r="AA185">
        <f t="shared" si="87"/>
        <v>-35.622732329635504</v>
      </c>
      <c r="AB185">
        <f t="shared" si="88"/>
        <v>-2.4598017293884014</v>
      </c>
      <c r="AC185">
        <f t="shared" si="89"/>
        <v>-0.20591930337829578</v>
      </c>
      <c r="AD185">
        <f t="shared" si="90"/>
        <v>187.82296671136177</v>
      </c>
      <c r="AE185">
        <f t="shared" si="91"/>
        <v>24.095612780661273</v>
      </c>
      <c r="AF185">
        <f t="shared" si="92"/>
        <v>0.75449615616337817</v>
      </c>
      <c r="AG185">
        <f t="shared" si="93"/>
        <v>13.865860430081742</v>
      </c>
      <c r="AH185">
        <v>1162.5737913807609</v>
      </c>
      <c r="AI185">
        <v>1142.5235757575749</v>
      </c>
      <c r="AJ185">
        <v>1.666031157512021</v>
      </c>
      <c r="AK185">
        <v>66.616070625786293</v>
      </c>
      <c r="AL185">
        <f t="shared" si="94"/>
        <v>0.80777170815499999</v>
      </c>
      <c r="AM185">
        <v>36.454810650711337</v>
      </c>
      <c r="AN185">
        <v>37.164215294117653</v>
      </c>
      <c r="AO185">
        <v>1.590084670097516E-3</v>
      </c>
      <c r="AP185">
        <v>87.478479371058</v>
      </c>
      <c r="AQ185">
        <v>5</v>
      </c>
      <c r="AR185">
        <v>1</v>
      </c>
      <c r="AS185">
        <f t="shared" si="95"/>
        <v>1</v>
      </c>
      <c r="AT185">
        <f t="shared" si="96"/>
        <v>0</v>
      </c>
      <c r="AU185">
        <f t="shared" si="97"/>
        <v>47195.623246297357</v>
      </c>
      <c r="AV185">
        <f t="shared" si="98"/>
        <v>1199.9937500000001</v>
      </c>
      <c r="AW185">
        <f t="shared" si="99"/>
        <v>1025.9182824216393</v>
      </c>
      <c r="AX185">
        <f t="shared" si="100"/>
        <v>0.85493635481154739</v>
      </c>
      <c r="AY185">
        <f t="shared" si="101"/>
        <v>0.18842716478628657</v>
      </c>
      <c r="AZ185">
        <v>6</v>
      </c>
      <c r="BA185">
        <v>0.5</v>
      </c>
      <c r="BB185" t="s">
        <v>355</v>
      </c>
      <c r="BC185">
        <v>2</v>
      </c>
      <c r="BD185" t="b">
        <v>1</v>
      </c>
      <c r="BE185">
        <v>1665766043.7874999</v>
      </c>
      <c r="BF185">
        <v>1097.16625</v>
      </c>
      <c r="BG185">
        <v>1120.1712500000001</v>
      </c>
      <c r="BH185">
        <v>37.147987499999999</v>
      </c>
      <c r="BI185">
        <v>36.477437499999994</v>
      </c>
      <c r="BJ185">
        <v>1098.1500000000001</v>
      </c>
      <c r="BK185">
        <v>36.932012499999999</v>
      </c>
      <c r="BL185">
        <v>650.03487500000006</v>
      </c>
      <c r="BM185">
        <v>101.293125</v>
      </c>
      <c r="BN185">
        <v>0.100003525</v>
      </c>
      <c r="BO185">
        <v>34.241599999999998</v>
      </c>
      <c r="BP185">
        <v>34.258074999999998</v>
      </c>
      <c r="BQ185">
        <v>999.9</v>
      </c>
      <c r="BR185">
        <v>0</v>
      </c>
      <c r="BS185">
        <v>0</v>
      </c>
      <c r="BT185">
        <v>8997.5787500000006</v>
      </c>
      <c r="BU185">
        <v>0</v>
      </c>
      <c r="BV185">
        <v>2034.0274999999999</v>
      </c>
      <c r="BW185">
        <v>-23.005737499999999</v>
      </c>
      <c r="BX185">
        <v>1139.4949999999999</v>
      </c>
      <c r="BY185">
        <v>1162.5787499999999</v>
      </c>
      <c r="BZ185">
        <v>0.67056137500000002</v>
      </c>
      <c r="CA185">
        <v>1120.1712500000001</v>
      </c>
      <c r="CB185">
        <v>36.477437499999994</v>
      </c>
      <c r="CC185">
        <v>3.7628349999999999</v>
      </c>
      <c r="CD185">
        <v>3.6949112500000001</v>
      </c>
      <c r="CE185">
        <v>27.8547875</v>
      </c>
      <c r="CF185">
        <v>27.5430125</v>
      </c>
      <c r="CG185">
        <v>1199.9937500000001</v>
      </c>
      <c r="CH185">
        <v>0.50003937499999995</v>
      </c>
      <c r="CI185">
        <v>0.49996062499999999</v>
      </c>
      <c r="CJ185">
        <v>0</v>
      </c>
      <c r="CK185">
        <v>1051.9662499999999</v>
      </c>
      <c r="CL185">
        <v>4.9990899999999998</v>
      </c>
      <c r="CM185">
        <v>13513.7875</v>
      </c>
      <c r="CN185">
        <v>9557.9599999999991</v>
      </c>
      <c r="CO185">
        <v>43.875</v>
      </c>
      <c r="CP185">
        <v>46.804250000000003</v>
      </c>
      <c r="CQ185">
        <v>44.875</v>
      </c>
      <c r="CR185">
        <v>45.25</v>
      </c>
      <c r="CS185">
        <v>45.375</v>
      </c>
      <c r="CT185">
        <v>597.54375000000005</v>
      </c>
      <c r="CU185">
        <v>597.45125000000007</v>
      </c>
      <c r="CV185">
        <v>0</v>
      </c>
      <c r="CW185">
        <v>1665766051.4000001</v>
      </c>
      <c r="CX185">
        <v>0</v>
      </c>
      <c r="CY185">
        <v>1665765113.0999999</v>
      </c>
      <c r="CZ185" t="s">
        <v>356</v>
      </c>
      <c r="DA185">
        <v>1665765113.0999999</v>
      </c>
      <c r="DB185">
        <v>1665765111.5999999</v>
      </c>
      <c r="DC185">
        <v>8</v>
      </c>
      <c r="DD185">
        <v>-0.245</v>
      </c>
      <c r="DE185">
        <v>-2.5999999999999999E-2</v>
      </c>
      <c r="DF185">
        <v>-1.129</v>
      </c>
      <c r="DG185">
        <v>0.20499999999999999</v>
      </c>
      <c r="DH185">
        <v>412</v>
      </c>
      <c r="DI185">
        <v>36</v>
      </c>
      <c r="DJ185">
        <v>0.91</v>
      </c>
      <c r="DK185">
        <v>0.26</v>
      </c>
      <c r="DL185">
        <v>-22.853337499999999</v>
      </c>
      <c r="DM185">
        <v>-0.8214180112569871</v>
      </c>
      <c r="DN185">
        <v>0.1053727258058271</v>
      </c>
      <c r="DO185">
        <v>0</v>
      </c>
      <c r="DP185">
        <v>0.71423772500000005</v>
      </c>
      <c r="DQ185">
        <v>-0.21339851031895099</v>
      </c>
      <c r="DR185">
        <v>2.5790629377728941E-2</v>
      </c>
      <c r="DS185">
        <v>0</v>
      </c>
      <c r="DT185">
        <v>0</v>
      </c>
      <c r="DU185">
        <v>0</v>
      </c>
      <c r="DV185">
        <v>0</v>
      </c>
      <c r="DW185">
        <v>-1</v>
      </c>
      <c r="DX185">
        <v>0</v>
      </c>
      <c r="DY185">
        <v>2</v>
      </c>
      <c r="DZ185" t="s">
        <v>374</v>
      </c>
      <c r="EA185">
        <v>3.29514</v>
      </c>
      <c r="EB185">
        <v>2.6253199999999999</v>
      </c>
      <c r="EC185">
        <v>0.198127</v>
      </c>
      <c r="ED185">
        <v>0.199243</v>
      </c>
      <c r="EE185">
        <v>0.147646</v>
      </c>
      <c r="EF185">
        <v>0.14436599999999999</v>
      </c>
      <c r="EG185">
        <v>24245.8</v>
      </c>
      <c r="EH185">
        <v>24696.400000000001</v>
      </c>
      <c r="EI185">
        <v>28143.9</v>
      </c>
      <c r="EJ185">
        <v>29701.5</v>
      </c>
      <c r="EK185">
        <v>32958</v>
      </c>
      <c r="EL185">
        <v>35312.800000000003</v>
      </c>
      <c r="EM185">
        <v>39660.6</v>
      </c>
      <c r="EN185">
        <v>42487.3</v>
      </c>
      <c r="EO185">
        <v>2.1913800000000001</v>
      </c>
      <c r="EP185">
        <v>2.1404800000000002</v>
      </c>
      <c r="EQ185">
        <v>6.7144599999999999E-2</v>
      </c>
      <c r="ER185">
        <v>0</v>
      </c>
      <c r="ES185">
        <v>33.188000000000002</v>
      </c>
      <c r="ET185">
        <v>999.9</v>
      </c>
      <c r="EU185">
        <v>59.5</v>
      </c>
      <c r="EV185">
        <v>39.700000000000003</v>
      </c>
      <c r="EW185">
        <v>42.854900000000001</v>
      </c>
      <c r="EX185">
        <v>56.634799999999998</v>
      </c>
      <c r="EY185">
        <v>-2.1955100000000001</v>
      </c>
      <c r="EZ185">
        <v>2</v>
      </c>
      <c r="FA185">
        <v>0.59172999999999998</v>
      </c>
      <c r="FB185">
        <v>1.2358</v>
      </c>
      <c r="FC185">
        <v>20.266100000000002</v>
      </c>
      <c r="FD185">
        <v>5.2186399999999997</v>
      </c>
      <c r="FE185">
        <v>12.004</v>
      </c>
      <c r="FF185">
        <v>4.9857500000000003</v>
      </c>
      <c r="FG185">
        <v>3.2846500000000001</v>
      </c>
      <c r="FH185">
        <v>7916.5</v>
      </c>
      <c r="FI185">
        <v>9999</v>
      </c>
      <c r="FJ185">
        <v>9999</v>
      </c>
      <c r="FK185">
        <v>561.1</v>
      </c>
      <c r="FL185">
        <v>1.8658399999999999</v>
      </c>
      <c r="FM185">
        <v>1.8622300000000001</v>
      </c>
      <c r="FN185">
        <v>1.8643099999999999</v>
      </c>
      <c r="FO185">
        <v>1.8603499999999999</v>
      </c>
      <c r="FP185">
        <v>1.86111</v>
      </c>
      <c r="FQ185">
        <v>1.8601700000000001</v>
      </c>
      <c r="FR185">
        <v>1.86188</v>
      </c>
      <c r="FS185">
        <v>1.8585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-0.98</v>
      </c>
      <c r="GH185">
        <v>0.21609999999999999</v>
      </c>
      <c r="GI185">
        <v>-1.070346792845744</v>
      </c>
      <c r="GJ185">
        <v>-4.1205714796583209E-4</v>
      </c>
      <c r="GK185">
        <v>7.7744911336874259E-7</v>
      </c>
      <c r="GL185">
        <v>-3.0144991668536769E-10</v>
      </c>
      <c r="GM185">
        <v>-0.1158602512650415</v>
      </c>
      <c r="GN185">
        <v>4.3598202540073173E-3</v>
      </c>
      <c r="GO185">
        <v>2.9285056325319391E-4</v>
      </c>
      <c r="GP185">
        <v>-4.5385929978810709E-6</v>
      </c>
      <c r="GQ185">
        <v>2</v>
      </c>
      <c r="GR185">
        <v>2069</v>
      </c>
      <c r="GS185">
        <v>4</v>
      </c>
      <c r="GT185">
        <v>38</v>
      </c>
      <c r="GU185">
        <v>15.6</v>
      </c>
      <c r="GV185">
        <v>15.6</v>
      </c>
      <c r="GW185">
        <v>3.10303</v>
      </c>
      <c r="GX185">
        <v>2.5830099999999998</v>
      </c>
      <c r="GY185">
        <v>2.04834</v>
      </c>
      <c r="GZ185">
        <v>2.6061999999999999</v>
      </c>
      <c r="HA185">
        <v>2.1972700000000001</v>
      </c>
      <c r="HB185">
        <v>2.33765</v>
      </c>
      <c r="HC185">
        <v>42.966000000000001</v>
      </c>
      <c r="HD185">
        <v>13.834300000000001</v>
      </c>
      <c r="HE185">
        <v>18</v>
      </c>
      <c r="HF185">
        <v>692.86500000000001</v>
      </c>
      <c r="HG185">
        <v>722.79300000000001</v>
      </c>
      <c r="HH185">
        <v>31.001300000000001</v>
      </c>
      <c r="HI185">
        <v>34.71</v>
      </c>
      <c r="HJ185">
        <v>30.000900000000001</v>
      </c>
      <c r="HK185">
        <v>34.503500000000003</v>
      </c>
      <c r="HL185">
        <v>34.486800000000002</v>
      </c>
      <c r="HM185">
        <v>62.060200000000002</v>
      </c>
      <c r="HN185">
        <v>20.377700000000001</v>
      </c>
      <c r="HO185">
        <v>81.990499999999997</v>
      </c>
      <c r="HP185">
        <v>31</v>
      </c>
      <c r="HQ185">
        <v>1137.06</v>
      </c>
      <c r="HR185">
        <v>36.605800000000002</v>
      </c>
      <c r="HS185">
        <v>99.075299999999999</v>
      </c>
      <c r="HT185">
        <v>98.492400000000004</v>
      </c>
    </row>
    <row r="186" spans="1:228" x14ac:dyDescent="0.2">
      <c r="A186">
        <v>171</v>
      </c>
      <c r="B186">
        <v>1665766050.0999999</v>
      </c>
      <c r="C186">
        <v>678.5</v>
      </c>
      <c r="D186" t="s">
        <v>701</v>
      </c>
      <c r="E186" t="s">
        <v>702</v>
      </c>
      <c r="F186">
        <v>4</v>
      </c>
      <c r="G186">
        <v>1665766048.0999999</v>
      </c>
      <c r="H186">
        <f t="shared" si="68"/>
        <v>8.5112573757604407E-4</v>
      </c>
      <c r="I186">
        <f t="shared" si="69"/>
        <v>0.85112573757604404</v>
      </c>
      <c r="J186">
        <f t="shared" si="70"/>
        <v>13.331110483304464</v>
      </c>
      <c r="K186">
        <f t="shared" si="71"/>
        <v>1104.264285714286</v>
      </c>
      <c r="L186">
        <f t="shared" si="72"/>
        <v>651.96768803340888</v>
      </c>
      <c r="M186">
        <f t="shared" si="73"/>
        <v>66.105065784089845</v>
      </c>
      <c r="N186">
        <f t="shared" si="74"/>
        <v>111.96484824325105</v>
      </c>
      <c r="O186">
        <f t="shared" si="75"/>
        <v>5.0232407314280705E-2</v>
      </c>
      <c r="P186">
        <f t="shared" si="76"/>
        <v>2.767604968346828</v>
      </c>
      <c r="Q186">
        <f t="shared" si="77"/>
        <v>4.9731347077988514E-2</v>
      </c>
      <c r="R186">
        <f t="shared" si="78"/>
        <v>3.1126693573412696E-2</v>
      </c>
      <c r="S186">
        <f t="shared" si="79"/>
        <v>226.11252651817617</v>
      </c>
      <c r="T186">
        <f t="shared" si="80"/>
        <v>35.41466419197905</v>
      </c>
      <c r="U186">
        <f t="shared" si="81"/>
        <v>34.277942857142847</v>
      </c>
      <c r="V186">
        <f t="shared" si="82"/>
        <v>5.4264070374555606</v>
      </c>
      <c r="W186">
        <f t="shared" si="83"/>
        <v>69.585607864017291</v>
      </c>
      <c r="X186">
        <f t="shared" si="84"/>
        <v>3.7698108206694734</v>
      </c>
      <c r="Y186">
        <f t="shared" si="85"/>
        <v>5.4175151103606902</v>
      </c>
      <c r="Z186">
        <f t="shared" si="86"/>
        <v>1.6565962167860873</v>
      </c>
      <c r="AA186">
        <f t="shared" si="87"/>
        <v>-37.534645027103544</v>
      </c>
      <c r="AB186">
        <f t="shared" si="88"/>
        <v>-4.3952154212616916</v>
      </c>
      <c r="AC186">
        <f t="shared" si="89"/>
        <v>-0.36822984176783263</v>
      </c>
      <c r="AD186">
        <f t="shared" si="90"/>
        <v>183.81443622804309</v>
      </c>
      <c r="AE186">
        <f t="shared" si="91"/>
        <v>24.204564464330883</v>
      </c>
      <c r="AF186">
        <f t="shared" si="92"/>
        <v>0.78439740525606438</v>
      </c>
      <c r="AG186">
        <f t="shared" si="93"/>
        <v>13.331110483304464</v>
      </c>
      <c r="AH186">
        <v>1169.565894272401</v>
      </c>
      <c r="AI186">
        <v>1149.578181818182</v>
      </c>
      <c r="AJ186">
        <v>1.7769962628124469</v>
      </c>
      <c r="AK186">
        <v>66.616070625786293</v>
      </c>
      <c r="AL186">
        <f t="shared" si="94"/>
        <v>0.85112573757604404</v>
      </c>
      <c r="AM186">
        <v>36.479563117760577</v>
      </c>
      <c r="AN186">
        <v>37.189580882352963</v>
      </c>
      <c r="AO186">
        <v>8.6895348758641612E-3</v>
      </c>
      <c r="AP186">
        <v>87.478479371058</v>
      </c>
      <c r="AQ186">
        <v>5</v>
      </c>
      <c r="AR186">
        <v>1</v>
      </c>
      <c r="AS186">
        <f t="shared" si="95"/>
        <v>1</v>
      </c>
      <c r="AT186">
        <f t="shared" si="96"/>
        <v>0</v>
      </c>
      <c r="AU186">
        <f t="shared" si="97"/>
        <v>47144.735583475784</v>
      </c>
      <c r="AV186">
        <f t="shared" si="98"/>
        <v>1200.001428571429</v>
      </c>
      <c r="AW186">
        <f t="shared" si="99"/>
        <v>1025.9246707348066</v>
      </c>
      <c r="AX186">
        <f t="shared" si="100"/>
        <v>0.85493620783113877</v>
      </c>
      <c r="AY186">
        <f t="shared" si="101"/>
        <v>0.18842688111409781</v>
      </c>
      <c r="AZ186">
        <v>6</v>
      </c>
      <c r="BA186">
        <v>0.5</v>
      </c>
      <c r="BB186" t="s">
        <v>355</v>
      </c>
      <c r="BC186">
        <v>2</v>
      </c>
      <c r="BD186" t="b">
        <v>1</v>
      </c>
      <c r="BE186">
        <v>1665766048.0999999</v>
      </c>
      <c r="BF186">
        <v>1104.264285714286</v>
      </c>
      <c r="BG186">
        <v>1127.4042857142861</v>
      </c>
      <c r="BH186">
        <v>37.180128571428568</v>
      </c>
      <c r="BI186">
        <v>36.483057142857142</v>
      </c>
      <c r="BJ186">
        <v>1105.248571428571</v>
      </c>
      <c r="BK186">
        <v>36.963900000000002</v>
      </c>
      <c r="BL186">
        <v>650.06257142857146</v>
      </c>
      <c r="BM186">
        <v>101.29300000000001</v>
      </c>
      <c r="BN186">
        <v>0.10016257142857141</v>
      </c>
      <c r="BO186">
        <v>34.248485714285707</v>
      </c>
      <c r="BP186">
        <v>34.277942857142847</v>
      </c>
      <c r="BQ186">
        <v>999.89999999999986</v>
      </c>
      <c r="BR186">
        <v>0</v>
      </c>
      <c r="BS186">
        <v>0</v>
      </c>
      <c r="BT186">
        <v>8987.9457142857154</v>
      </c>
      <c r="BU186">
        <v>0</v>
      </c>
      <c r="BV186">
        <v>2037.8371428571429</v>
      </c>
      <c r="BW186">
        <v>-23.140699999999999</v>
      </c>
      <c r="BX186">
        <v>1146.9071428571431</v>
      </c>
      <c r="BY186">
        <v>1170.0957142857139</v>
      </c>
      <c r="BZ186">
        <v>0.69704157142857148</v>
      </c>
      <c r="CA186">
        <v>1127.4042857142861</v>
      </c>
      <c r="CB186">
        <v>36.483057142857142</v>
      </c>
      <c r="CC186">
        <v>3.766095714285715</v>
      </c>
      <c r="CD186">
        <v>3.6954899999999999</v>
      </c>
      <c r="CE186">
        <v>27.86965714285714</v>
      </c>
      <c r="CF186">
        <v>27.5457</v>
      </c>
      <c r="CG186">
        <v>1200.001428571429</v>
      </c>
      <c r="CH186">
        <v>0.50004271428571423</v>
      </c>
      <c r="CI186">
        <v>0.49995728571428583</v>
      </c>
      <c r="CJ186">
        <v>0</v>
      </c>
      <c r="CK186">
        <v>1052.31</v>
      </c>
      <c r="CL186">
        <v>4.9990899999999998</v>
      </c>
      <c r="CM186">
        <v>13522.714285714281</v>
      </c>
      <c r="CN186">
        <v>9558.0057142857149</v>
      </c>
      <c r="CO186">
        <v>43.883857142857153</v>
      </c>
      <c r="CP186">
        <v>46.811999999999998</v>
      </c>
      <c r="CQ186">
        <v>44.875</v>
      </c>
      <c r="CR186">
        <v>45.25</v>
      </c>
      <c r="CS186">
        <v>45.375</v>
      </c>
      <c r="CT186">
        <v>597.55285714285708</v>
      </c>
      <c r="CU186">
        <v>597.44857142857143</v>
      </c>
      <c r="CV186">
        <v>0</v>
      </c>
      <c r="CW186">
        <v>1665766055.5999999</v>
      </c>
      <c r="CX186">
        <v>0</v>
      </c>
      <c r="CY186">
        <v>1665765113.0999999</v>
      </c>
      <c r="CZ186" t="s">
        <v>356</v>
      </c>
      <c r="DA186">
        <v>1665765113.0999999</v>
      </c>
      <c r="DB186">
        <v>1665765111.5999999</v>
      </c>
      <c r="DC186">
        <v>8</v>
      </c>
      <c r="DD186">
        <v>-0.245</v>
      </c>
      <c r="DE186">
        <v>-2.5999999999999999E-2</v>
      </c>
      <c r="DF186">
        <v>-1.129</v>
      </c>
      <c r="DG186">
        <v>0.20499999999999999</v>
      </c>
      <c r="DH186">
        <v>412</v>
      </c>
      <c r="DI186">
        <v>36</v>
      </c>
      <c r="DJ186">
        <v>0.91</v>
      </c>
      <c r="DK186">
        <v>0.26</v>
      </c>
      <c r="DL186">
        <v>-22.942985</v>
      </c>
      <c r="DM186">
        <v>-1.0523166979361911</v>
      </c>
      <c r="DN186">
        <v>0.1307619316735571</v>
      </c>
      <c r="DO186">
        <v>0</v>
      </c>
      <c r="DP186">
        <v>0.707855075</v>
      </c>
      <c r="DQ186">
        <v>-0.21816753095684999</v>
      </c>
      <c r="DR186">
        <v>2.6073904077053262E-2</v>
      </c>
      <c r="DS186">
        <v>0</v>
      </c>
      <c r="DT186">
        <v>0</v>
      </c>
      <c r="DU186">
        <v>0</v>
      </c>
      <c r="DV186">
        <v>0</v>
      </c>
      <c r="DW186">
        <v>-1</v>
      </c>
      <c r="DX186">
        <v>0</v>
      </c>
      <c r="DY186">
        <v>2</v>
      </c>
      <c r="DZ186" t="s">
        <v>374</v>
      </c>
      <c r="EA186">
        <v>3.2952699999999999</v>
      </c>
      <c r="EB186">
        <v>2.6252900000000001</v>
      </c>
      <c r="EC186">
        <v>0.19888800000000001</v>
      </c>
      <c r="ED186">
        <v>0.19997999999999999</v>
      </c>
      <c r="EE186">
        <v>0.14771000000000001</v>
      </c>
      <c r="EF186">
        <v>0.14443500000000001</v>
      </c>
      <c r="EG186">
        <v>24222.6</v>
      </c>
      <c r="EH186">
        <v>24673.5</v>
      </c>
      <c r="EI186">
        <v>28143.8</v>
      </c>
      <c r="EJ186">
        <v>29701.5</v>
      </c>
      <c r="EK186">
        <v>32955.5</v>
      </c>
      <c r="EL186">
        <v>35310</v>
      </c>
      <c r="EM186">
        <v>39660.5</v>
      </c>
      <c r="EN186">
        <v>42487.3</v>
      </c>
      <c r="EO186">
        <v>2.1914500000000001</v>
      </c>
      <c r="EP186">
        <v>2.1405500000000002</v>
      </c>
      <c r="EQ186">
        <v>6.6455500000000001E-2</v>
      </c>
      <c r="ER186">
        <v>0</v>
      </c>
      <c r="ES186">
        <v>33.205199999999998</v>
      </c>
      <c r="ET186">
        <v>999.9</v>
      </c>
      <c r="EU186">
        <v>59.5</v>
      </c>
      <c r="EV186">
        <v>39.700000000000003</v>
      </c>
      <c r="EW186">
        <v>42.858600000000003</v>
      </c>
      <c r="EX186">
        <v>57.174799999999998</v>
      </c>
      <c r="EY186">
        <v>-2.1434299999999999</v>
      </c>
      <c r="EZ186">
        <v>2</v>
      </c>
      <c r="FA186">
        <v>0.59232700000000005</v>
      </c>
      <c r="FB186">
        <v>1.23797</v>
      </c>
      <c r="FC186">
        <v>20.265999999999998</v>
      </c>
      <c r="FD186">
        <v>5.2178899999999997</v>
      </c>
      <c r="FE186">
        <v>12.004099999999999</v>
      </c>
      <c r="FF186">
        <v>4.9857500000000003</v>
      </c>
      <c r="FG186">
        <v>3.2846500000000001</v>
      </c>
      <c r="FH186">
        <v>7916.5</v>
      </c>
      <c r="FI186">
        <v>9999</v>
      </c>
      <c r="FJ186">
        <v>9999</v>
      </c>
      <c r="FK186">
        <v>561.1</v>
      </c>
      <c r="FL186">
        <v>1.8658399999999999</v>
      </c>
      <c r="FM186">
        <v>1.8622300000000001</v>
      </c>
      <c r="FN186">
        <v>1.8643099999999999</v>
      </c>
      <c r="FO186">
        <v>1.8603499999999999</v>
      </c>
      <c r="FP186">
        <v>1.86111</v>
      </c>
      <c r="FQ186">
        <v>1.86019</v>
      </c>
      <c r="FR186">
        <v>1.86188</v>
      </c>
      <c r="FS186">
        <v>1.85849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-0.98</v>
      </c>
      <c r="GH186">
        <v>0.2162</v>
      </c>
      <c r="GI186">
        <v>-1.070346792845744</v>
      </c>
      <c r="GJ186">
        <v>-4.1205714796583209E-4</v>
      </c>
      <c r="GK186">
        <v>7.7744911336874259E-7</v>
      </c>
      <c r="GL186">
        <v>-3.0144991668536769E-10</v>
      </c>
      <c r="GM186">
        <v>-0.1158602512650415</v>
      </c>
      <c r="GN186">
        <v>4.3598202540073173E-3</v>
      </c>
      <c r="GO186">
        <v>2.9285056325319391E-4</v>
      </c>
      <c r="GP186">
        <v>-4.5385929978810709E-6</v>
      </c>
      <c r="GQ186">
        <v>2</v>
      </c>
      <c r="GR186">
        <v>2069</v>
      </c>
      <c r="GS186">
        <v>4</v>
      </c>
      <c r="GT186">
        <v>38</v>
      </c>
      <c r="GU186">
        <v>15.6</v>
      </c>
      <c r="GV186">
        <v>15.6</v>
      </c>
      <c r="GW186">
        <v>3.11768</v>
      </c>
      <c r="GX186">
        <v>2.5634800000000002</v>
      </c>
      <c r="GY186">
        <v>2.04834</v>
      </c>
      <c r="GZ186">
        <v>2.6061999999999999</v>
      </c>
      <c r="HA186">
        <v>2.1972700000000001</v>
      </c>
      <c r="HB186">
        <v>2.3535200000000001</v>
      </c>
      <c r="HC186">
        <v>42.966000000000001</v>
      </c>
      <c r="HD186">
        <v>13.8256</v>
      </c>
      <c r="HE186">
        <v>18</v>
      </c>
      <c r="HF186">
        <v>693.00099999999998</v>
      </c>
      <c r="HG186">
        <v>722.928</v>
      </c>
      <c r="HH186">
        <v>31.000900000000001</v>
      </c>
      <c r="HI186">
        <v>34.7179</v>
      </c>
      <c r="HJ186">
        <v>30.000800000000002</v>
      </c>
      <c r="HK186">
        <v>34.510199999999998</v>
      </c>
      <c r="HL186">
        <v>34.492199999999997</v>
      </c>
      <c r="HM186">
        <v>62.3553</v>
      </c>
      <c r="HN186">
        <v>20.099399999999999</v>
      </c>
      <c r="HO186">
        <v>82.373199999999997</v>
      </c>
      <c r="HP186">
        <v>31</v>
      </c>
      <c r="HQ186">
        <v>1143.74</v>
      </c>
      <c r="HR186">
        <v>36.629199999999997</v>
      </c>
      <c r="HS186">
        <v>99.075000000000003</v>
      </c>
      <c r="HT186">
        <v>98.492400000000004</v>
      </c>
    </row>
    <row r="187" spans="1:228" x14ac:dyDescent="0.2">
      <c r="A187">
        <v>172</v>
      </c>
      <c r="B187">
        <v>1665766054.0999999</v>
      </c>
      <c r="C187">
        <v>682.5</v>
      </c>
      <c r="D187" t="s">
        <v>703</v>
      </c>
      <c r="E187" t="s">
        <v>704</v>
      </c>
      <c r="F187">
        <v>4</v>
      </c>
      <c r="G187">
        <v>1665766051.7874999</v>
      </c>
      <c r="H187">
        <f t="shared" si="68"/>
        <v>8.3287131391425733E-4</v>
      </c>
      <c r="I187">
        <f t="shared" si="69"/>
        <v>0.83287131391425728</v>
      </c>
      <c r="J187">
        <f t="shared" si="70"/>
        <v>13.777546558929355</v>
      </c>
      <c r="K187">
        <f t="shared" si="71"/>
        <v>1110.42625</v>
      </c>
      <c r="L187">
        <f t="shared" si="72"/>
        <v>634.78474186189669</v>
      </c>
      <c r="M187">
        <f t="shared" si="73"/>
        <v>64.363620410684689</v>
      </c>
      <c r="N187">
        <f t="shared" si="74"/>
        <v>112.59100752709845</v>
      </c>
      <c r="O187">
        <f t="shared" si="75"/>
        <v>4.9203476829463265E-2</v>
      </c>
      <c r="P187">
        <f t="shared" si="76"/>
        <v>2.7650367422669229</v>
      </c>
      <c r="Q187">
        <f t="shared" si="77"/>
        <v>4.8722185293058946E-2</v>
      </c>
      <c r="R187">
        <f t="shared" si="78"/>
        <v>3.0494215489374019E-2</v>
      </c>
      <c r="S187">
        <f t="shared" si="79"/>
        <v>226.11265310758333</v>
      </c>
      <c r="T187">
        <f t="shared" si="80"/>
        <v>35.426306189910001</v>
      </c>
      <c r="U187">
        <f t="shared" si="81"/>
        <v>34.278325000000002</v>
      </c>
      <c r="V187">
        <f t="shared" si="82"/>
        <v>5.4265224743470739</v>
      </c>
      <c r="W187">
        <f t="shared" si="83"/>
        <v>69.6017903453766</v>
      </c>
      <c r="X187">
        <f t="shared" si="84"/>
        <v>3.7718768892201875</v>
      </c>
      <c r="Y187">
        <f t="shared" si="85"/>
        <v>5.4192239459695735</v>
      </c>
      <c r="Z187">
        <f t="shared" si="86"/>
        <v>1.6546455851268864</v>
      </c>
      <c r="AA187">
        <f t="shared" si="87"/>
        <v>-36.729624943618745</v>
      </c>
      <c r="AB187">
        <f t="shared" si="88"/>
        <v>-3.6037348760267984</v>
      </c>
      <c r="AC187">
        <f t="shared" si="89"/>
        <v>-0.30220918665972918</v>
      </c>
      <c r="AD187">
        <f t="shared" si="90"/>
        <v>185.47708410127805</v>
      </c>
      <c r="AE187">
        <f t="shared" si="91"/>
        <v>24.177384835713042</v>
      </c>
      <c r="AF187">
        <f t="shared" si="92"/>
        <v>0.73820929473718777</v>
      </c>
      <c r="AG187">
        <f t="shared" si="93"/>
        <v>13.777546558929355</v>
      </c>
      <c r="AH187">
        <v>1176.49156505616</v>
      </c>
      <c r="AI187">
        <v>1156.4058181818179</v>
      </c>
      <c r="AJ187">
        <v>1.695544513792391</v>
      </c>
      <c r="AK187">
        <v>66.616070625786293</v>
      </c>
      <c r="AL187">
        <f t="shared" si="94"/>
        <v>0.83287131391425728</v>
      </c>
      <c r="AM187">
        <v>36.499075227297482</v>
      </c>
      <c r="AN187">
        <v>37.210980882352928</v>
      </c>
      <c r="AO187">
        <v>5.2936754547145094E-3</v>
      </c>
      <c r="AP187">
        <v>87.478479371058</v>
      </c>
      <c r="AQ187">
        <v>5</v>
      </c>
      <c r="AR187">
        <v>1</v>
      </c>
      <c r="AS187">
        <f t="shared" si="95"/>
        <v>1</v>
      </c>
      <c r="AT187">
        <f t="shared" si="96"/>
        <v>0</v>
      </c>
      <c r="AU187">
        <f t="shared" si="97"/>
        <v>47073.499987224524</v>
      </c>
      <c r="AV187">
        <f t="shared" si="98"/>
        <v>1200.00125</v>
      </c>
      <c r="AW187">
        <f t="shared" si="99"/>
        <v>1025.9246010920122</v>
      </c>
      <c r="AX187">
        <f t="shared" si="100"/>
        <v>0.85493627701805486</v>
      </c>
      <c r="AY187">
        <f t="shared" si="101"/>
        <v>0.18842701464484585</v>
      </c>
      <c r="AZ187">
        <v>6</v>
      </c>
      <c r="BA187">
        <v>0.5</v>
      </c>
      <c r="BB187" t="s">
        <v>355</v>
      </c>
      <c r="BC187">
        <v>2</v>
      </c>
      <c r="BD187" t="b">
        <v>1</v>
      </c>
      <c r="BE187">
        <v>1665766051.7874999</v>
      </c>
      <c r="BF187">
        <v>1110.42625</v>
      </c>
      <c r="BG187">
        <v>1133.49875</v>
      </c>
      <c r="BH187">
        <v>37.200049999999997</v>
      </c>
      <c r="BI187">
        <v>36.544024999999998</v>
      </c>
      <c r="BJ187">
        <v>1111.4075</v>
      </c>
      <c r="BK187">
        <v>36.983674999999998</v>
      </c>
      <c r="BL187">
        <v>650.04949999999997</v>
      </c>
      <c r="BM187">
        <v>101.29425000000001</v>
      </c>
      <c r="BN187">
        <v>0.10015375</v>
      </c>
      <c r="BO187">
        <v>34.254150000000003</v>
      </c>
      <c r="BP187">
        <v>34.278325000000002</v>
      </c>
      <c r="BQ187">
        <v>999.9</v>
      </c>
      <c r="BR187">
        <v>0</v>
      </c>
      <c r="BS187">
        <v>0</v>
      </c>
      <c r="BT187">
        <v>8974.21875</v>
      </c>
      <c r="BU187">
        <v>0</v>
      </c>
      <c r="BV187">
        <v>2041.4749999999999</v>
      </c>
      <c r="BW187">
        <v>-23.073112500000001</v>
      </c>
      <c r="BX187">
        <v>1153.3287499999999</v>
      </c>
      <c r="BY187">
        <v>1176.4925000000001</v>
      </c>
      <c r="BZ187">
        <v>0.656003</v>
      </c>
      <c r="CA187">
        <v>1133.49875</v>
      </c>
      <c r="CB187">
        <v>36.544024999999998</v>
      </c>
      <c r="CC187">
        <v>3.7681450000000001</v>
      </c>
      <c r="CD187">
        <v>3.701695</v>
      </c>
      <c r="CE187">
        <v>27.87895</v>
      </c>
      <c r="CF187">
        <v>27.5743875</v>
      </c>
      <c r="CG187">
        <v>1200.00125</v>
      </c>
      <c r="CH187">
        <v>0.50003975000000001</v>
      </c>
      <c r="CI187">
        <v>0.49996024999999999</v>
      </c>
      <c r="CJ187">
        <v>0</v>
      </c>
      <c r="CK187">
        <v>1052.7650000000001</v>
      </c>
      <c r="CL187">
        <v>4.9990899999999998</v>
      </c>
      <c r="CM187">
        <v>13538.012500000001</v>
      </c>
      <c r="CN187">
        <v>9557.9874999999993</v>
      </c>
      <c r="CO187">
        <v>43.936999999999998</v>
      </c>
      <c r="CP187">
        <v>46.827749999999988</v>
      </c>
      <c r="CQ187">
        <v>44.875</v>
      </c>
      <c r="CR187">
        <v>45.25</v>
      </c>
      <c r="CS187">
        <v>45.375</v>
      </c>
      <c r="CT187">
        <v>597.54999999999995</v>
      </c>
      <c r="CU187">
        <v>597.45125000000007</v>
      </c>
      <c r="CV187">
        <v>0</v>
      </c>
      <c r="CW187">
        <v>1665766059.2</v>
      </c>
      <c r="CX187">
        <v>0</v>
      </c>
      <c r="CY187">
        <v>1665765113.0999999</v>
      </c>
      <c r="CZ187" t="s">
        <v>356</v>
      </c>
      <c r="DA187">
        <v>1665765113.0999999</v>
      </c>
      <c r="DB187">
        <v>1665765111.5999999</v>
      </c>
      <c r="DC187">
        <v>8</v>
      </c>
      <c r="DD187">
        <v>-0.245</v>
      </c>
      <c r="DE187">
        <v>-2.5999999999999999E-2</v>
      </c>
      <c r="DF187">
        <v>-1.129</v>
      </c>
      <c r="DG187">
        <v>0.20499999999999999</v>
      </c>
      <c r="DH187">
        <v>412</v>
      </c>
      <c r="DI187">
        <v>36</v>
      </c>
      <c r="DJ187">
        <v>0.91</v>
      </c>
      <c r="DK187">
        <v>0.26</v>
      </c>
      <c r="DL187">
        <v>-22.980805</v>
      </c>
      <c r="DM187">
        <v>-1.103461913695982</v>
      </c>
      <c r="DN187">
        <v>0.13294976109418169</v>
      </c>
      <c r="DO187">
        <v>0</v>
      </c>
      <c r="DP187">
        <v>0.69238002499999995</v>
      </c>
      <c r="DQ187">
        <v>-0.22500928705441031</v>
      </c>
      <c r="DR187">
        <v>2.7315685629769111E-2</v>
      </c>
      <c r="DS187">
        <v>0</v>
      </c>
      <c r="DT187">
        <v>0</v>
      </c>
      <c r="DU187">
        <v>0</v>
      </c>
      <c r="DV187">
        <v>0</v>
      </c>
      <c r="DW187">
        <v>-1</v>
      </c>
      <c r="DX187">
        <v>0</v>
      </c>
      <c r="DY187">
        <v>2</v>
      </c>
      <c r="DZ187" t="s">
        <v>374</v>
      </c>
      <c r="EA187">
        <v>3.2953999999999999</v>
      </c>
      <c r="EB187">
        <v>2.62514</v>
      </c>
      <c r="EC187">
        <v>0.199628</v>
      </c>
      <c r="ED187">
        <v>0.20072000000000001</v>
      </c>
      <c r="EE187">
        <v>0.147781</v>
      </c>
      <c r="EF187">
        <v>0.144619</v>
      </c>
      <c r="EG187">
        <v>24199.7</v>
      </c>
      <c r="EH187">
        <v>24650.2</v>
      </c>
      <c r="EI187">
        <v>28143.4</v>
      </c>
      <c r="EJ187">
        <v>29701</v>
      </c>
      <c r="EK187">
        <v>32952.300000000003</v>
      </c>
      <c r="EL187">
        <v>35302.1</v>
      </c>
      <c r="EM187">
        <v>39660</v>
      </c>
      <c r="EN187">
        <v>42486.9</v>
      </c>
      <c r="EO187">
        <v>2.1916699999999998</v>
      </c>
      <c r="EP187">
        <v>2.14053</v>
      </c>
      <c r="EQ187">
        <v>6.5248500000000001E-2</v>
      </c>
      <c r="ER187">
        <v>0</v>
      </c>
      <c r="ES187">
        <v>33.218899999999998</v>
      </c>
      <c r="ET187">
        <v>999.9</v>
      </c>
      <c r="EU187">
        <v>59.6</v>
      </c>
      <c r="EV187">
        <v>39.700000000000003</v>
      </c>
      <c r="EW187">
        <v>42.929099999999998</v>
      </c>
      <c r="EX187">
        <v>57.0548</v>
      </c>
      <c r="EY187">
        <v>-2.3597800000000002</v>
      </c>
      <c r="EZ187">
        <v>2</v>
      </c>
      <c r="FA187">
        <v>0.59289400000000003</v>
      </c>
      <c r="FB187">
        <v>1.2385600000000001</v>
      </c>
      <c r="FC187">
        <v>20.265999999999998</v>
      </c>
      <c r="FD187">
        <v>5.2175900000000004</v>
      </c>
      <c r="FE187">
        <v>12.004099999999999</v>
      </c>
      <c r="FF187">
        <v>4.9858500000000001</v>
      </c>
      <c r="FG187">
        <v>3.2846500000000001</v>
      </c>
      <c r="FH187">
        <v>7916.5</v>
      </c>
      <c r="FI187">
        <v>9999</v>
      </c>
      <c r="FJ187">
        <v>9999</v>
      </c>
      <c r="FK187">
        <v>561.1</v>
      </c>
      <c r="FL187">
        <v>1.8658399999999999</v>
      </c>
      <c r="FM187">
        <v>1.8622099999999999</v>
      </c>
      <c r="FN187">
        <v>1.8643099999999999</v>
      </c>
      <c r="FO187">
        <v>1.8603499999999999</v>
      </c>
      <c r="FP187">
        <v>1.86111</v>
      </c>
      <c r="FQ187">
        <v>1.86019</v>
      </c>
      <c r="FR187">
        <v>1.86188</v>
      </c>
      <c r="FS187">
        <v>1.8584400000000001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-0.98</v>
      </c>
      <c r="GH187">
        <v>0.2165</v>
      </c>
      <c r="GI187">
        <v>-1.070346792845744</v>
      </c>
      <c r="GJ187">
        <v>-4.1205714796583209E-4</v>
      </c>
      <c r="GK187">
        <v>7.7744911336874259E-7</v>
      </c>
      <c r="GL187">
        <v>-3.0144991668536769E-10</v>
      </c>
      <c r="GM187">
        <v>-0.1158602512650415</v>
      </c>
      <c r="GN187">
        <v>4.3598202540073173E-3</v>
      </c>
      <c r="GO187">
        <v>2.9285056325319391E-4</v>
      </c>
      <c r="GP187">
        <v>-4.5385929978810709E-6</v>
      </c>
      <c r="GQ187">
        <v>2</v>
      </c>
      <c r="GR187">
        <v>2069</v>
      </c>
      <c r="GS187">
        <v>4</v>
      </c>
      <c r="GT187">
        <v>38</v>
      </c>
      <c r="GU187">
        <v>15.7</v>
      </c>
      <c r="GV187">
        <v>15.7</v>
      </c>
      <c r="GW187">
        <v>3.13232</v>
      </c>
      <c r="GX187">
        <v>2.5659200000000002</v>
      </c>
      <c r="GY187">
        <v>2.04834</v>
      </c>
      <c r="GZ187">
        <v>2.6061999999999999</v>
      </c>
      <c r="HA187">
        <v>2.1972700000000001</v>
      </c>
      <c r="HB187">
        <v>2.3877000000000002</v>
      </c>
      <c r="HC187">
        <v>42.966000000000001</v>
      </c>
      <c r="HD187">
        <v>13.8431</v>
      </c>
      <c r="HE187">
        <v>18</v>
      </c>
      <c r="HF187">
        <v>693.25699999999995</v>
      </c>
      <c r="HG187">
        <v>722.98099999999999</v>
      </c>
      <c r="HH187">
        <v>31.000499999999999</v>
      </c>
      <c r="HI187">
        <v>34.725499999999997</v>
      </c>
      <c r="HJ187">
        <v>30.000800000000002</v>
      </c>
      <c r="HK187">
        <v>34.5167</v>
      </c>
      <c r="HL187">
        <v>34.498899999999999</v>
      </c>
      <c r="HM187">
        <v>62.651299999999999</v>
      </c>
      <c r="HN187">
        <v>20.099399999999999</v>
      </c>
      <c r="HO187">
        <v>82.373199999999997</v>
      </c>
      <c r="HP187">
        <v>31</v>
      </c>
      <c r="HQ187">
        <v>1150.42</v>
      </c>
      <c r="HR187">
        <v>36.6173</v>
      </c>
      <c r="HS187">
        <v>99.073599999999999</v>
      </c>
      <c r="HT187">
        <v>98.491100000000003</v>
      </c>
    </row>
    <row r="188" spans="1:228" x14ac:dyDescent="0.2">
      <c r="A188">
        <v>173</v>
      </c>
      <c r="B188">
        <v>1665766058.0999999</v>
      </c>
      <c r="C188">
        <v>686.5</v>
      </c>
      <c r="D188" t="s">
        <v>705</v>
      </c>
      <c r="E188" t="s">
        <v>706</v>
      </c>
      <c r="F188">
        <v>4</v>
      </c>
      <c r="G188">
        <v>1665766056.0999999</v>
      </c>
      <c r="H188">
        <f t="shared" si="68"/>
        <v>8.1274409914116274E-4</v>
      </c>
      <c r="I188">
        <f t="shared" si="69"/>
        <v>0.81274409914116275</v>
      </c>
      <c r="J188">
        <f t="shared" si="70"/>
        <v>13.582915796695248</v>
      </c>
      <c r="K188">
        <f t="shared" si="71"/>
        <v>1117.515714285714</v>
      </c>
      <c r="L188">
        <f t="shared" si="72"/>
        <v>638.04927112447081</v>
      </c>
      <c r="M188">
        <f t="shared" si="73"/>
        <v>64.694226359101179</v>
      </c>
      <c r="N188">
        <f t="shared" si="74"/>
        <v>113.30914061298085</v>
      </c>
      <c r="O188">
        <f t="shared" si="75"/>
        <v>4.810175797595366E-2</v>
      </c>
      <c r="P188">
        <f t="shared" si="76"/>
        <v>2.766708049289722</v>
      </c>
      <c r="Q188">
        <f t="shared" si="77"/>
        <v>4.7641944755164471E-2</v>
      </c>
      <c r="R188">
        <f t="shared" si="78"/>
        <v>2.9817161434096261E-2</v>
      </c>
      <c r="S188">
        <f t="shared" si="79"/>
        <v>226.11084780404636</v>
      </c>
      <c r="T188">
        <f t="shared" si="80"/>
        <v>35.442686367313883</v>
      </c>
      <c r="U188">
        <f t="shared" si="81"/>
        <v>34.280200000000001</v>
      </c>
      <c r="V188">
        <f t="shared" si="82"/>
        <v>5.4270889012499808</v>
      </c>
      <c r="W188">
        <f t="shared" si="83"/>
        <v>69.630593918569588</v>
      </c>
      <c r="X188">
        <f t="shared" si="84"/>
        <v>3.7758680928923121</v>
      </c>
      <c r="Y188">
        <f t="shared" si="85"/>
        <v>5.4227141840956437</v>
      </c>
      <c r="Z188">
        <f t="shared" si="86"/>
        <v>1.6512208083576687</v>
      </c>
      <c r="AA188">
        <f t="shared" si="87"/>
        <v>-35.842014772125275</v>
      </c>
      <c r="AB188">
        <f t="shared" si="88"/>
        <v>-2.1606712436318554</v>
      </c>
      <c r="AC188">
        <f t="shared" si="89"/>
        <v>-0.18109630381862529</v>
      </c>
      <c r="AD188">
        <f t="shared" si="90"/>
        <v>187.92706548447057</v>
      </c>
      <c r="AE188">
        <f t="shared" si="91"/>
        <v>24.323204260797482</v>
      </c>
      <c r="AF188">
        <f t="shared" si="92"/>
        <v>0.74552758218295112</v>
      </c>
      <c r="AG188">
        <f t="shared" si="93"/>
        <v>13.582915796695248</v>
      </c>
      <c r="AH188">
        <v>1183.476709154075</v>
      </c>
      <c r="AI188">
        <v>1163.3640606060601</v>
      </c>
      <c r="AJ188">
        <v>1.747623457583378</v>
      </c>
      <c r="AK188">
        <v>66.616070625786293</v>
      </c>
      <c r="AL188">
        <f t="shared" si="94"/>
        <v>0.81274409914116275</v>
      </c>
      <c r="AM188">
        <v>36.572359321745857</v>
      </c>
      <c r="AN188">
        <v>37.255767941176472</v>
      </c>
      <c r="AO188">
        <v>7.2879108091214789E-3</v>
      </c>
      <c r="AP188">
        <v>87.478479371058</v>
      </c>
      <c r="AQ188">
        <v>5</v>
      </c>
      <c r="AR188">
        <v>1</v>
      </c>
      <c r="AS188">
        <f t="shared" si="95"/>
        <v>1</v>
      </c>
      <c r="AT188">
        <f t="shared" si="96"/>
        <v>0</v>
      </c>
      <c r="AU188">
        <f t="shared" si="97"/>
        <v>47117.516614713473</v>
      </c>
      <c r="AV188">
        <f t="shared" si="98"/>
        <v>1199.991428571429</v>
      </c>
      <c r="AW188">
        <f t="shared" si="99"/>
        <v>1025.9162278777444</v>
      </c>
      <c r="AX188">
        <f t="shared" si="100"/>
        <v>0.85493629658595283</v>
      </c>
      <c r="AY188">
        <f t="shared" si="101"/>
        <v>0.18842705241088911</v>
      </c>
      <c r="AZ188">
        <v>6</v>
      </c>
      <c r="BA188">
        <v>0.5</v>
      </c>
      <c r="BB188" t="s">
        <v>355</v>
      </c>
      <c r="BC188">
        <v>2</v>
      </c>
      <c r="BD188" t="b">
        <v>1</v>
      </c>
      <c r="BE188">
        <v>1665766056.0999999</v>
      </c>
      <c r="BF188">
        <v>1117.515714285714</v>
      </c>
      <c r="BG188">
        <v>1140.737142857143</v>
      </c>
      <c r="BH188">
        <v>37.239642857142861</v>
      </c>
      <c r="BI188">
        <v>36.577085714285722</v>
      </c>
      <c r="BJ188">
        <v>1118.495714285714</v>
      </c>
      <c r="BK188">
        <v>37.023000000000003</v>
      </c>
      <c r="BL188">
        <v>649.99471428571428</v>
      </c>
      <c r="BM188">
        <v>101.2937142857143</v>
      </c>
      <c r="BN188">
        <v>0.10006404285714279</v>
      </c>
      <c r="BO188">
        <v>34.265714285714289</v>
      </c>
      <c r="BP188">
        <v>34.280200000000001</v>
      </c>
      <c r="BQ188">
        <v>999.89999999999986</v>
      </c>
      <c r="BR188">
        <v>0</v>
      </c>
      <c r="BS188">
        <v>0</v>
      </c>
      <c r="BT188">
        <v>8983.1257142857139</v>
      </c>
      <c r="BU188">
        <v>0</v>
      </c>
      <c r="BV188">
        <v>2048.56</v>
      </c>
      <c r="BW188">
        <v>-23.222085714285711</v>
      </c>
      <c r="BX188">
        <v>1160.74</v>
      </c>
      <c r="BY188">
        <v>1184.048571428571</v>
      </c>
      <c r="BZ188">
        <v>0.6625497142857143</v>
      </c>
      <c r="CA188">
        <v>1140.737142857143</v>
      </c>
      <c r="CB188">
        <v>36.577085714285722</v>
      </c>
      <c r="CC188">
        <v>3.772147142857142</v>
      </c>
      <c r="CD188">
        <v>3.705031428571429</v>
      </c>
      <c r="CE188">
        <v>27.897157142857139</v>
      </c>
      <c r="CF188">
        <v>27.589785714285711</v>
      </c>
      <c r="CG188">
        <v>1199.991428571429</v>
      </c>
      <c r="CH188">
        <v>0.50004057142857139</v>
      </c>
      <c r="CI188">
        <v>0.49995942857142861</v>
      </c>
      <c r="CJ188">
        <v>0</v>
      </c>
      <c r="CK188">
        <v>1053.1342857142861</v>
      </c>
      <c r="CL188">
        <v>4.9990899999999998</v>
      </c>
      <c r="CM188">
        <v>13554.88571428572</v>
      </c>
      <c r="CN188">
        <v>9557.9357142857152</v>
      </c>
      <c r="CO188">
        <v>43.936999999999998</v>
      </c>
      <c r="CP188">
        <v>46.875</v>
      </c>
      <c r="CQ188">
        <v>44.901571428571437</v>
      </c>
      <c r="CR188">
        <v>45.267714285714291</v>
      </c>
      <c r="CS188">
        <v>45.375</v>
      </c>
      <c r="CT188">
        <v>597.54428571428559</v>
      </c>
      <c r="CU188">
        <v>597.44714285714292</v>
      </c>
      <c r="CV188">
        <v>0</v>
      </c>
      <c r="CW188">
        <v>1665766063.4000001</v>
      </c>
      <c r="CX188">
        <v>0</v>
      </c>
      <c r="CY188">
        <v>1665765113.0999999</v>
      </c>
      <c r="CZ188" t="s">
        <v>356</v>
      </c>
      <c r="DA188">
        <v>1665765113.0999999</v>
      </c>
      <c r="DB188">
        <v>1665765111.5999999</v>
      </c>
      <c r="DC188">
        <v>8</v>
      </c>
      <c r="DD188">
        <v>-0.245</v>
      </c>
      <c r="DE188">
        <v>-2.5999999999999999E-2</v>
      </c>
      <c r="DF188">
        <v>-1.129</v>
      </c>
      <c r="DG188">
        <v>0.20499999999999999</v>
      </c>
      <c r="DH188">
        <v>412</v>
      </c>
      <c r="DI188">
        <v>36</v>
      </c>
      <c r="DJ188">
        <v>0.91</v>
      </c>
      <c r="DK188">
        <v>0.26</v>
      </c>
      <c r="DL188">
        <v>-23.053447500000001</v>
      </c>
      <c r="DM188">
        <v>-1.1010427767353801</v>
      </c>
      <c r="DN188">
        <v>0.1297987788607812</v>
      </c>
      <c r="DO188">
        <v>0</v>
      </c>
      <c r="DP188">
        <v>0.67783132499999998</v>
      </c>
      <c r="DQ188">
        <v>-0.1689349981238272</v>
      </c>
      <c r="DR188">
        <v>2.3816990250016379E-2</v>
      </c>
      <c r="DS188">
        <v>0</v>
      </c>
      <c r="DT188">
        <v>0</v>
      </c>
      <c r="DU188">
        <v>0</v>
      </c>
      <c r="DV188">
        <v>0</v>
      </c>
      <c r="DW188">
        <v>-1</v>
      </c>
      <c r="DX188">
        <v>0</v>
      </c>
      <c r="DY188">
        <v>2</v>
      </c>
      <c r="DZ188" t="s">
        <v>374</v>
      </c>
      <c r="EA188">
        <v>3.2951800000000002</v>
      </c>
      <c r="EB188">
        <v>2.6252399999999998</v>
      </c>
      <c r="EC188">
        <v>0.20036999999999999</v>
      </c>
      <c r="ED188">
        <v>0.20146600000000001</v>
      </c>
      <c r="EE188">
        <v>0.14788000000000001</v>
      </c>
      <c r="EF188">
        <v>0.144619</v>
      </c>
      <c r="EG188">
        <v>24176.5</v>
      </c>
      <c r="EH188">
        <v>24627</v>
      </c>
      <c r="EI188">
        <v>28142.6</v>
      </c>
      <c r="EJ188">
        <v>29701</v>
      </c>
      <c r="EK188">
        <v>32947.599999999999</v>
      </c>
      <c r="EL188">
        <v>35302.199999999997</v>
      </c>
      <c r="EM188">
        <v>39658.9</v>
      </c>
      <c r="EN188">
        <v>42486.9</v>
      </c>
      <c r="EO188">
        <v>2.1912799999999999</v>
      </c>
      <c r="EP188">
        <v>2.14053</v>
      </c>
      <c r="EQ188">
        <v>6.5524100000000002E-2</v>
      </c>
      <c r="ER188">
        <v>0</v>
      </c>
      <c r="ES188">
        <v>33.233400000000003</v>
      </c>
      <c r="ET188">
        <v>999.9</v>
      </c>
      <c r="EU188">
        <v>59.6</v>
      </c>
      <c r="EV188">
        <v>39.700000000000003</v>
      </c>
      <c r="EW188">
        <v>42.925800000000002</v>
      </c>
      <c r="EX188">
        <v>57.504800000000003</v>
      </c>
      <c r="EY188">
        <v>-2.2876599999999998</v>
      </c>
      <c r="EZ188">
        <v>2</v>
      </c>
      <c r="FA188">
        <v>0.59354200000000001</v>
      </c>
      <c r="FB188">
        <v>1.2386200000000001</v>
      </c>
      <c r="FC188">
        <v>20.265999999999998</v>
      </c>
      <c r="FD188">
        <v>5.2171399999999997</v>
      </c>
      <c r="FE188">
        <v>12.004099999999999</v>
      </c>
      <c r="FF188">
        <v>4.9852499999999997</v>
      </c>
      <c r="FG188">
        <v>3.2845</v>
      </c>
      <c r="FH188">
        <v>7916.8</v>
      </c>
      <c r="FI188">
        <v>9999</v>
      </c>
      <c r="FJ188">
        <v>9999</v>
      </c>
      <c r="FK188">
        <v>561.1</v>
      </c>
      <c r="FL188">
        <v>1.8658399999999999</v>
      </c>
      <c r="FM188">
        <v>1.86222</v>
      </c>
      <c r="FN188">
        <v>1.86432</v>
      </c>
      <c r="FO188">
        <v>1.8603499999999999</v>
      </c>
      <c r="FP188">
        <v>1.86111</v>
      </c>
      <c r="FQ188">
        <v>1.86019</v>
      </c>
      <c r="FR188">
        <v>1.86189</v>
      </c>
      <c r="FS188">
        <v>1.85849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-0.98</v>
      </c>
      <c r="GH188">
        <v>0.21679999999999999</v>
      </c>
      <c r="GI188">
        <v>-1.070346792845744</v>
      </c>
      <c r="GJ188">
        <v>-4.1205714796583209E-4</v>
      </c>
      <c r="GK188">
        <v>7.7744911336874259E-7</v>
      </c>
      <c r="GL188">
        <v>-3.0144991668536769E-10</v>
      </c>
      <c r="GM188">
        <v>-0.1158602512650415</v>
      </c>
      <c r="GN188">
        <v>4.3598202540073173E-3</v>
      </c>
      <c r="GO188">
        <v>2.9285056325319391E-4</v>
      </c>
      <c r="GP188">
        <v>-4.5385929978810709E-6</v>
      </c>
      <c r="GQ188">
        <v>2</v>
      </c>
      <c r="GR188">
        <v>2069</v>
      </c>
      <c r="GS188">
        <v>4</v>
      </c>
      <c r="GT188">
        <v>38</v>
      </c>
      <c r="GU188">
        <v>15.8</v>
      </c>
      <c r="GV188">
        <v>15.8</v>
      </c>
      <c r="GW188">
        <v>3.14697</v>
      </c>
      <c r="GX188">
        <v>2.5854499999999998</v>
      </c>
      <c r="GY188">
        <v>2.04834</v>
      </c>
      <c r="GZ188">
        <v>2.6061999999999999</v>
      </c>
      <c r="HA188">
        <v>2.1972700000000001</v>
      </c>
      <c r="HB188">
        <v>2.33765</v>
      </c>
      <c r="HC188">
        <v>42.966000000000001</v>
      </c>
      <c r="HD188">
        <v>13.834300000000001</v>
      </c>
      <c r="HE188">
        <v>18</v>
      </c>
      <c r="HF188">
        <v>692.995</v>
      </c>
      <c r="HG188">
        <v>723.07</v>
      </c>
      <c r="HH188">
        <v>31.000299999999999</v>
      </c>
      <c r="HI188">
        <v>34.732900000000001</v>
      </c>
      <c r="HJ188">
        <v>30.000800000000002</v>
      </c>
      <c r="HK188">
        <v>34.523299999999999</v>
      </c>
      <c r="HL188">
        <v>34.506300000000003</v>
      </c>
      <c r="HM188">
        <v>62.942300000000003</v>
      </c>
      <c r="HN188">
        <v>20.099399999999999</v>
      </c>
      <c r="HO188">
        <v>82.373199999999997</v>
      </c>
      <c r="HP188">
        <v>31</v>
      </c>
      <c r="HQ188">
        <v>1157.0999999999999</v>
      </c>
      <c r="HR188">
        <v>36.611400000000003</v>
      </c>
      <c r="HS188">
        <v>99.070800000000006</v>
      </c>
      <c r="HT188">
        <v>98.491100000000003</v>
      </c>
    </row>
    <row r="189" spans="1:228" x14ac:dyDescent="0.2">
      <c r="A189">
        <v>174</v>
      </c>
      <c r="B189">
        <v>1665766062.0999999</v>
      </c>
      <c r="C189">
        <v>690.5</v>
      </c>
      <c r="D189" t="s">
        <v>707</v>
      </c>
      <c r="E189" t="s">
        <v>708</v>
      </c>
      <c r="F189">
        <v>4</v>
      </c>
      <c r="G189">
        <v>1665766059.7874999</v>
      </c>
      <c r="H189">
        <f t="shared" si="68"/>
        <v>8.4552999012834013E-4</v>
      </c>
      <c r="I189">
        <f t="shared" si="69"/>
        <v>0.84552999012834018</v>
      </c>
      <c r="J189">
        <f t="shared" si="70"/>
        <v>13.873978541487151</v>
      </c>
      <c r="K189">
        <f t="shared" si="71"/>
        <v>1123.6112499999999</v>
      </c>
      <c r="L189">
        <f t="shared" si="72"/>
        <v>651.22698000971025</v>
      </c>
      <c r="M189">
        <f t="shared" si="73"/>
        <v>66.027446577914333</v>
      </c>
      <c r="N189">
        <f t="shared" si="74"/>
        <v>113.92215626971158</v>
      </c>
      <c r="O189">
        <f t="shared" si="75"/>
        <v>4.9957989727336789E-2</v>
      </c>
      <c r="P189">
        <f t="shared" si="76"/>
        <v>2.7720794983942625</v>
      </c>
      <c r="Q189">
        <f t="shared" si="77"/>
        <v>4.9463151410730752E-2</v>
      </c>
      <c r="R189">
        <f t="shared" si="78"/>
        <v>3.0958520310884866E-2</v>
      </c>
      <c r="S189">
        <f t="shared" si="79"/>
        <v>226.10837360791027</v>
      </c>
      <c r="T189">
        <f t="shared" si="80"/>
        <v>35.438992912906613</v>
      </c>
      <c r="U189">
        <f t="shared" si="81"/>
        <v>34.299149999999997</v>
      </c>
      <c r="V189">
        <f t="shared" si="82"/>
        <v>5.4328164750225865</v>
      </c>
      <c r="W189">
        <f t="shared" si="83"/>
        <v>69.648415027560446</v>
      </c>
      <c r="X189">
        <f t="shared" si="84"/>
        <v>3.7783824643405315</v>
      </c>
      <c r="Y189">
        <f t="shared" si="85"/>
        <v>5.4249367524665058</v>
      </c>
      <c r="Z189">
        <f t="shared" si="86"/>
        <v>1.654434010682055</v>
      </c>
      <c r="AA189">
        <f t="shared" si="87"/>
        <v>-37.2878725646598</v>
      </c>
      <c r="AB189">
        <f t="shared" si="88"/>
        <v>-3.896865724094714</v>
      </c>
      <c r="AC189">
        <f t="shared" si="89"/>
        <v>-0.32602414796203538</v>
      </c>
      <c r="AD189">
        <f t="shared" si="90"/>
        <v>184.59761117119371</v>
      </c>
      <c r="AE189">
        <f t="shared" si="91"/>
        <v>24.438835045798967</v>
      </c>
      <c r="AF189">
        <f t="shared" si="92"/>
        <v>0.77432353395238751</v>
      </c>
      <c r="AG189">
        <f t="shared" si="93"/>
        <v>13.873978541487151</v>
      </c>
      <c r="AH189">
        <v>1190.5164861109629</v>
      </c>
      <c r="AI189">
        <v>1170.2253333333331</v>
      </c>
      <c r="AJ189">
        <v>1.722968068601068</v>
      </c>
      <c r="AK189">
        <v>66.616070625786293</v>
      </c>
      <c r="AL189">
        <f t="shared" si="94"/>
        <v>0.84552999012834018</v>
      </c>
      <c r="AM189">
        <v>36.577696423319118</v>
      </c>
      <c r="AN189">
        <v>37.275271176470582</v>
      </c>
      <c r="AO189">
        <v>1.009398619365396E-2</v>
      </c>
      <c r="AP189">
        <v>87.478479371058</v>
      </c>
      <c r="AQ189">
        <v>5</v>
      </c>
      <c r="AR189">
        <v>1</v>
      </c>
      <c r="AS189">
        <f t="shared" si="95"/>
        <v>1</v>
      </c>
      <c r="AT189">
        <f t="shared" si="96"/>
        <v>0</v>
      </c>
      <c r="AU189">
        <f t="shared" si="97"/>
        <v>47263.620985462701</v>
      </c>
      <c r="AV189">
        <f t="shared" si="98"/>
        <v>1199.9762499999999</v>
      </c>
      <c r="AW189">
        <f t="shared" si="99"/>
        <v>1025.9034510921813</v>
      </c>
      <c r="AX189">
        <f t="shared" si="100"/>
        <v>0.8549364631943186</v>
      </c>
      <c r="AY189">
        <f t="shared" si="101"/>
        <v>0.18842737396503495</v>
      </c>
      <c r="AZ189">
        <v>6</v>
      </c>
      <c r="BA189">
        <v>0.5</v>
      </c>
      <c r="BB189" t="s">
        <v>355</v>
      </c>
      <c r="BC189">
        <v>2</v>
      </c>
      <c r="BD189" t="b">
        <v>1</v>
      </c>
      <c r="BE189">
        <v>1665766059.7874999</v>
      </c>
      <c r="BF189">
        <v>1123.6112499999999</v>
      </c>
      <c r="BG189">
        <v>1146.9737500000001</v>
      </c>
      <c r="BH189">
        <v>37.266087499999998</v>
      </c>
      <c r="BI189">
        <v>36.577950000000001</v>
      </c>
      <c r="BJ189">
        <v>1124.5912499999999</v>
      </c>
      <c r="BK189">
        <v>37.049237499999997</v>
      </c>
      <c r="BL189">
        <v>649.98712500000011</v>
      </c>
      <c r="BM189">
        <v>101.28925</v>
      </c>
      <c r="BN189">
        <v>0.1000483625</v>
      </c>
      <c r="BO189">
        <v>34.273075000000013</v>
      </c>
      <c r="BP189">
        <v>34.299149999999997</v>
      </c>
      <c r="BQ189">
        <v>999.9</v>
      </c>
      <c r="BR189">
        <v>0</v>
      </c>
      <c r="BS189">
        <v>0</v>
      </c>
      <c r="BT189">
        <v>9012.03125</v>
      </c>
      <c r="BU189">
        <v>0</v>
      </c>
      <c r="BV189">
        <v>2056.73</v>
      </c>
      <c r="BW189">
        <v>-23.360925000000002</v>
      </c>
      <c r="BX189">
        <v>1167.105</v>
      </c>
      <c r="BY189">
        <v>1190.52</v>
      </c>
      <c r="BZ189">
        <v>0.68811787499999999</v>
      </c>
      <c r="CA189">
        <v>1146.9737500000001</v>
      </c>
      <c r="CB189">
        <v>36.577950000000001</v>
      </c>
      <c r="CC189">
        <v>3.7746525000000002</v>
      </c>
      <c r="CD189">
        <v>3.7049525000000001</v>
      </c>
      <c r="CE189">
        <v>27.908537500000001</v>
      </c>
      <c r="CF189">
        <v>27.589424999999999</v>
      </c>
      <c r="CG189">
        <v>1199.9762499999999</v>
      </c>
      <c r="CH189">
        <v>0.50003562499999998</v>
      </c>
      <c r="CI189">
        <v>0.49996437500000002</v>
      </c>
      <c r="CJ189">
        <v>0</v>
      </c>
      <c r="CK189">
        <v>1053.55375</v>
      </c>
      <c r="CL189">
        <v>4.9990899999999998</v>
      </c>
      <c r="CM189">
        <v>13529.3</v>
      </c>
      <c r="CN189">
        <v>9557.78125</v>
      </c>
      <c r="CO189">
        <v>43.936999999999998</v>
      </c>
      <c r="CP189">
        <v>46.875</v>
      </c>
      <c r="CQ189">
        <v>44.905999999999999</v>
      </c>
      <c r="CR189">
        <v>45.288749999999993</v>
      </c>
      <c r="CS189">
        <v>45.429250000000003</v>
      </c>
      <c r="CT189">
        <v>597.53</v>
      </c>
      <c r="CU189">
        <v>597.44624999999996</v>
      </c>
      <c r="CV189">
        <v>0</v>
      </c>
      <c r="CW189">
        <v>1665766067.5999999</v>
      </c>
      <c r="CX189">
        <v>0</v>
      </c>
      <c r="CY189">
        <v>1665765113.0999999</v>
      </c>
      <c r="CZ189" t="s">
        <v>356</v>
      </c>
      <c r="DA189">
        <v>1665765113.0999999</v>
      </c>
      <c r="DB189">
        <v>1665765111.5999999</v>
      </c>
      <c r="DC189">
        <v>8</v>
      </c>
      <c r="DD189">
        <v>-0.245</v>
      </c>
      <c r="DE189">
        <v>-2.5999999999999999E-2</v>
      </c>
      <c r="DF189">
        <v>-1.129</v>
      </c>
      <c r="DG189">
        <v>0.20499999999999999</v>
      </c>
      <c r="DH189">
        <v>412</v>
      </c>
      <c r="DI189">
        <v>36</v>
      </c>
      <c r="DJ189">
        <v>0.91</v>
      </c>
      <c r="DK189">
        <v>0.26</v>
      </c>
      <c r="DL189">
        <v>-23.148434999999999</v>
      </c>
      <c r="DM189">
        <v>-1.207672795497118</v>
      </c>
      <c r="DN189">
        <v>0.13941176340251921</v>
      </c>
      <c r="DO189">
        <v>0</v>
      </c>
      <c r="DP189">
        <v>0.67317475000000004</v>
      </c>
      <c r="DQ189">
        <v>-5.3543414634176336E-3</v>
      </c>
      <c r="DR189">
        <v>1.8408748498675839E-2</v>
      </c>
      <c r="DS189">
        <v>1</v>
      </c>
      <c r="DT189">
        <v>0</v>
      </c>
      <c r="DU189">
        <v>0</v>
      </c>
      <c r="DV189">
        <v>0</v>
      </c>
      <c r="DW189">
        <v>-1</v>
      </c>
      <c r="DX189">
        <v>1</v>
      </c>
      <c r="DY189">
        <v>2</v>
      </c>
      <c r="DZ189" t="s">
        <v>357</v>
      </c>
      <c r="EA189">
        <v>3.2949000000000002</v>
      </c>
      <c r="EB189">
        <v>2.6266500000000002</v>
      </c>
      <c r="EC189">
        <v>0.201104</v>
      </c>
      <c r="ED189">
        <v>0.20219300000000001</v>
      </c>
      <c r="EE189">
        <v>0.14793600000000001</v>
      </c>
      <c r="EF189">
        <v>0.14461299999999999</v>
      </c>
      <c r="EG189">
        <v>24154.3</v>
      </c>
      <c r="EH189">
        <v>24604.3</v>
      </c>
      <c r="EI189">
        <v>28142.7</v>
      </c>
      <c r="EJ189">
        <v>29700.7</v>
      </c>
      <c r="EK189">
        <v>32945.699999999997</v>
      </c>
      <c r="EL189">
        <v>35302.199999999997</v>
      </c>
      <c r="EM189">
        <v>39659.1</v>
      </c>
      <c r="EN189">
        <v>42486.6</v>
      </c>
      <c r="EO189">
        <v>2.1907700000000001</v>
      </c>
      <c r="EP189">
        <v>2.1408299999999998</v>
      </c>
      <c r="EQ189">
        <v>6.4801399999999995E-2</v>
      </c>
      <c r="ER189">
        <v>0</v>
      </c>
      <c r="ES189">
        <v>33.248600000000003</v>
      </c>
      <c r="ET189">
        <v>999.9</v>
      </c>
      <c r="EU189">
        <v>59.6</v>
      </c>
      <c r="EV189">
        <v>39.700000000000003</v>
      </c>
      <c r="EW189">
        <v>42.927799999999998</v>
      </c>
      <c r="EX189">
        <v>57.114800000000002</v>
      </c>
      <c r="EY189">
        <v>-2.1033599999999999</v>
      </c>
      <c r="EZ189">
        <v>2</v>
      </c>
      <c r="FA189">
        <v>0.59428099999999995</v>
      </c>
      <c r="FB189">
        <v>1.24221</v>
      </c>
      <c r="FC189">
        <v>20.265899999999998</v>
      </c>
      <c r="FD189">
        <v>5.2168400000000004</v>
      </c>
      <c r="FE189">
        <v>12.004300000000001</v>
      </c>
      <c r="FF189">
        <v>4.9856999999999996</v>
      </c>
      <c r="FG189">
        <v>3.2845</v>
      </c>
      <c r="FH189">
        <v>7916.8</v>
      </c>
      <c r="FI189">
        <v>9999</v>
      </c>
      <c r="FJ189">
        <v>9999</v>
      </c>
      <c r="FK189">
        <v>561.1</v>
      </c>
      <c r="FL189">
        <v>1.8658399999999999</v>
      </c>
      <c r="FM189">
        <v>1.8622099999999999</v>
      </c>
      <c r="FN189">
        <v>1.8643099999999999</v>
      </c>
      <c r="FO189">
        <v>1.8603499999999999</v>
      </c>
      <c r="FP189">
        <v>1.86111</v>
      </c>
      <c r="FQ189">
        <v>1.86019</v>
      </c>
      <c r="FR189">
        <v>1.86188</v>
      </c>
      <c r="FS189">
        <v>1.8585100000000001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-0.98</v>
      </c>
      <c r="GH189">
        <v>0.21690000000000001</v>
      </c>
      <c r="GI189">
        <v>-1.070346792845744</v>
      </c>
      <c r="GJ189">
        <v>-4.1205714796583209E-4</v>
      </c>
      <c r="GK189">
        <v>7.7744911336874259E-7</v>
      </c>
      <c r="GL189">
        <v>-3.0144991668536769E-10</v>
      </c>
      <c r="GM189">
        <v>-0.1158602512650415</v>
      </c>
      <c r="GN189">
        <v>4.3598202540073173E-3</v>
      </c>
      <c r="GO189">
        <v>2.9285056325319391E-4</v>
      </c>
      <c r="GP189">
        <v>-4.5385929978810709E-6</v>
      </c>
      <c r="GQ189">
        <v>2</v>
      </c>
      <c r="GR189">
        <v>2069</v>
      </c>
      <c r="GS189">
        <v>4</v>
      </c>
      <c r="GT189">
        <v>38</v>
      </c>
      <c r="GU189">
        <v>15.8</v>
      </c>
      <c r="GV189">
        <v>15.8</v>
      </c>
      <c r="GW189">
        <v>3.1616200000000001</v>
      </c>
      <c r="GX189">
        <v>2.5622600000000002</v>
      </c>
      <c r="GY189">
        <v>2.04834</v>
      </c>
      <c r="GZ189">
        <v>2.6061999999999999</v>
      </c>
      <c r="HA189">
        <v>2.1972700000000001</v>
      </c>
      <c r="HB189">
        <v>2.34497</v>
      </c>
      <c r="HC189">
        <v>42.966000000000001</v>
      </c>
      <c r="HD189">
        <v>13.8256</v>
      </c>
      <c r="HE189">
        <v>18</v>
      </c>
      <c r="HF189">
        <v>692.64700000000005</v>
      </c>
      <c r="HG189">
        <v>723.42600000000004</v>
      </c>
      <c r="HH189">
        <v>31.000699999999998</v>
      </c>
      <c r="HI189">
        <v>34.740600000000001</v>
      </c>
      <c r="HJ189">
        <v>30.000900000000001</v>
      </c>
      <c r="HK189">
        <v>34.529499999999999</v>
      </c>
      <c r="HL189">
        <v>34.512500000000003</v>
      </c>
      <c r="HM189">
        <v>63.230600000000003</v>
      </c>
      <c r="HN189">
        <v>20.099399999999999</v>
      </c>
      <c r="HO189">
        <v>82.753600000000006</v>
      </c>
      <c r="HP189">
        <v>31</v>
      </c>
      <c r="HQ189">
        <v>1163.78</v>
      </c>
      <c r="HR189">
        <v>36.598399999999998</v>
      </c>
      <c r="HS189">
        <v>99.071200000000005</v>
      </c>
      <c r="HT189">
        <v>98.490300000000005</v>
      </c>
    </row>
    <row r="190" spans="1:228" x14ac:dyDescent="0.2">
      <c r="A190">
        <v>175</v>
      </c>
      <c r="B190">
        <v>1665766066.0999999</v>
      </c>
      <c r="C190">
        <v>694.5</v>
      </c>
      <c r="D190" t="s">
        <v>709</v>
      </c>
      <c r="E190" t="s">
        <v>710</v>
      </c>
      <c r="F190">
        <v>4</v>
      </c>
      <c r="G190">
        <v>1665766064.0999999</v>
      </c>
      <c r="H190">
        <f t="shared" si="68"/>
        <v>8.5264361943560235E-4</v>
      </c>
      <c r="I190">
        <f t="shared" si="69"/>
        <v>0.85264361943560241</v>
      </c>
      <c r="J190">
        <f t="shared" si="70"/>
        <v>13.529252790807698</v>
      </c>
      <c r="K190">
        <f t="shared" si="71"/>
        <v>1130.937142857143</v>
      </c>
      <c r="L190">
        <f t="shared" si="72"/>
        <v>673.36862758329403</v>
      </c>
      <c r="M190">
        <f t="shared" si="73"/>
        <v>68.268139554505126</v>
      </c>
      <c r="N190">
        <f t="shared" si="74"/>
        <v>114.65781376396902</v>
      </c>
      <c r="O190">
        <f t="shared" si="75"/>
        <v>5.0430760211329806E-2</v>
      </c>
      <c r="P190">
        <f t="shared" si="76"/>
        <v>2.7702142617300671</v>
      </c>
      <c r="Q190">
        <f t="shared" si="77"/>
        <v>4.9926227078905192E-2</v>
      </c>
      <c r="R190">
        <f t="shared" si="78"/>
        <v>3.1248801468756381E-2</v>
      </c>
      <c r="S190">
        <f t="shared" si="79"/>
        <v>226.10769519323981</v>
      </c>
      <c r="T190">
        <f t="shared" si="80"/>
        <v>35.444094273018528</v>
      </c>
      <c r="U190">
        <f t="shared" si="81"/>
        <v>34.301585714285707</v>
      </c>
      <c r="V190">
        <f t="shared" si="82"/>
        <v>5.4335530425137248</v>
      </c>
      <c r="W190">
        <f t="shared" si="83"/>
        <v>69.668601986127726</v>
      </c>
      <c r="X190">
        <f t="shared" si="84"/>
        <v>3.7808085897376098</v>
      </c>
      <c r="Y190">
        <f t="shared" si="85"/>
        <v>5.42684721948409</v>
      </c>
      <c r="Z190">
        <f t="shared" si="86"/>
        <v>1.652744452776115</v>
      </c>
      <c r="AA190">
        <f t="shared" si="87"/>
        <v>-37.601583617110066</v>
      </c>
      <c r="AB190">
        <f t="shared" si="88"/>
        <v>-3.3133874265034531</v>
      </c>
      <c r="AC190">
        <f t="shared" si="89"/>
        <v>-0.27740701514464677</v>
      </c>
      <c r="AD190">
        <f t="shared" si="90"/>
        <v>184.91531713448163</v>
      </c>
      <c r="AE190">
        <f t="shared" si="91"/>
        <v>24.356598145532772</v>
      </c>
      <c r="AF190">
        <f t="shared" si="92"/>
        <v>0.78862957947019197</v>
      </c>
      <c r="AG190">
        <f t="shared" si="93"/>
        <v>13.529252790807698</v>
      </c>
      <c r="AH190">
        <v>1197.5405486853811</v>
      </c>
      <c r="AI190">
        <v>1177.398424242424</v>
      </c>
      <c r="AJ190">
        <v>1.770084162628871</v>
      </c>
      <c r="AK190">
        <v>66.616070625786293</v>
      </c>
      <c r="AL190">
        <f t="shared" si="94"/>
        <v>0.85264361943560241</v>
      </c>
      <c r="AM190">
        <v>36.577199121196763</v>
      </c>
      <c r="AN190">
        <v>37.29996205882351</v>
      </c>
      <c r="AO190">
        <v>6.4894267862410076E-3</v>
      </c>
      <c r="AP190">
        <v>87.478479371058</v>
      </c>
      <c r="AQ190">
        <v>5</v>
      </c>
      <c r="AR190">
        <v>1</v>
      </c>
      <c r="AS190">
        <f t="shared" si="95"/>
        <v>1</v>
      </c>
      <c r="AT190">
        <f t="shared" si="96"/>
        <v>0</v>
      </c>
      <c r="AU190">
        <f t="shared" si="97"/>
        <v>47211.436400955397</v>
      </c>
      <c r="AV190">
        <f t="shared" si="98"/>
        <v>1199.9657142857141</v>
      </c>
      <c r="AW190">
        <f t="shared" si="99"/>
        <v>1025.8951208255125</v>
      </c>
      <c r="AX190">
        <f t="shared" si="100"/>
        <v>0.85493702746014044</v>
      </c>
      <c r="AY190">
        <f t="shared" si="101"/>
        <v>0.18842846299807126</v>
      </c>
      <c r="AZ190">
        <v>6</v>
      </c>
      <c r="BA190">
        <v>0.5</v>
      </c>
      <c r="BB190" t="s">
        <v>355</v>
      </c>
      <c r="BC190">
        <v>2</v>
      </c>
      <c r="BD190" t="b">
        <v>1</v>
      </c>
      <c r="BE190">
        <v>1665766064.0999999</v>
      </c>
      <c r="BF190">
        <v>1130.937142857143</v>
      </c>
      <c r="BG190">
        <v>1154.232857142857</v>
      </c>
      <c r="BH190">
        <v>37.29232857142857</v>
      </c>
      <c r="BI190">
        <v>36.591828571428557</v>
      </c>
      <c r="BJ190">
        <v>1131.9128571428571</v>
      </c>
      <c r="BK190">
        <v>37.075342857142857</v>
      </c>
      <c r="BL190">
        <v>650.29528571428568</v>
      </c>
      <c r="BM190">
        <v>101.28100000000001</v>
      </c>
      <c r="BN190">
        <v>0.1020118571428571</v>
      </c>
      <c r="BO190">
        <v>34.279400000000003</v>
      </c>
      <c r="BP190">
        <v>34.301585714285707</v>
      </c>
      <c r="BQ190">
        <v>999.89999999999986</v>
      </c>
      <c r="BR190">
        <v>0</v>
      </c>
      <c r="BS190">
        <v>0</v>
      </c>
      <c r="BT190">
        <v>9002.8585714285709</v>
      </c>
      <c r="BU190">
        <v>0</v>
      </c>
      <c r="BV190">
        <v>2065.3628571428571</v>
      </c>
      <c r="BW190">
        <v>-23.2972</v>
      </c>
      <c r="BX190">
        <v>1174.745714285714</v>
      </c>
      <c r="BY190">
        <v>1198.0742857142859</v>
      </c>
      <c r="BZ190">
        <v>0.7005338571428571</v>
      </c>
      <c r="CA190">
        <v>1154.232857142857</v>
      </c>
      <c r="CB190">
        <v>36.591828571428557</v>
      </c>
      <c r="CC190">
        <v>3.7769942857142862</v>
      </c>
      <c r="CD190">
        <v>3.706044285714285</v>
      </c>
      <c r="CE190">
        <v>27.919157142857149</v>
      </c>
      <c r="CF190">
        <v>27.594442857142859</v>
      </c>
      <c r="CG190">
        <v>1199.9657142857141</v>
      </c>
      <c r="CH190">
        <v>0.50001399999999996</v>
      </c>
      <c r="CI190">
        <v>0.49998599999999987</v>
      </c>
      <c r="CJ190">
        <v>0</v>
      </c>
      <c r="CK190">
        <v>1054.1500000000001</v>
      </c>
      <c r="CL190">
        <v>4.9990899999999998</v>
      </c>
      <c r="CM190">
        <v>13479.185714285721</v>
      </c>
      <c r="CN190">
        <v>9557.6485714285718</v>
      </c>
      <c r="CO190">
        <v>43.936999999999998</v>
      </c>
      <c r="CP190">
        <v>46.919285714285721</v>
      </c>
      <c r="CQ190">
        <v>44.963999999999999</v>
      </c>
      <c r="CR190">
        <v>45.321000000000012</v>
      </c>
      <c r="CS190">
        <v>45.375</v>
      </c>
      <c r="CT190">
        <v>597.50285714285724</v>
      </c>
      <c r="CU190">
        <v>597.46428571428567</v>
      </c>
      <c r="CV190">
        <v>0</v>
      </c>
      <c r="CW190">
        <v>1665766071.2</v>
      </c>
      <c r="CX190">
        <v>0</v>
      </c>
      <c r="CY190">
        <v>1665765113.0999999</v>
      </c>
      <c r="CZ190" t="s">
        <v>356</v>
      </c>
      <c r="DA190">
        <v>1665765113.0999999</v>
      </c>
      <c r="DB190">
        <v>1665765111.5999999</v>
      </c>
      <c r="DC190">
        <v>8</v>
      </c>
      <c r="DD190">
        <v>-0.245</v>
      </c>
      <c r="DE190">
        <v>-2.5999999999999999E-2</v>
      </c>
      <c r="DF190">
        <v>-1.129</v>
      </c>
      <c r="DG190">
        <v>0.20499999999999999</v>
      </c>
      <c r="DH190">
        <v>412</v>
      </c>
      <c r="DI190">
        <v>36</v>
      </c>
      <c r="DJ190">
        <v>0.91</v>
      </c>
      <c r="DK190">
        <v>0.26</v>
      </c>
      <c r="DL190">
        <v>-23.217195</v>
      </c>
      <c r="DM190">
        <v>-0.88223864915567418</v>
      </c>
      <c r="DN190">
        <v>0.11277745774311471</v>
      </c>
      <c r="DO190">
        <v>0</v>
      </c>
      <c r="DP190">
        <v>0.679810425</v>
      </c>
      <c r="DQ190">
        <v>5.7834900562851441E-2</v>
      </c>
      <c r="DR190">
        <v>2.1309505903337481E-2</v>
      </c>
      <c r="DS190">
        <v>1</v>
      </c>
      <c r="DT190">
        <v>0</v>
      </c>
      <c r="DU190">
        <v>0</v>
      </c>
      <c r="DV190">
        <v>0</v>
      </c>
      <c r="DW190">
        <v>-1</v>
      </c>
      <c r="DX190">
        <v>1</v>
      </c>
      <c r="DY190">
        <v>2</v>
      </c>
      <c r="DZ190" t="s">
        <v>357</v>
      </c>
      <c r="EA190">
        <v>3.2963</v>
      </c>
      <c r="EB190">
        <v>2.62554</v>
      </c>
      <c r="EC190">
        <v>0.20183799999999999</v>
      </c>
      <c r="ED190">
        <v>0.202907</v>
      </c>
      <c r="EE190">
        <v>0.14796699999999999</v>
      </c>
      <c r="EF190">
        <v>0.14469000000000001</v>
      </c>
      <c r="EG190">
        <v>24132</v>
      </c>
      <c r="EH190">
        <v>24581.4</v>
      </c>
      <c r="EI190">
        <v>28142.7</v>
      </c>
      <c r="EJ190">
        <v>29699.9</v>
      </c>
      <c r="EK190">
        <v>32944.199999999997</v>
      </c>
      <c r="EL190">
        <v>35298</v>
      </c>
      <c r="EM190">
        <v>39658.800000000003</v>
      </c>
      <c r="EN190">
        <v>42485.4</v>
      </c>
      <c r="EO190">
        <v>2.1921200000000001</v>
      </c>
      <c r="EP190">
        <v>2.13985</v>
      </c>
      <c r="EQ190">
        <v>6.4902000000000001E-2</v>
      </c>
      <c r="ER190">
        <v>0</v>
      </c>
      <c r="ES190">
        <v>33.2654</v>
      </c>
      <c r="ET190">
        <v>999.9</v>
      </c>
      <c r="EU190">
        <v>59.7</v>
      </c>
      <c r="EV190">
        <v>39.700000000000003</v>
      </c>
      <c r="EW190">
        <v>43.004100000000001</v>
      </c>
      <c r="EX190">
        <v>57.534799999999997</v>
      </c>
      <c r="EY190">
        <v>-2.6602600000000001</v>
      </c>
      <c r="EZ190">
        <v>2</v>
      </c>
      <c r="FA190">
        <v>0.59479199999999999</v>
      </c>
      <c r="FB190">
        <v>1.2489699999999999</v>
      </c>
      <c r="FC190">
        <v>20.265799999999999</v>
      </c>
      <c r="FD190">
        <v>5.2172900000000002</v>
      </c>
      <c r="FE190">
        <v>12.004</v>
      </c>
      <c r="FF190">
        <v>4.9856999999999996</v>
      </c>
      <c r="FG190">
        <v>3.2845</v>
      </c>
      <c r="FH190">
        <v>7917.1</v>
      </c>
      <c r="FI190">
        <v>9999</v>
      </c>
      <c r="FJ190">
        <v>9999</v>
      </c>
      <c r="FK190">
        <v>561.1</v>
      </c>
      <c r="FL190">
        <v>1.8658399999999999</v>
      </c>
      <c r="FM190">
        <v>1.8622000000000001</v>
      </c>
      <c r="FN190">
        <v>1.8643099999999999</v>
      </c>
      <c r="FO190">
        <v>1.8603499999999999</v>
      </c>
      <c r="FP190">
        <v>1.86111</v>
      </c>
      <c r="FQ190">
        <v>1.86019</v>
      </c>
      <c r="FR190">
        <v>1.86188</v>
      </c>
      <c r="FS190">
        <v>1.8585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-0.98</v>
      </c>
      <c r="GH190">
        <v>0.217</v>
      </c>
      <c r="GI190">
        <v>-1.070346792845744</v>
      </c>
      <c r="GJ190">
        <v>-4.1205714796583209E-4</v>
      </c>
      <c r="GK190">
        <v>7.7744911336874259E-7</v>
      </c>
      <c r="GL190">
        <v>-3.0144991668536769E-10</v>
      </c>
      <c r="GM190">
        <v>-0.1158602512650415</v>
      </c>
      <c r="GN190">
        <v>4.3598202540073173E-3</v>
      </c>
      <c r="GO190">
        <v>2.9285056325319391E-4</v>
      </c>
      <c r="GP190">
        <v>-4.5385929978810709E-6</v>
      </c>
      <c r="GQ190">
        <v>2</v>
      </c>
      <c r="GR190">
        <v>2069</v>
      </c>
      <c r="GS190">
        <v>4</v>
      </c>
      <c r="GT190">
        <v>38</v>
      </c>
      <c r="GU190">
        <v>15.9</v>
      </c>
      <c r="GV190">
        <v>15.9</v>
      </c>
      <c r="GW190">
        <v>3.1762700000000001</v>
      </c>
      <c r="GX190">
        <v>2.5683600000000002</v>
      </c>
      <c r="GY190">
        <v>2.04834</v>
      </c>
      <c r="GZ190">
        <v>2.6061999999999999</v>
      </c>
      <c r="HA190">
        <v>2.1972700000000001</v>
      </c>
      <c r="HB190">
        <v>2.36572</v>
      </c>
      <c r="HC190">
        <v>42.966000000000001</v>
      </c>
      <c r="HD190">
        <v>13.834300000000001</v>
      </c>
      <c r="HE190">
        <v>18</v>
      </c>
      <c r="HF190">
        <v>693.846</v>
      </c>
      <c r="HG190">
        <v>722.58900000000006</v>
      </c>
      <c r="HH190">
        <v>31.0015</v>
      </c>
      <c r="HI190">
        <v>34.747900000000001</v>
      </c>
      <c r="HJ190">
        <v>30.000800000000002</v>
      </c>
      <c r="HK190">
        <v>34.5366</v>
      </c>
      <c r="HL190">
        <v>34.519599999999997</v>
      </c>
      <c r="HM190">
        <v>63.525399999999998</v>
      </c>
      <c r="HN190">
        <v>20.099399999999999</v>
      </c>
      <c r="HO190">
        <v>82.753600000000006</v>
      </c>
      <c r="HP190">
        <v>31</v>
      </c>
      <c r="HQ190">
        <v>1170.46</v>
      </c>
      <c r="HR190">
        <v>36.598399999999998</v>
      </c>
      <c r="HS190">
        <v>99.070800000000006</v>
      </c>
      <c r="HT190">
        <v>98.487700000000004</v>
      </c>
    </row>
    <row r="191" spans="1:228" x14ac:dyDescent="0.2">
      <c r="A191">
        <v>176</v>
      </c>
      <c r="B191">
        <v>1665766070.0999999</v>
      </c>
      <c r="C191">
        <v>698.5</v>
      </c>
      <c r="D191" t="s">
        <v>711</v>
      </c>
      <c r="E191" t="s">
        <v>712</v>
      </c>
      <c r="F191">
        <v>4</v>
      </c>
      <c r="G191">
        <v>1665766067.7874999</v>
      </c>
      <c r="H191">
        <f t="shared" si="68"/>
        <v>8.0216800985900318E-4</v>
      </c>
      <c r="I191">
        <f t="shared" si="69"/>
        <v>0.80216800985900316</v>
      </c>
      <c r="J191">
        <f t="shared" si="70"/>
        <v>14.010189848465657</v>
      </c>
      <c r="K191">
        <f t="shared" si="71"/>
        <v>1136.9962499999999</v>
      </c>
      <c r="L191">
        <f t="shared" si="72"/>
        <v>635.68827721685591</v>
      </c>
      <c r="M191">
        <f t="shared" si="73"/>
        <v>64.444260969639458</v>
      </c>
      <c r="N191">
        <f t="shared" si="74"/>
        <v>115.26543068766617</v>
      </c>
      <c r="O191">
        <f t="shared" si="75"/>
        <v>4.7367083789032927E-2</v>
      </c>
      <c r="P191">
        <f t="shared" si="76"/>
        <v>2.7681533768202202</v>
      </c>
      <c r="Q191">
        <f t="shared" si="77"/>
        <v>4.6921369297025541E-2</v>
      </c>
      <c r="R191">
        <f t="shared" si="78"/>
        <v>2.936555183112248E-2</v>
      </c>
      <c r="S191">
        <f t="shared" si="79"/>
        <v>226.1128656980874</v>
      </c>
      <c r="T191">
        <f t="shared" si="80"/>
        <v>35.450358985807085</v>
      </c>
      <c r="U191">
        <f t="shared" si="81"/>
        <v>34.3098375</v>
      </c>
      <c r="V191">
        <f t="shared" si="82"/>
        <v>5.4360490532761121</v>
      </c>
      <c r="W191">
        <f t="shared" si="83"/>
        <v>69.717344820148554</v>
      </c>
      <c r="X191">
        <f t="shared" si="84"/>
        <v>3.7816981525819169</v>
      </c>
      <c r="Y191">
        <f t="shared" si="85"/>
        <v>5.4243289992435182</v>
      </c>
      <c r="Z191">
        <f t="shared" si="86"/>
        <v>1.6543509006941952</v>
      </c>
      <c r="AA191">
        <f t="shared" si="87"/>
        <v>-35.37560923478204</v>
      </c>
      <c r="AB191">
        <f t="shared" si="88"/>
        <v>-5.7866524551027982</v>
      </c>
      <c r="AC191">
        <f t="shared" si="89"/>
        <v>-0.48483688205852321</v>
      </c>
      <c r="AD191">
        <f t="shared" si="90"/>
        <v>184.46576712614404</v>
      </c>
      <c r="AE191">
        <f t="shared" si="91"/>
        <v>24.34338494979292</v>
      </c>
      <c r="AF191">
        <f t="shared" si="92"/>
        <v>0.76215736767562969</v>
      </c>
      <c r="AG191">
        <f t="shared" si="93"/>
        <v>14.010189848465657</v>
      </c>
      <c r="AH191">
        <v>1204.354919926961</v>
      </c>
      <c r="AI191">
        <v>1184.0990303030301</v>
      </c>
      <c r="AJ191">
        <v>1.6818684710959551</v>
      </c>
      <c r="AK191">
        <v>66.616070625786293</v>
      </c>
      <c r="AL191">
        <f t="shared" si="94"/>
        <v>0.80216800985900316</v>
      </c>
      <c r="AM191">
        <v>36.609971636662237</v>
      </c>
      <c r="AN191">
        <v>37.307093823529407</v>
      </c>
      <c r="AO191">
        <v>2.9569611446643058E-3</v>
      </c>
      <c r="AP191">
        <v>87.478479371058</v>
      </c>
      <c r="AQ191">
        <v>5</v>
      </c>
      <c r="AR191">
        <v>1</v>
      </c>
      <c r="AS191">
        <f t="shared" si="95"/>
        <v>1</v>
      </c>
      <c r="AT191">
        <f t="shared" si="96"/>
        <v>0</v>
      </c>
      <c r="AU191">
        <f t="shared" si="97"/>
        <v>47156.204541691419</v>
      </c>
      <c r="AV191">
        <f t="shared" si="98"/>
        <v>1199.98875</v>
      </c>
      <c r="AW191">
        <f t="shared" si="99"/>
        <v>1025.9152449212886</v>
      </c>
      <c r="AX191">
        <f t="shared" si="100"/>
        <v>0.85493738580573253</v>
      </c>
      <c r="AY191">
        <f t="shared" si="101"/>
        <v>0.18842915460506393</v>
      </c>
      <c r="AZ191">
        <v>6</v>
      </c>
      <c r="BA191">
        <v>0.5</v>
      </c>
      <c r="BB191" t="s">
        <v>355</v>
      </c>
      <c r="BC191">
        <v>2</v>
      </c>
      <c r="BD191" t="b">
        <v>1</v>
      </c>
      <c r="BE191">
        <v>1665766067.7874999</v>
      </c>
      <c r="BF191">
        <v>1136.9962499999999</v>
      </c>
      <c r="BG191">
        <v>1160.26875</v>
      </c>
      <c r="BH191">
        <v>37.303262500000002</v>
      </c>
      <c r="BI191">
        <v>36.625925000000002</v>
      </c>
      <c r="BJ191">
        <v>1137.9725000000001</v>
      </c>
      <c r="BK191">
        <v>37.086187500000001</v>
      </c>
      <c r="BL191">
        <v>649.95049999999992</v>
      </c>
      <c r="BM191">
        <v>101.278875</v>
      </c>
      <c r="BN191">
        <v>9.8267350000000003E-2</v>
      </c>
      <c r="BO191">
        <v>34.271062499999999</v>
      </c>
      <c r="BP191">
        <v>34.3098375</v>
      </c>
      <c r="BQ191">
        <v>999.9</v>
      </c>
      <c r="BR191">
        <v>0</v>
      </c>
      <c r="BS191">
        <v>0</v>
      </c>
      <c r="BT191">
        <v>8992.1087499999994</v>
      </c>
      <c r="BU191">
        <v>0</v>
      </c>
      <c r="BV191">
        <v>2073.0187500000002</v>
      </c>
      <c r="BW191">
        <v>-23.2740875</v>
      </c>
      <c r="BX191">
        <v>1181.05125</v>
      </c>
      <c r="BY191">
        <v>1204.3812499999999</v>
      </c>
      <c r="BZ191">
        <v>0.67736324999999997</v>
      </c>
      <c r="CA191">
        <v>1160.26875</v>
      </c>
      <c r="CB191">
        <v>36.625925000000002</v>
      </c>
      <c r="CC191">
        <v>3.7780274999999999</v>
      </c>
      <c r="CD191">
        <v>3.7094262499999999</v>
      </c>
      <c r="CE191">
        <v>27.923862499999998</v>
      </c>
      <c r="CF191">
        <v>27.610050000000001</v>
      </c>
      <c r="CG191">
        <v>1199.98875</v>
      </c>
      <c r="CH191">
        <v>0.500004</v>
      </c>
      <c r="CI191">
        <v>0.499996</v>
      </c>
      <c r="CJ191">
        <v>0</v>
      </c>
      <c r="CK191">
        <v>1054.3812499999999</v>
      </c>
      <c r="CL191">
        <v>4.9990899999999998</v>
      </c>
      <c r="CM191">
        <v>13509.875</v>
      </c>
      <c r="CN191">
        <v>9557.7874999999985</v>
      </c>
      <c r="CO191">
        <v>43.992125000000001</v>
      </c>
      <c r="CP191">
        <v>46.936999999999998</v>
      </c>
      <c r="CQ191">
        <v>45</v>
      </c>
      <c r="CR191">
        <v>45.398249999999997</v>
      </c>
      <c r="CS191">
        <v>45.429250000000003</v>
      </c>
      <c r="CT191">
        <v>597.5</v>
      </c>
      <c r="CU191">
        <v>597.49</v>
      </c>
      <c r="CV191">
        <v>0</v>
      </c>
      <c r="CW191">
        <v>1665766075.4000001</v>
      </c>
      <c r="CX191">
        <v>0</v>
      </c>
      <c r="CY191">
        <v>1665765113.0999999</v>
      </c>
      <c r="CZ191" t="s">
        <v>356</v>
      </c>
      <c r="DA191">
        <v>1665765113.0999999</v>
      </c>
      <c r="DB191">
        <v>1665765111.5999999</v>
      </c>
      <c r="DC191">
        <v>8</v>
      </c>
      <c r="DD191">
        <v>-0.245</v>
      </c>
      <c r="DE191">
        <v>-2.5999999999999999E-2</v>
      </c>
      <c r="DF191">
        <v>-1.129</v>
      </c>
      <c r="DG191">
        <v>0.20499999999999999</v>
      </c>
      <c r="DH191">
        <v>412</v>
      </c>
      <c r="DI191">
        <v>36</v>
      </c>
      <c r="DJ191">
        <v>0.91</v>
      </c>
      <c r="DK191">
        <v>0.26</v>
      </c>
      <c r="DL191">
        <v>-23.237702500000001</v>
      </c>
      <c r="DM191">
        <v>-0.7825204502813583</v>
      </c>
      <c r="DN191">
        <v>0.10911907598467829</v>
      </c>
      <c r="DO191">
        <v>0</v>
      </c>
      <c r="DP191">
        <v>0.67662535000000001</v>
      </c>
      <c r="DQ191">
        <v>0.1121440075046901</v>
      </c>
      <c r="DR191">
        <v>1.9957201303727429E-2</v>
      </c>
      <c r="DS191">
        <v>0</v>
      </c>
      <c r="DT191">
        <v>0</v>
      </c>
      <c r="DU191">
        <v>0</v>
      </c>
      <c r="DV191">
        <v>0</v>
      </c>
      <c r="DW191">
        <v>-1</v>
      </c>
      <c r="DX191">
        <v>0</v>
      </c>
      <c r="DY191">
        <v>2</v>
      </c>
      <c r="DZ191" t="s">
        <v>374</v>
      </c>
      <c r="EA191">
        <v>3.2940999999999998</v>
      </c>
      <c r="EB191">
        <v>2.6232099999999998</v>
      </c>
      <c r="EC191">
        <v>0.20256199999999999</v>
      </c>
      <c r="ED191">
        <v>0.20363300000000001</v>
      </c>
      <c r="EE191">
        <v>0.14799200000000001</v>
      </c>
      <c r="EF191">
        <v>0.144735</v>
      </c>
      <c r="EG191">
        <v>24109.7</v>
      </c>
      <c r="EH191">
        <v>24558.5</v>
      </c>
      <c r="EI191">
        <v>28142.400000000001</v>
      </c>
      <c r="EJ191">
        <v>29699.5</v>
      </c>
      <c r="EK191">
        <v>32943.4</v>
      </c>
      <c r="EL191">
        <v>35295.800000000003</v>
      </c>
      <c r="EM191">
        <v>39658.9</v>
      </c>
      <c r="EN191">
        <v>42484.9</v>
      </c>
      <c r="EO191">
        <v>2.1899500000000001</v>
      </c>
      <c r="EP191">
        <v>2.1411799999999999</v>
      </c>
      <c r="EQ191">
        <v>6.3151100000000002E-2</v>
      </c>
      <c r="ER191">
        <v>0</v>
      </c>
      <c r="ES191">
        <v>33.276899999999998</v>
      </c>
      <c r="ET191">
        <v>999.9</v>
      </c>
      <c r="EU191">
        <v>59.7</v>
      </c>
      <c r="EV191">
        <v>39.700000000000003</v>
      </c>
      <c r="EW191">
        <v>43.002400000000002</v>
      </c>
      <c r="EX191">
        <v>57.204799999999999</v>
      </c>
      <c r="EY191">
        <v>-2.1915100000000001</v>
      </c>
      <c r="EZ191">
        <v>2</v>
      </c>
      <c r="FA191">
        <v>0.59560199999999996</v>
      </c>
      <c r="FB191">
        <v>1.2597</v>
      </c>
      <c r="FC191">
        <v>20.265599999999999</v>
      </c>
      <c r="FD191">
        <v>5.2175900000000004</v>
      </c>
      <c r="FE191">
        <v>12.004099999999999</v>
      </c>
      <c r="FF191">
        <v>4.9859</v>
      </c>
      <c r="FG191">
        <v>3.2845</v>
      </c>
      <c r="FH191">
        <v>7917.1</v>
      </c>
      <c r="FI191">
        <v>9999</v>
      </c>
      <c r="FJ191">
        <v>9999</v>
      </c>
      <c r="FK191">
        <v>561.1</v>
      </c>
      <c r="FL191">
        <v>1.8658399999999999</v>
      </c>
      <c r="FM191">
        <v>1.86222</v>
      </c>
      <c r="FN191">
        <v>1.86432</v>
      </c>
      <c r="FO191">
        <v>1.8603499999999999</v>
      </c>
      <c r="FP191">
        <v>1.86111</v>
      </c>
      <c r="FQ191">
        <v>1.8601399999999999</v>
      </c>
      <c r="FR191">
        <v>1.86188</v>
      </c>
      <c r="FS191">
        <v>1.85849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-0.98</v>
      </c>
      <c r="GH191">
        <v>0.21709999999999999</v>
      </c>
      <c r="GI191">
        <v>-1.070346792845744</v>
      </c>
      <c r="GJ191">
        <v>-4.1205714796583209E-4</v>
      </c>
      <c r="GK191">
        <v>7.7744911336874259E-7</v>
      </c>
      <c r="GL191">
        <v>-3.0144991668536769E-10</v>
      </c>
      <c r="GM191">
        <v>-0.1158602512650415</v>
      </c>
      <c r="GN191">
        <v>4.3598202540073173E-3</v>
      </c>
      <c r="GO191">
        <v>2.9285056325319391E-4</v>
      </c>
      <c r="GP191">
        <v>-4.5385929978810709E-6</v>
      </c>
      <c r="GQ191">
        <v>2</v>
      </c>
      <c r="GR191">
        <v>2069</v>
      </c>
      <c r="GS191">
        <v>4</v>
      </c>
      <c r="GT191">
        <v>38</v>
      </c>
      <c r="GU191">
        <v>15.9</v>
      </c>
      <c r="GV191">
        <v>16</v>
      </c>
      <c r="GW191">
        <v>3.1921400000000002</v>
      </c>
      <c r="GX191">
        <v>2.5866699999999998</v>
      </c>
      <c r="GY191">
        <v>2.04834</v>
      </c>
      <c r="GZ191">
        <v>2.6049799999999999</v>
      </c>
      <c r="HA191">
        <v>2.1972700000000001</v>
      </c>
      <c r="HB191">
        <v>2.3120099999999999</v>
      </c>
      <c r="HC191">
        <v>42.966000000000001</v>
      </c>
      <c r="HD191">
        <v>13.8256</v>
      </c>
      <c r="HE191">
        <v>18</v>
      </c>
      <c r="HF191">
        <v>692.11300000000006</v>
      </c>
      <c r="HG191">
        <v>723.92499999999995</v>
      </c>
      <c r="HH191">
        <v>31.002300000000002</v>
      </c>
      <c r="HI191">
        <v>34.756399999999999</v>
      </c>
      <c r="HJ191">
        <v>30.000900000000001</v>
      </c>
      <c r="HK191">
        <v>34.543599999999998</v>
      </c>
      <c r="HL191">
        <v>34.526899999999998</v>
      </c>
      <c r="HM191">
        <v>63.819499999999998</v>
      </c>
      <c r="HN191">
        <v>20.099399999999999</v>
      </c>
      <c r="HO191">
        <v>82.753600000000006</v>
      </c>
      <c r="HP191">
        <v>31</v>
      </c>
      <c r="HQ191">
        <v>1177.1400000000001</v>
      </c>
      <c r="HR191">
        <v>36.598399999999998</v>
      </c>
      <c r="HS191">
        <v>99.070599999999999</v>
      </c>
      <c r="HT191">
        <v>98.4863</v>
      </c>
    </row>
    <row r="192" spans="1:228" x14ac:dyDescent="0.2">
      <c r="A192">
        <v>177</v>
      </c>
      <c r="B192">
        <v>1665766074.0999999</v>
      </c>
      <c r="C192">
        <v>702.5</v>
      </c>
      <c r="D192" t="s">
        <v>713</v>
      </c>
      <c r="E192" t="s">
        <v>714</v>
      </c>
      <c r="F192">
        <v>4</v>
      </c>
      <c r="G192">
        <v>1665766072.0999999</v>
      </c>
      <c r="H192">
        <f t="shared" si="68"/>
        <v>7.6647209327993253E-4</v>
      </c>
      <c r="I192">
        <f t="shared" si="69"/>
        <v>0.76647209327993249</v>
      </c>
      <c r="J192">
        <f t="shared" si="70"/>
        <v>14.096662462384602</v>
      </c>
      <c r="K192">
        <f t="shared" si="71"/>
        <v>1143.975714285714</v>
      </c>
      <c r="L192">
        <f t="shared" si="72"/>
        <v>619.51401329489113</v>
      </c>
      <c r="M192">
        <f t="shared" si="73"/>
        <v>62.807387877349917</v>
      </c>
      <c r="N192">
        <f t="shared" si="74"/>
        <v>115.97821012518456</v>
      </c>
      <c r="O192">
        <f t="shared" si="75"/>
        <v>4.5418267591715591E-2</v>
      </c>
      <c r="P192">
        <f t="shared" si="76"/>
        <v>2.771359721560009</v>
      </c>
      <c r="Q192">
        <f t="shared" si="77"/>
        <v>4.5008772993730163E-2</v>
      </c>
      <c r="R192">
        <f t="shared" si="78"/>
        <v>2.8166966750792874E-2</v>
      </c>
      <c r="S192">
        <f t="shared" si="79"/>
        <v>226.1176804785942</v>
      </c>
      <c r="T192">
        <f t="shared" si="80"/>
        <v>35.43555347313908</v>
      </c>
      <c r="U192">
        <f t="shared" si="81"/>
        <v>34.291071428571421</v>
      </c>
      <c r="V192">
        <f t="shared" si="82"/>
        <v>5.4303741116148672</v>
      </c>
      <c r="W192">
        <f t="shared" si="83"/>
        <v>69.819928112211741</v>
      </c>
      <c r="X192">
        <f t="shared" si="84"/>
        <v>3.782348706634969</v>
      </c>
      <c r="Y192">
        <f t="shared" si="85"/>
        <v>5.4172910355280406</v>
      </c>
      <c r="Z192">
        <f t="shared" si="86"/>
        <v>1.6480254049798981</v>
      </c>
      <c r="AA192">
        <f t="shared" si="87"/>
        <v>-33.801419313645027</v>
      </c>
      <c r="AB192">
        <f t="shared" si="88"/>
        <v>-6.4737021560196544</v>
      </c>
      <c r="AC192">
        <f t="shared" si="89"/>
        <v>-0.54166277588137479</v>
      </c>
      <c r="AD192">
        <f t="shared" si="90"/>
        <v>185.30089623304815</v>
      </c>
      <c r="AE192">
        <f t="shared" si="91"/>
        <v>24.604481450444929</v>
      </c>
      <c r="AF192">
        <f t="shared" si="92"/>
        <v>0.76387232564347052</v>
      </c>
      <c r="AG192">
        <f t="shared" si="93"/>
        <v>14.096662462384602</v>
      </c>
      <c r="AH192">
        <v>1211.3457348156171</v>
      </c>
      <c r="AI192">
        <v>1190.8803030303029</v>
      </c>
      <c r="AJ192">
        <v>1.7113885939872739</v>
      </c>
      <c r="AK192">
        <v>66.616070625786293</v>
      </c>
      <c r="AL192">
        <f t="shared" si="94"/>
        <v>0.76647209327993249</v>
      </c>
      <c r="AM192">
        <v>36.630411369415221</v>
      </c>
      <c r="AN192">
        <v>37.307258529411747</v>
      </c>
      <c r="AO192">
        <v>8.4746782054297837E-4</v>
      </c>
      <c r="AP192">
        <v>87.478479371058</v>
      </c>
      <c r="AQ192">
        <v>5</v>
      </c>
      <c r="AR192">
        <v>1</v>
      </c>
      <c r="AS192">
        <f t="shared" si="95"/>
        <v>1</v>
      </c>
      <c r="AT192">
        <f t="shared" si="96"/>
        <v>0</v>
      </c>
      <c r="AU192">
        <f t="shared" si="97"/>
        <v>47247.723080233423</v>
      </c>
      <c r="AV192">
        <f t="shared" si="98"/>
        <v>1200.014285714286</v>
      </c>
      <c r="AW192">
        <f t="shared" si="99"/>
        <v>1025.9370779681835</v>
      </c>
      <c r="AX192">
        <f t="shared" si="100"/>
        <v>0.8549373871474486</v>
      </c>
      <c r="AY192">
        <f t="shared" si="101"/>
        <v>0.18842915719457615</v>
      </c>
      <c r="AZ192">
        <v>6</v>
      </c>
      <c r="BA192">
        <v>0.5</v>
      </c>
      <c r="BB192" t="s">
        <v>355</v>
      </c>
      <c r="BC192">
        <v>2</v>
      </c>
      <c r="BD192" t="b">
        <v>1</v>
      </c>
      <c r="BE192">
        <v>1665766072.0999999</v>
      </c>
      <c r="BF192">
        <v>1143.975714285714</v>
      </c>
      <c r="BG192">
        <v>1167.502857142857</v>
      </c>
      <c r="BH192">
        <v>37.308</v>
      </c>
      <c r="BI192">
        <v>36.62894285714286</v>
      </c>
      <c r="BJ192">
        <v>1144.951428571429</v>
      </c>
      <c r="BK192">
        <v>37.090857142857139</v>
      </c>
      <c r="BL192">
        <v>649.7601428571428</v>
      </c>
      <c r="BM192">
        <v>101.2821428571428</v>
      </c>
      <c r="BN192">
        <v>9.9563657142857157E-2</v>
      </c>
      <c r="BO192">
        <v>34.247742857142853</v>
      </c>
      <c r="BP192">
        <v>34.291071428571421</v>
      </c>
      <c r="BQ192">
        <v>999.89999999999986</v>
      </c>
      <c r="BR192">
        <v>0</v>
      </c>
      <c r="BS192">
        <v>0</v>
      </c>
      <c r="BT192">
        <v>9008.84</v>
      </c>
      <c r="BU192">
        <v>0</v>
      </c>
      <c r="BV192">
        <v>2081.005714285714</v>
      </c>
      <c r="BW192">
        <v>-23.524928571428571</v>
      </c>
      <c r="BX192">
        <v>1188.31</v>
      </c>
      <c r="BY192">
        <v>1211.8928571428571</v>
      </c>
      <c r="BZ192">
        <v>0.6790357142857143</v>
      </c>
      <c r="CA192">
        <v>1167.502857142857</v>
      </c>
      <c r="CB192">
        <v>36.62894285714286</v>
      </c>
      <c r="CC192">
        <v>3.7786328571428571</v>
      </c>
      <c r="CD192">
        <v>3.709859999999999</v>
      </c>
      <c r="CE192">
        <v>27.926600000000001</v>
      </c>
      <c r="CF192">
        <v>27.61205714285714</v>
      </c>
      <c r="CG192">
        <v>1200.014285714286</v>
      </c>
      <c r="CH192">
        <v>0.500004</v>
      </c>
      <c r="CI192">
        <v>0.49999599999999988</v>
      </c>
      <c r="CJ192">
        <v>0</v>
      </c>
      <c r="CK192">
        <v>1055.005714285714</v>
      </c>
      <c r="CL192">
        <v>4.9990899999999998</v>
      </c>
      <c r="CM192">
        <v>13549.585714285709</v>
      </c>
      <c r="CN192">
        <v>9557.9814285714274</v>
      </c>
      <c r="CO192">
        <v>44</v>
      </c>
      <c r="CP192">
        <v>46.936999999999998</v>
      </c>
      <c r="CQ192">
        <v>44.936999999999998</v>
      </c>
      <c r="CR192">
        <v>45.436999999999998</v>
      </c>
      <c r="CS192">
        <v>45.5</v>
      </c>
      <c r="CT192">
        <v>597.51285714285711</v>
      </c>
      <c r="CU192">
        <v>597.50285714285724</v>
      </c>
      <c r="CV192">
        <v>0</v>
      </c>
      <c r="CW192">
        <v>1665766079.5999999</v>
      </c>
      <c r="CX192">
        <v>0</v>
      </c>
      <c r="CY192">
        <v>1665765113.0999999</v>
      </c>
      <c r="CZ192" t="s">
        <v>356</v>
      </c>
      <c r="DA192">
        <v>1665765113.0999999</v>
      </c>
      <c r="DB192">
        <v>1665765111.5999999</v>
      </c>
      <c r="DC192">
        <v>8</v>
      </c>
      <c r="DD192">
        <v>-0.245</v>
      </c>
      <c r="DE192">
        <v>-2.5999999999999999E-2</v>
      </c>
      <c r="DF192">
        <v>-1.129</v>
      </c>
      <c r="DG192">
        <v>0.20499999999999999</v>
      </c>
      <c r="DH192">
        <v>412</v>
      </c>
      <c r="DI192">
        <v>36</v>
      </c>
      <c r="DJ192">
        <v>0.91</v>
      </c>
      <c r="DK192">
        <v>0.26</v>
      </c>
      <c r="DL192">
        <v>-23.3205925</v>
      </c>
      <c r="DM192">
        <v>-0.75096472795497149</v>
      </c>
      <c r="DN192">
        <v>0.1087116653986592</v>
      </c>
      <c r="DO192">
        <v>0</v>
      </c>
      <c r="DP192">
        <v>0.67995402500000002</v>
      </c>
      <c r="DQ192">
        <v>6.0856446529079469E-2</v>
      </c>
      <c r="DR192">
        <v>1.6366559147370431E-2</v>
      </c>
      <c r="DS192">
        <v>1</v>
      </c>
      <c r="DT192">
        <v>0</v>
      </c>
      <c r="DU192">
        <v>0</v>
      </c>
      <c r="DV192">
        <v>0</v>
      </c>
      <c r="DW192">
        <v>-1</v>
      </c>
      <c r="DX192">
        <v>1</v>
      </c>
      <c r="DY192">
        <v>2</v>
      </c>
      <c r="DZ192" t="s">
        <v>357</v>
      </c>
      <c r="EA192">
        <v>3.2951100000000002</v>
      </c>
      <c r="EB192">
        <v>2.6255799999999998</v>
      </c>
      <c r="EC192">
        <v>0.203292</v>
      </c>
      <c r="ED192">
        <v>0.204376</v>
      </c>
      <c r="EE192">
        <v>0.14799899999999999</v>
      </c>
      <c r="EF192">
        <v>0.144733</v>
      </c>
      <c r="EG192">
        <v>24087.3</v>
      </c>
      <c r="EH192">
        <v>24535.200000000001</v>
      </c>
      <c r="EI192">
        <v>28142.1</v>
      </c>
      <c r="EJ192">
        <v>29699.1</v>
      </c>
      <c r="EK192">
        <v>32943.1</v>
      </c>
      <c r="EL192">
        <v>35295.599999999999</v>
      </c>
      <c r="EM192">
        <v>39658.800000000003</v>
      </c>
      <c r="EN192">
        <v>42484.5</v>
      </c>
      <c r="EO192">
        <v>2.1907000000000001</v>
      </c>
      <c r="EP192">
        <v>2.14045</v>
      </c>
      <c r="EQ192">
        <v>6.1936699999999997E-2</v>
      </c>
      <c r="ER192">
        <v>0</v>
      </c>
      <c r="ES192">
        <v>33.277999999999999</v>
      </c>
      <c r="ET192">
        <v>999.9</v>
      </c>
      <c r="EU192">
        <v>59.7</v>
      </c>
      <c r="EV192">
        <v>39.700000000000003</v>
      </c>
      <c r="EW192">
        <v>43.002600000000001</v>
      </c>
      <c r="EX192">
        <v>57.384799999999998</v>
      </c>
      <c r="EY192">
        <v>-2.1314099999999998</v>
      </c>
      <c r="EZ192">
        <v>2</v>
      </c>
      <c r="FA192">
        <v>0.59627300000000005</v>
      </c>
      <c r="FB192">
        <v>1.2671399999999999</v>
      </c>
      <c r="FC192">
        <v>20.265699999999999</v>
      </c>
      <c r="FD192">
        <v>5.2172900000000002</v>
      </c>
      <c r="FE192">
        <v>12.004</v>
      </c>
      <c r="FF192">
        <v>4.9854000000000003</v>
      </c>
      <c r="FG192">
        <v>3.2844799999999998</v>
      </c>
      <c r="FH192">
        <v>7917.1</v>
      </c>
      <c r="FI192">
        <v>9999</v>
      </c>
      <c r="FJ192">
        <v>9999</v>
      </c>
      <c r="FK192">
        <v>561.1</v>
      </c>
      <c r="FL192">
        <v>1.8658399999999999</v>
      </c>
      <c r="FM192">
        <v>1.8622399999999999</v>
      </c>
      <c r="FN192">
        <v>1.86432</v>
      </c>
      <c r="FO192">
        <v>1.8603499999999999</v>
      </c>
      <c r="FP192">
        <v>1.86111</v>
      </c>
      <c r="FQ192">
        <v>1.86019</v>
      </c>
      <c r="FR192">
        <v>1.86188</v>
      </c>
      <c r="FS192">
        <v>1.85849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-0.98</v>
      </c>
      <c r="GH192">
        <v>0.21709999999999999</v>
      </c>
      <c r="GI192">
        <v>-1.070346792845744</v>
      </c>
      <c r="GJ192">
        <v>-4.1205714796583209E-4</v>
      </c>
      <c r="GK192">
        <v>7.7744911336874259E-7</v>
      </c>
      <c r="GL192">
        <v>-3.0144991668536769E-10</v>
      </c>
      <c r="GM192">
        <v>-0.1158602512650415</v>
      </c>
      <c r="GN192">
        <v>4.3598202540073173E-3</v>
      </c>
      <c r="GO192">
        <v>2.9285056325319391E-4</v>
      </c>
      <c r="GP192">
        <v>-4.5385929978810709E-6</v>
      </c>
      <c r="GQ192">
        <v>2</v>
      </c>
      <c r="GR192">
        <v>2069</v>
      </c>
      <c r="GS192">
        <v>4</v>
      </c>
      <c r="GT192">
        <v>38</v>
      </c>
      <c r="GU192">
        <v>16</v>
      </c>
      <c r="GV192">
        <v>16</v>
      </c>
      <c r="GW192">
        <v>3.2055699999999998</v>
      </c>
      <c r="GX192">
        <v>2.5585900000000001</v>
      </c>
      <c r="GY192">
        <v>2.04834</v>
      </c>
      <c r="GZ192">
        <v>2.6061999999999999</v>
      </c>
      <c r="HA192">
        <v>2.1972700000000001</v>
      </c>
      <c r="HB192">
        <v>2.3877000000000002</v>
      </c>
      <c r="HC192">
        <v>42.966000000000001</v>
      </c>
      <c r="HD192">
        <v>13.8256</v>
      </c>
      <c r="HE192">
        <v>18</v>
      </c>
      <c r="HF192">
        <v>692.80799999999999</v>
      </c>
      <c r="HG192">
        <v>723.32899999999995</v>
      </c>
      <c r="HH192">
        <v>31.002199999999998</v>
      </c>
      <c r="HI192">
        <v>34.763800000000003</v>
      </c>
      <c r="HJ192">
        <v>30.000900000000001</v>
      </c>
      <c r="HK192">
        <v>34.550400000000003</v>
      </c>
      <c r="HL192">
        <v>34.534399999999998</v>
      </c>
      <c r="HM192">
        <v>64.109499999999997</v>
      </c>
      <c r="HN192">
        <v>20.099399999999999</v>
      </c>
      <c r="HO192">
        <v>82.753600000000006</v>
      </c>
      <c r="HP192">
        <v>31</v>
      </c>
      <c r="HQ192">
        <v>1183.82</v>
      </c>
      <c r="HR192">
        <v>36.598399999999998</v>
      </c>
      <c r="HS192">
        <v>99.07</v>
      </c>
      <c r="HT192">
        <v>98.485299999999995</v>
      </c>
    </row>
    <row r="193" spans="1:228" x14ac:dyDescent="0.2">
      <c r="A193">
        <v>178</v>
      </c>
      <c r="B193">
        <v>1665766078.0999999</v>
      </c>
      <c r="C193">
        <v>706.5</v>
      </c>
      <c r="D193" t="s">
        <v>715</v>
      </c>
      <c r="E193" t="s">
        <v>716</v>
      </c>
      <c r="F193">
        <v>4</v>
      </c>
      <c r="G193">
        <v>1665766075.7874999</v>
      </c>
      <c r="H193">
        <f t="shared" si="68"/>
        <v>7.7375807379777891E-4</v>
      </c>
      <c r="I193">
        <f t="shared" si="69"/>
        <v>0.77375807379777894</v>
      </c>
      <c r="J193">
        <f t="shared" si="70"/>
        <v>14.025553198656707</v>
      </c>
      <c r="K193">
        <f t="shared" si="71"/>
        <v>1150.135</v>
      </c>
      <c r="L193">
        <f t="shared" si="72"/>
        <v>635.20430540084942</v>
      </c>
      <c r="M193">
        <f t="shared" si="73"/>
        <v>64.399329627443691</v>
      </c>
      <c r="N193">
        <f t="shared" si="74"/>
        <v>116.60488184871313</v>
      </c>
      <c r="O193">
        <f t="shared" si="75"/>
        <v>4.6088363742101832E-2</v>
      </c>
      <c r="P193">
        <f t="shared" si="76"/>
        <v>2.7693032459832292</v>
      </c>
      <c r="Q193">
        <f t="shared" si="77"/>
        <v>4.5666447249237435E-2</v>
      </c>
      <c r="R193">
        <f t="shared" si="78"/>
        <v>2.8579115022699979E-2</v>
      </c>
      <c r="S193">
        <f t="shared" si="79"/>
        <v>226.11721787604949</v>
      </c>
      <c r="T193">
        <f t="shared" si="80"/>
        <v>35.42237154847799</v>
      </c>
      <c r="U193">
        <f t="shared" si="81"/>
        <v>34.265600000000013</v>
      </c>
      <c r="V193">
        <f t="shared" si="82"/>
        <v>5.4226796817561809</v>
      </c>
      <c r="W193">
        <f t="shared" si="83"/>
        <v>69.876009760644436</v>
      </c>
      <c r="X193">
        <f t="shared" si="84"/>
        <v>3.7828545500151658</v>
      </c>
      <c r="Y193">
        <f t="shared" si="85"/>
        <v>5.4136670982975117</v>
      </c>
      <c r="Z193">
        <f t="shared" si="86"/>
        <v>1.6398251317410151</v>
      </c>
      <c r="AA193">
        <f t="shared" si="87"/>
        <v>-34.122731054482053</v>
      </c>
      <c r="AB193">
        <f t="shared" si="88"/>
        <v>-4.4602979633504267</v>
      </c>
      <c r="AC193">
        <f t="shared" si="89"/>
        <v>-0.3734075116110348</v>
      </c>
      <c r="AD193">
        <f t="shared" si="90"/>
        <v>187.16078134660597</v>
      </c>
      <c r="AE193">
        <f t="shared" si="91"/>
        <v>24.650521705682294</v>
      </c>
      <c r="AF193">
        <f t="shared" si="92"/>
        <v>0.76889532039062392</v>
      </c>
      <c r="AG193">
        <f t="shared" si="93"/>
        <v>14.025553198656707</v>
      </c>
      <c r="AH193">
        <v>1218.3085486262571</v>
      </c>
      <c r="AI193">
        <v>1197.8495757575761</v>
      </c>
      <c r="AJ193">
        <v>1.728747445990227</v>
      </c>
      <c r="AK193">
        <v>66.616070625786293</v>
      </c>
      <c r="AL193">
        <f t="shared" si="94"/>
        <v>0.77375807379777894</v>
      </c>
      <c r="AM193">
        <v>36.628681486896532</v>
      </c>
      <c r="AN193">
        <v>37.316505588235273</v>
      </c>
      <c r="AO193">
        <v>-5.5079471218664802E-5</v>
      </c>
      <c r="AP193">
        <v>87.478479371058</v>
      </c>
      <c r="AQ193">
        <v>5</v>
      </c>
      <c r="AR193">
        <v>1</v>
      </c>
      <c r="AS193">
        <f t="shared" si="95"/>
        <v>1</v>
      </c>
      <c r="AT193">
        <f t="shared" si="96"/>
        <v>0</v>
      </c>
      <c r="AU193">
        <f t="shared" si="97"/>
        <v>47193.18384658992</v>
      </c>
      <c r="AV193">
        <f t="shared" si="98"/>
        <v>1200.0137500000001</v>
      </c>
      <c r="AW193">
        <f t="shared" si="99"/>
        <v>1025.936432578264</v>
      </c>
      <c r="AX193">
        <f t="shared" si="100"/>
        <v>0.85493723099278141</v>
      </c>
      <c r="AY193">
        <f t="shared" si="101"/>
        <v>0.18842885581606833</v>
      </c>
      <c r="AZ193">
        <v>6</v>
      </c>
      <c r="BA193">
        <v>0.5</v>
      </c>
      <c r="BB193" t="s">
        <v>355</v>
      </c>
      <c r="BC193">
        <v>2</v>
      </c>
      <c r="BD193" t="b">
        <v>1</v>
      </c>
      <c r="BE193">
        <v>1665766075.7874999</v>
      </c>
      <c r="BF193">
        <v>1150.135</v>
      </c>
      <c r="BG193">
        <v>1173.7037499999999</v>
      </c>
      <c r="BH193">
        <v>37.312275</v>
      </c>
      <c r="BI193">
        <v>36.629062500000003</v>
      </c>
      <c r="BJ193">
        <v>1151.11375</v>
      </c>
      <c r="BK193">
        <v>37.095087500000012</v>
      </c>
      <c r="BL193">
        <v>650.05200000000002</v>
      </c>
      <c r="BM193">
        <v>101.28337500000001</v>
      </c>
      <c r="BN193">
        <v>0.100272875</v>
      </c>
      <c r="BO193">
        <v>34.235725000000002</v>
      </c>
      <c r="BP193">
        <v>34.265600000000013</v>
      </c>
      <c r="BQ193">
        <v>999.9</v>
      </c>
      <c r="BR193">
        <v>0</v>
      </c>
      <c r="BS193">
        <v>0</v>
      </c>
      <c r="BT193">
        <v>8997.8112500000007</v>
      </c>
      <c r="BU193">
        <v>0</v>
      </c>
      <c r="BV193">
        <v>2088.1912499999999</v>
      </c>
      <c r="BW193">
        <v>-23.567662500000001</v>
      </c>
      <c r="BX193">
        <v>1194.7149999999999</v>
      </c>
      <c r="BY193">
        <v>1218.3287499999999</v>
      </c>
      <c r="BZ193">
        <v>0.68321187500000002</v>
      </c>
      <c r="CA193">
        <v>1173.7037499999999</v>
      </c>
      <c r="CB193">
        <v>36.629062500000003</v>
      </c>
      <c r="CC193">
        <v>3.7791125000000001</v>
      </c>
      <c r="CD193">
        <v>3.7099150000000001</v>
      </c>
      <c r="CE193">
        <v>27.928775000000002</v>
      </c>
      <c r="CF193">
        <v>27.612324999999998</v>
      </c>
      <c r="CG193">
        <v>1200.0137500000001</v>
      </c>
      <c r="CH193">
        <v>0.50000924999999996</v>
      </c>
      <c r="CI193">
        <v>0.49999074999999998</v>
      </c>
      <c r="CJ193">
        <v>0</v>
      </c>
      <c r="CK193">
        <v>1055.53</v>
      </c>
      <c r="CL193">
        <v>4.9990899999999998</v>
      </c>
      <c r="CM193">
        <v>13583.487499999999</v>
      </c>
      <c r="CN193">
        <v>9557.9900000000016</v>
      </c>
      <c r="CO193">
        <v>44</v>
      </c>
      <c r="CP193">
        <v>46.936999999999998</v>
      </c>
      <c r="CQ193">
        <v>44.890500000000003</v>
      </c>
      <c r="CR193">
        <v>45.452749999999988</v>
      </c>
      <c r="CS193">
        <v>45.5</v>
      </c>
      <c r="CT193">
        <v>597.52</v>
      </c>
      <c r="CU193">
        <v>597.49750000000006</v>
      </c>
      <c r="CV193">
        <v>0</v>
      </c>
      <c r="CW193">
        <v>1665766083.2</v>
      </c>
      <c r="CX193">
        <v>0</v>
      </c>
      <c r="CY193">
        <v>1665765113.0999999</v>
      </c>
      <c r="CZ193" t="s">
        <v>356</v>
      </c>
      <c r="DA193">
        <v>1665765113.0999999</v>
      </c>
      <c r="DB193">
        <v>1665765111.5999999</v>
      </c>
      <c r="DC193">
        <v>8</v>
      </c>
      <c r="DD193">
        <v>-0.245</v>
      </c>
      <c r="DE193">
        <v>-2.5999999999999999E-2</v>
      </c>
      <c r="DF193">
        <v>-1.129</v>
      </c>
      <c r="DG193">
        <v>0.20499999999999999</v>
      </c>
      <c r="DH193">
        <v>412</v>
      </c>
      <c r="DI193">
        <v>36</v>
      </c>
      <c r="DJ193">
        <v>0.91</v>
      </c>
      <c r="DK193">
        <v>0.26</v>
      </c>
      <c r="DL193">
        <v>-23.393942500000001</v>
      </c>
      <c r="DM193">
        <v>-0.87211519699803774</v>
      </c>
      <c r="DN193">
        <v>0.1201103760869561</v>
      </c>
      <c r="DO193">
        <v>0</v>
      </c>
      <c r="DP193">
        <v>0.68534172500000001</v>
      </c>
      <c r="DQ193">
        <v>-4.176329831144529E-2</v>
      </c>
      <c r="DR193">
        <v>9.726050385401825E-3</v>
      </c>
      <c r="DS193">
        <v>1</v>
      </c>
      <c r="DT193">
        <v>0</v>
      </c>
      <c r="DU193">
        <v>0</v>
      </c>
      <c r="DV193">
        <v>0</v>
      </c>
      <c r="DW193">
        <v>-1</v>
      </c>
      <c r="DX193">
        <v>1</v>
      </c>
      <c r="DY193">
        <v>2</v>
      </c>
      <c r="DZ193" t="s">
        <v>357</v>
      </c>
      <c r="EA193">
        <v>3.29528</v>
      </c>
      <c r="EB193">
        <v>2.6254200000000001</v>
      </c>
      <c r="EC193">
        <v>0.20402699999999999</v>
      </c>
      <c r="ED193">
        <v>0.20511499999999999</v>
      </c>
      <c r="EE193">
        <v>0.14801400000000001</v>
      </c>
      <c r="EF193">
        <v>0.14473</v>
      </c>
      <c r="EG193">
        <v>24064.1</v>
      </c>
      <c r="EH193">
        <v>24511.9</v>
      </c>
      <c r="EI193">
        <v>28141.1</v>
      </c>
      <c r="EJ193">
        <v>29698.7</v>
      </c>
      <c r="EK193">
        <v>32941.4</v>
      </c>
      <c r="EL193">
        <v>35295.5</v>
      </c>
      <c r="EM193">
        <v>39657.4</v>
      </c>
      <c r="EN193">
        <v>42484.2</v>
      </c>
      <c r="EO193">
        <v>2.1909700000000001</v>
      </c>
      <c r="EP193">
        <v>2.14025</v>
      </c>
      <c r="EQ193">
        <v>6.0420500000000002E-2</v>
      </c>
      <c r="ER193">
        <v>0</v>
      </c>
      <c r="ES193">
        <v>33.274299999999997</v>
      </c>
      <c r="ET193">
        <v>999.9</v>
      </c>
      <c r="EU193">
        <v>59.8</v>
      </c>
      <c r="EV193">
        <v>39.700000000000003</v>
      </c>
      <c r="EW193">
        <v>43.074300000000001</v>
      </c>
      <c r="EX193">
        <v>57.6248</v>
      </c>
      <c r="EY193">
        <v>-2.2996799999999999</v>
      </c>
      <c r="EZ193">
        <v>2</v>
      </c>
      <c r="FA193">
        <v>0.59704800000000002</v>
      </c>
      <c r="FB193">
        <v>1.2742500000000001</v>
      </c>
      <c r="FC193">
        <v>20.265699999999999</v>
      </c>
      <c r="FD193">
        <v>5.21699</v>
      </c>
      <c r="FE193">
        <v>12.004</v>
      </c>
      <c r="FF193">
        <v>4.9856499999999997</v>
      </c>
      <c r="FG193">
        <v>3.28443</v>
      </c>
      <c r="FH193">
        <v>7917.4</v>
      </c>
      <c r="FI193">
        <v>9999</v>
      </c>
      <c r="FJ193">
        <v>9999</v>
      </c>
      <c r="FK193">
        <v>561.1</v>
      </c>
      <c r="FL193">
        <v>1.8658399999999999</v>
      </c>
      <c r="FM193">
        <v>1.86219</v>
      </c>
      <c r="FN193">
        <v>1.86432</v>
      </c>
      <c r="FO193">
        <v>1.8603499999999999</v>
      </c>
      <c r="FP193">
        <v>1.86111</v>
      </c>
      <c r="FQ193">
        <v>1.8601799999999999</v>
      </c>
      <c r="FR193">
        <v>1.86188</v>
      </c>
      <c r="FS193">
        <v>1.85849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-0.97</v>
      </c>
      <c r="GH193">
        <v>0.2172</v>
      </c>
      <c r="GI193">
        <v>-1.070346792845744</v>
      </c>
      <c r="GJ193">
        <v>-4.1205714796583209E-4</v>
      </c>
      <c r="GK193">
        <v>7.7744911336874259E-7</v>
      </c>
      <c r="GL193">
        <v>-3.0144991668536769E-10</v>
      </c>
      <c r="GM193">
        <v>-0.1158602512650415</v>
      </c>
      <c r="GN193">
        <v>4.3598202540073173E-3</v>
      </c>
      <c r="GO193">
        <v>2.9285056325319391E-4</v>
      </c>
      <c r="GP193">
        <v>-4.5385929978810709E-6</v>
      </c>
      <c r="GQ193">
        <v>2</v>
      </c>
      <c r="GR193">
        <v>2069</v>
      </c>
      <c r="GS193">
        <v>4</v>
      </c>
      <c r="GT193">
        <v>38</v>
      </c>
      <c r="GU193">
        <v>16.100000000000001</v>
      </c>
      <c r="GV193">
        <v>16.100000000000001</v>
      </c>
      <c r="GW193">
        <v>3.2189899999999998</v>
      </c>
      <c r="GX193">
        <v>2.5683600000000002</v>
      </c>
      <c r="GY193">
        <v>2.04834</v>
      </c>
      <c r="GZ193">
        <v>2.6061999999999999</v>
      </c>
      <c r="HA193">
        <v>2.1972700000000001</v>
      </c>
      <c r="HB193">
        <v>2.3535200000000001</v>
      </c>
      <c r="HC193">
        <v>42.966000000000001</v>
      </c>
      <c r="HD193">
        <v>13.8256</v>
      </c>
      <c r="HE193">
        <v>18</v>
      </c>
      <c r="HF193">
        <v>693.11599999999999</v>
      </c>
      <c r="HG193">
        <v>723.22299999999996</v>
      </c>
      <c r="HH193">
        <v>31.002099999999999</v>
      </c>
      <c r="HI193">
        <v>34.771700000000003</v>
      </c>
      <c r="HJ193">
        <v>30.001000000000001</v>
      </c>
      <c r="HK193">
        <v>34.557699999999997</v>
      </c>
      <c r="HL193">
        <v>34.541400000000003</v>
      </c>
      <c r="HM193">
        <v>64.395799999999994</v>
      </c>
      <c r="HN193">
        <v>20.099399999999999</v>
      </c>
      <c r="HO193">
        <v>83.125</v>
      </c>
      <c r="HP193">
        <v>31</v>
      </c>
      <c r="HQ193">
        <v>1190.49</v>
      </c>
      <c r="HR193">
        <v>36.598399999999998</v>
      </c>
      <c r="HS193">
        <v>99.066500000000005</v>
      </c>
      <c r="HT193">
        <v>98.484300000000005</v>
      </c>
    </row>
    <row r="194" spans="1:228" x14ac:dyDescent="0.2">
      <c r="A194">
        <v>179</v>
      </c>
      <c r="B194">
        <v>1665766082.0999999</v>
      </c>
      <c r="C194">
        <v>710.5</v>
      </c>
      <c r="D194" t="s">
        <v>717</v>
      </c>
      <c r="E194" t="s">
        <v>718</v>
      </c>
      <c r="F194">
        <v>4</v>
      </c>
      <c r="G194">
        <v>1665766080.0999999</v>
      </c>
      <c r="H194">
        <f t="shared" si="68"/>
        <v>7.860068862026151E-4</v>
      </c>
      <c r="I194">
        <f t="shared" si="69"/>
        <v>0.78600688620261505</v>
      </c>
      <c r="J194">
        <f t="shared" si="70"/>
        <v>14.163687043518891</v>
      </c>
      <c r="K194">
        <f t="shared" si="71"/>
        <v>1157.264285714286</v>
      </c>
      <c r="L194">
        <f t="shared" si="72"/>
        <v>647.27968658770044</v>
      </c>
      <c r="M194">
        <f t="shared" si="73"/>
        <v>65.62268556934886</v>
      </c>
      <c r="N194">
        <f t="shared" si="74"/>
        <v>117.32608316880363</v>
      </c>
      <c r="O194">
        <f t="shared" si="75"/>
        <v>4.7038246680047864E-2</v>
      </c>
      <c r="P194">
        <f t="shared" si="76"/>
        <v>2.7689715067733713</v>
      </c>
      <c r="Q194">
        <f t="shared" si="77"/>
        <v>4.6598796873490382E-2</v>
      </c>
      <c r="R194">
        <f t="shared" si="78"/>
        <v>2.916338858728873E-2</v>
      </c>
      <c r="S194">
        <f t="shared" si="79"/>
        <v>226.11324776459551</v>
      </c>
      <c r="T194">
        <f t="shared" si="80"/>
        <v>35.414589710971207</v>
      </c>
      <c r="U194">
        <f t="shared" si="81"/>
        <v>34.244414285714292</v>
      </c>
      <c r="V194">
        <f t="shared" si="82"/>
        <v>5.4162871068589356</v>
      </c>
      <c r="W194">
        <f t="shared" si="83"/>
        <v>69.91137352932148</v>
      </c>
      <c r="X194">
        <f t="shared" si="84"/>
        <v>3.7838094506995015</v>
      </c>
      <c r="Y194">
        <f t="shared" si="85"/>
        <v>5.4122945376155958</v>
      </c>
      <c r="Z194">
        <f t="shared" si="86"/>
        <v>1.6324776561594341</v>
      </c>
      <c r="AA194">
        <f t="shared" si="87"/>
        <v>-34.662903681535326</v>
      </c>
      <c r="AB194">
        <f t="shared" si="88"/>
        <v>-1.9769042009509108</v>
      </c>
      <c r="AC194">
        <f t="shared" si="89"/>
        <v>-0.16550162227784126</v>
      </c>
      <c r="AD194">
        <f t="shared" si="90"/>
        <v>189.30793825983142</v>
      </c>
      <c r="AE194">
        <f t="shared" si="91"/>
        <v>24.830825221989517</v>
      </c>
      <c r="AF194">
        <f t="shared" si="92"/>
        <v>0.75980602604342218</v>
      </c>
      <c r="AG194">
        <f t="shared" si="93"/>
        <v>14.163687043518891</v>
      </c>
      <c r="AH194">
        <v>1225.387317182985</v>
      </c>
      <c r="AI194">
        <v>1204.7459393939389</v>
      </c>
      <c r="AJ194">
        <v>1.7411176418001839</v>
      </c>
      <c r="AK194">
        <v>66.616070625786293</v>
      </c>
      <c r="AL194">
        <f t="shared" si="94"/>
        <v>0.78600688620261505</v>
      </c>
      <c r="AM194">
        <v>36.629205300085957</v>
      </c>
      <c r="AN194">
        <v>37.326147058823523</v>
      </c>
      <c r="AO194">
        <v>2.7188962086603321E-4</v>
      </c>
      <c r="AP194">
        <v>87.478479371058</v>
      </c>
      <c r="AQ194">
        <v>5</v>
      </c>
      <c r="AR194">
        <v>1</v>
      </c>
      <c r="AS194">
        <f t="shared" si="95"/>
        <v>1</v>
      </c>
      <c r="AT194">
        <f t="shared" si="96"/>
        <v>0</v>
      </c>
      <c r="AU194">
        <f t="shared" si="97"/>
        <v>47184.779048195691</v>
      </c>
      <c r="AV194">
        <f t="shared" si="98"/>
        <v>1199.994285714286</v>
      </c>
      <c r="AW194">
        <f t="shared" si="99"/>
        <v>1025.9196351111896</v>
      </c>
      <c r="AX194">
        <f t="shared" si="100"/>
        <v>0.85493710038837389</v>
      </c>
      <c r="AY194">
        <f t="shared" si="101"/>
        <v>0.18842860374956169</v>
      </c>
      <c r="AZ194">
        <v>6</v>
      </c>
      <c r="BA194">
        <v>0.5</v>
      </c>
      <c r="BB194" t="s">
        <v>355</v>
      </c>
      <c r="BC194">
        <v>2</v>
      </c>
      <c r="BD194" t="b">
        <v>1</v>
      </c>
      <c r="BE194">
        <v>1665766080.0999999</v>
      </c>
      <c r="BF194">
        <v>1157.264285714286</v>
      </c>
      <c r="BG194">
        <v>1180.994285714286</v>
      </c>
      <c r="BH194">
        <v>37.322200000000002</v>
      </c>
      <c r="BI194">
        <v>36.647085714285723</v>
      </c>
      <c r="BJ194">
        <v>1158.234285714286</v>
      </c>
      <c r="BK194">
        <v>37.104928571428573</v>
      </c>
      <c r="BL194">
        <v>650.06628571428553</v>
      </c>
      <c r="BM194">
        <v>101.2821428571429</v>
      </c>
      <c r="BN194">
        <v>0.1001296428571429</v>
      </c>
      <c r="BO194">
        <v>34.231171428571422</v>
      </c>
      <c r="BP194">
        <v>34.244414285714292</v>
      </c>
      <c r="BQ194">
        <v>999.89999999999986</v>
      </c>
      <c r="BR194">
        <v>0</v>
      </c>
      <c r="BS194">
        <v>0</v>
      </c>
      <c r="BT194">
        <v>8996.16</v>
      </c>
      <c r="BU194">
        <v>0</v>
      </c>
      <c r="BV194">
        <v>2093.778571428571</v>
      </c>
      <c r="BW194">
        <v>-23.73065714285714</v>
      </c>
      <c r="BX194">
        <v>1202.1285714285709</v>
      </c>
      <c r="BY194">
        <v>1225.92</v>
      </c>
      <c r="BZ194">
        <v>0.67510942857142864</v>
      </c>
      <c r="CA194">
        <v>1180.994285714286</v>
      </c>
      <c r="CB194">
        <v>36.647085714285723</v>
      </c>
      <c r="CC194">
        <v>3.7800742857142859</v>
      </c>
      <c r="CD194">
        <v>3.711697142857143</v>
      </c>
      <c r="CE194">
        <v>27.933128571428579</v>
      </c>
      <c r="CF194">
        <v>27.620528571428569</v>
      </c>
      <c r="CG194">
        <v>1199.994285714286</v>
      </c>
      <c r="CH194">
        <v>0.50001399999999996</v>
      </c>
      <c r="CI194">
        <v>0.4999860000000001</v>
      </c>
      <c r="CJ194">
        <v>0</v>
      </c>
      <c r="CK194">
        <v>1056.1600000000001</v>
      </c>
      <c r="CL194">
        <v>4.9990899999999998</v>
      </c>
      <c r="CM194">
        <v>13608.21428571429</v>
      </c>
      <c r="CN194">
        <v>9557.8742857142843</v>
      </c>
      <c r="CO194">
        <v>44</v>
      </c>
      <c r="CP194">
        <v>46.936999999999998</v>
      </c>
      <c r="CQ194">
        <v>44.875</v>
      </c>
      <c r="CR194">
        <v>45.5</v>
      </c>
      <c r="CS194">
        <v>45.5</v>
      </c>
      <c r="CT194">
        <v>597.51428571428573</v>
      </c>
      <c r="CU194">
        <v>597.48142857142864</v>
      </c>
      <c r="CV194">
        <v>0</v>
      </c>
      <c r="CW194">
        <v>1665766087.4000001</v>
      </c>
      <c r="CX194">
        <v>0</v>
      </c>
      <c r="CY194">
        <v>1665765113.0999999</v>
      </c>
      <c r="CZ194" t="s">
        <v>356</v>
      </c>
      <c r="DA194">
        <v>1665765113.0999999</v>
      </c>
      <c r="DB194">
        <v>1665765111.5999999</v>
      </c>
      <c r="DC194">
        <v>8</v>
      </c>
      <c r="DD194">
        <v>-0.245</v>
      </c>
      <c r="DE194">
        <v>-2.5999999999999999E-2</v>
      </c>
      <c r="DF194">
        <v>-1.129</v>
      </c>
      <c r="DG194">
        <v>0.20499999999999999</v>
      </c>
      <c r="DH194">
        <v>412</v>
      </c>
      <c r="DI194">
        <v>36</v>
      </c>
      <c r="DJ194">
        <v>0.91</v>
      </c>
      <c r="DK194">
        <v>0.26</v>
      </c>
      <c r="DL194">
        <v>-23.468399999999999</v>
      </c>
      <c r="DM194">
        <v>-1.64429718574104</v>
      </c>
      <c r="DN194">
        <v>0.17455950561341579</v>
      </c>
      <c r="DO194">
        <v>0</v>
      </c>
      <c r="DP194">
        <v>0.6841488</v>
      </c>
      <c r="DQ194">
        <v>-6.303453658536555E-2</v>
      </c>
      <c r="DR194">
        <v>1.0137927816373521E-2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1</v>
      </c>
      <c r="DY194">
        <v>2</v>
      </c>
      <c r="DZ194" t="s">
        <v>357</v>
      </c>
      <c r="EA194">
        <v>3.2951999999999999</v>
      </c>
      <c r="EB194">
        <v>2.6252200000000001</v>
      </c>
      <c r="EC194">
        <v>0.204759</v>
      </c>
      <c r="ED194">
        <v>0.20582700000000001</v>
      </c>
      <c r="EE194">
        <v>0.14804999999999999</v>
      </c>
      <c r="EF194">
        <v>0.14483199999999999</v>
      </c>
      <c r="EG194">
        <v>24041.3</v>
      </c>
      <c r="EH194">
        <v>24489.200000000001</v>
      </c>
      <c r="EI194">
        <v>28140.5</v>
      </c>
      <c r="EJ194">
        <v>29697.9</v>
      </c>
      <c r="EK194">
        <v>32939.4</v>
      </c>
      <c r="EL194">
        <v>35290.199999999997</v>
      </c>
      <c r="EM194">
        <v>39656.699999999997</v>
      </c>
      <c r="EN194">
        <v>42482.9</v>
      </c>
      <c r="EO194">
        <v>2.1909299999999998</v>
      </c>
      <c r="EP194">
        <v>2.1404800000000002</v>
      </c>
      <c r="EQ194">
        <v>5.98319E-2</v>
      </c>
      <c r="ER194">
        <v>0</v>
      </c>
      <c r="ES194">
        <v>33.272500000000001</v>
      </c>
      <c r="ET194">
        <v>999.9</v>
      </c>
      <c r="EU194">
        <v>59.8</v>
      </c>
      <c r="EV194">
        <v>39.700000000000003</v>
      </c>
      <c r="EW194">
        <v>43.076000000000001</v>
      </c>
      <c r="EX194">
        <v>57.534799999999997</v>
      </c>
      <c r="EY194">
        <v>-2.1834899999999999</v>
      </c>
      <c r="EZ194">
        <v>2</v>
      </c>
      <c r="FA194">
        <v>0.59776700000000005</v>
      </c>
      <c r="FB194">
        <v>1.28176</v>
      </c>
      <c r="FC194">
        <v>20.265699999999999</v>
      </c>
      <c r="FD194">
        <v>5.21699</v>
      </c>
      <c r="FE194">
        <v>12.004</v>
      </c>
      <c r="FF194">
        <v>4.9854000000000003</v>
      </c>
      <c r="FG194">
        <v>3.2845</v>
      </c>
      <c r="FH194">
        <v>7917.4</v>
      </c>
      <c r="FI194">
        <v>9999</v>
      </c>
      <c r="FJ194">
        <v>9999</v>
      </c>
      <c r="FK194">
        <v>561.1</v>
      </c>
      <c r="FL194">
        <v>1.8658399999999999</v>
      </c>
      <c r="FM194">
        <v>1.8622099999999999</v>
      </c>
      <c r="FN194">
        <v>1.86432</v>
      </c>
      <c r="FO194">
        <v>1.8603499999999999</v>
      </c>
      <c r="FP194">
        <v>1.86111</v>
      </c>
      <c r="FQ194">
        <v>1.8601700000000001</v>
      </c>
      <c r="FR194">
        <v>1.86188</v>
      </c>
      <c r="FS194">
        <v>1.85849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-0.97</v>
      </c>
      <c r="GH194">
        <v>0.21729999999999999</v>
      </c>
      <c r="GI194">
        <v>-1.070346792845744</v>
      </c>
      <c r="GJ194">
        <v>-4.1205714796583209E-4</v>
      </c>
      <c r="GK194">
        <v>7.7744911336874259E-7</v>
      </c>
      <c r="GL194">
        <v>-3.0144991668536769E-10</v>
      </c>
      <c r="GM194">
        <v>-0.1158602512650415</v>
      </c>
      <c r="GN194">
        <v>4.3598202540073173E-3</v>
      </c>
      <c r="GO194">
        <v>2.9285056325319391E-4</v>
      </c>
      <c r="GP194">
        <v>-4.5385929978810709E-6</v>
      </c>
      <c r="GQ194">
        <v>2</v>
      </c>
      <c r="GR194">
        <v>2069</v>
      </c>
      <c r="GS194">
        <v>4</v>
      </c>
      <c r="GT194">
        <v>38</v>
      </c>
      <c r="GU194">
        <v>16.100000000000001</v>
      </c>
      <c r="GV194">
        <v>16.2</v>
      </c>
      <c r="GW194">
        <v>3.2348599999999998</v>
      </c>
      <c r="GX194">
        <v>2.5683600000000002</v>
      </c>
      <c r="GY194">
        <v>2.04834</v>
      </c>
      <c r="GZ194">
        <v>2.6061999999999999</v>
      </c>
      <c r="HA194">
        <v>2.1972700000000001</v>
      </c>
      <c r="HB194">
        <v>2.3120099999999999</v>
      </c>
      <c r="HC194">
        <v>42.966000000000001</v>
      </c>
      <c r="HD194">
        <v>13.8081</v>
      </c>
      <c r="HE194">
        <v>18</v>
      </c>
      <c r="HF194">
        <v>693.149</v>
      </c>
      <c r="HG194">
        <v>723.52200000000005</v>
      </c>
      <c r="HH194">
        <v>31.002099999999999</v>
      </c>
      <c r="HI194">
        <v>34.778599999999997</v>
      </c>
      <c r="HJ194">
        <v>30.000900000000001</v>
      </c>
      <c r="HK194">
        <v>34.564700000000002</v>
      </c>
      <c r="HL194">
        <v>34.5488</v>
      </c>
      <c r="HM194">
        <v>64.687299999999993</v>
      </c>
      <c r="HN194">
        <v>20.099399999999999</v>
      </c>
      <c r="HO194">
        <v>83.125</v>
      </c>
      <c r="HP194">
        <v>31</v>
      </c>
      <c r="HQ194">
        <v>1197.17</v>
      </c>
      <c r="HR194">
        <v>36.598399999999998</v>
      </c>
      <c r="HS194">
        <v>99.064499999999995</v>
      </c>
      <c r="HT194">
        <v>98.481300000000005</v>
      </c>
    </row>
    <row r="195" spans="1:228" x14ac:dyDescent="0.2">
      <c r="A195">
        <v>180</v>
      </c>
      <c r="B195">
        <v>1665766086.0999999</v>
      </c>
      <c r="C195">
        <v>714.5</v>
      </c>
      <c r="D195" t="s">
        <v>719</v>
      </c>
      <c r="E195" t="s">
        <v>720</v>
      </c>
      <c r="F195">
        <v>4</v>
      </c>
      <c r="G195">
        <v>1665766083.7874999</v>
      </c>
      <c r="H195">
        <f t="shared" si="68"/>
        <v>7.7726925916167414E-4</v>
      </c>
      <c r="I195">
        <f t="shared" si="69"/>
        <v>0.77726925916167411</v>
      </c>
      <c r="J195">
        <f t="shared" si="70"/>
        <v>14.138440792609638</v>
      </c>
      <c r="K195">
        <f t="shared" si="71"/>
        <v>1163.38625</v>
      </c>
      <c r="L195">
        <f t="shared" si="72"/>
        <v>649.54139264133107</v>
      </c>
      <c r="M195">
        <f t="shared" si="73"/>
        <v>65.851952857824685</v>
      </c>
      <c r="N195">
        <f t="shared" si="74"/>
        <v>117.94668878438245</v>
      </c>
      <c r="O195">
        <f t="shared" si="75"/>
        <v>4.65867895403278E-2</v>
      </c>
      <c r="P195">
        <f t="shared" si="76"/>
        <v>2.7745073778576073</v>
      </c>
      <c r="Q195">
        <f t="shared" si="77"/>
        <v>4.6156544509119407E-2</v>
      </c>
      <c r="R195">
        <f t="shared" si="78"/>
        <v>2.8886164847036391E-2</v>
      </c>
      <c r="S195">
        <f t="shared" si="79"/>
        <v>226.11417219825114</v>
      </c>
      <c r="T195">
        <f t="shared" si="80"/>
        <v>35.416708070374611</v>
      </c>
      <c r="U195">
        <f t="shared" si="81"/>
        <v>34.241462499999997</v>
      </c>
      <c r="V195">
        <f t="shared" si="82"/>
        <v>5.415396955669034</v>
      </c>
      <c r="W195">
        <f t="shared" si="83"/>
        <v>69.937128513562314</v>
      </c>
      <c r="X195">
        <f t="shared" si="84"/>
        <v>3.7856072838014048</v>
      </c>
      <c r="Y195">
        <f t="shared" si="85"/>
        <v>5.4128720527427632</v>
      </c>
      <c r="Z195">
        <f t="shared" si="86"/>
        <v>1.6297896718676292</v>
      </c>
      <c r="AA195">
        <f t="shared" si="87"/>
        <v>-34.277574329029832</v>
      </c>
      <c r="AB195">
        <f t="shared" si="88"/>
        <v>-1.2527261496976949</v>
      </c>
      <c r="AC195">
        <f t="shared" si="89"/>
        <v>-0.10466541037559474</v>
      </c>
      <c r="AD195">
        <f t="shared" si="90"/>
        <v>190.47920630914803</v>
      </c>
      <c r="AE195">
        <f t="shared" si="91"/>
        <v>24.787852836416207</v>
      </c>
      <c r="AF195">
        <f t="shared" si="92"/>
        <v>0.75446748351741788</v>
      </c>
      <c r="AG195">
        <f t="shared" si="93"/>
        <v>14.138440792609638</v>
      </c>
      <c r="AH195">
        <v>1232.241981052947</v>
      </c>
      <c r="AI195">
        <v>1211.656727272727</v>
      </c>
      <c r="AJ195">
        <v>1.7326801998878829</v>
      </c>
      <c r="AK195">
        <v>66.616070625786293</v>
      </c>
      <c r="AL195">
        <f t="shared" si="94"/>
        <v>0.77726925916167411</v>
      </c>
      <c r="AM195">
        <v>36.662276375299747</v>
      </c>
      <c r="AN195">
        <v>37.351462058823522</v>
      </c>
      <c r="AO195">
        <v>2.7989290125064232E-4</v>
      </c>
      <c r="AP195">
        <v>87.478479371058</v>
      </c>
      <c r="AQ195">
        <v>5</v>
      </c>
      <c r="AR195">
        <v>1</v>
      </c>
      <c r="AS195">
        <f t="shared" si="95"/>
        <v>1</v>
      </c>
      <c r="AT195">
        <f t="shared" si="96"/>
        <v>0</v>
      </c>
      <c r="AU195">
        <f t="shared" si="97"/>
        <v>47336.341863927228</v>
      </c>
      <c r="AV195">
        <f t="shared" si="98"/>
        <v>1199.99875</v>
      </c>
      <c r="AW195">
        <f t="shared" si="99"/>
        <v>1025.9234949213735</v>
      </c>
      <c r="AX195">
        <f t="shared" si="100"/>
        <v>0.85493713632732837</v>
      </c>
      <c r="AY195">
        <f t="shared" si="101"/>
        <v>0.18842867311174377</v>
      </c>
      <c r="AZ195">
        <v>6</v>
      </c>
      <c r="BA195">
        <v>0.5</v>
      </c>
      <c r="BB195" t="s">
        <v>355</v>
      </c>
      <c r="BC195">
        <v>2</v>
      </c>
      <c r="BD195" t="b">
        <v>1</v>
      </c>
      <c r="BE195">
        <v>1665766083.7874999</v>
      </c>
      <c r="BF195">
        <v>1163.38625</v>
      </c>
      <c r="BG195">
        <v>1187.0775000000001</v>
      </c>
      <c r="BH195">
        <v>37.339950000000002</v>
      </c>
      <c r="BI195">
        <v>36.669525</v>
      </c>
      <c r="BJ195">
        <v>1164.3587500000001</v>
      </c>
      <c r="BK195">
        <v>37.122549999999997</v>
      </c>
      <c r="BL195">
        <v>650.00175000000002</v>
      </c>
      <c r="BM195">
        <v>101.282375</v>
      </c>
      <c r="BN195">
        <v>9.9851912500000001E-2</v>
      </c>
      <c r="BO195">
        <v>34.233087500000003</v>
      </c>
      <c r="BP195">
        <v>34.241462499999997</v>
      </c>
      <c r="BQ195">
        <v>999.9</v>
      </c>
      <c r="BR195">
        <v>0</v>
      </c>
      <c r="BS195">
        <v>0</v>
      </c>
      <c r="BT195">
        <v>9025.5475000000006</v>
      </c>
      <c r="BU195">
        <v>0</v>
      </c>
      <c r="BV195">
        <v>2096.8425000000002</v>
      </c>
      <c r="BW195">
        <v>-23.692475000000002</v>
      </c>
      <c r="BX195">
        <v>1208.5137500000001</v>
      </c>
      <c r="BY195">
        <v>1232.2662499999999</v>
      </c>
      <c r="BZ195">
        <v>0.67043237500000008</v>
      </c>
      <c r="CA195">
        <v>1187.0775000000001</v>
      </c>
      <c r="CB195">
        <v>36.669525</v>
      </c>
      <c r="CC195">
        <v>3.7818849999999999</v>
      </c>
      <c r="CD195">
        <v>3.7139812499999998</v>
      </c>
      <c r="CE195">
        <v>27.94135</v>
      </c>
      <c r="CF195">
        <v>27.631049999999998</v>
      </c>
      <c r="CG195">
        <v>1199.99875</v>
      </c>
      <c r="CH195">
        <v>0.50001275000000001</v>
      </c>
      <c r="CI195">
        <v>0.49998724999999999</v>
      </c>
      <c r="CJ195">
        <v>0</v>
      </c>
      <c r="CK195">
        <v>1056.6025</v>
      </c>
      <c r="CL195">
        <v>4.9990899999999998</v>
      </c>
      <c r="CM195">
        <v>13635.4375</v>
      </c>
      <c r="CN195">
        <v>9557.8862499999996</v>
      </c>
      <c r="CO195">
        <v>44</v>
      </c>
      <c r="CP195">
        <v>46.944875000000003</v>
      </c>
      <c r="CQ195">
        <v>44.898249999999997</v>
      </c>
      <c r="CR195">
        <v>45.5</v>
      </c>
      <c r="CS195">
        <v>45.507750000000001</v>
      </c>
      <c r="CT195">
        <v>597.51499999999999</v>
      </c>
      <c r="CU195">
        <v>597.48500000000001</v>
      </c>
      <c r="CV195">
        <v>0</v>
      </c>
      <c r="CW195">
        <v>1665766091.5999999</v>
      </c>
      <c r="CX195">
        <v>0</v>
      </c>
      <c r="CY195">
        <v>1665765113.0999999</v>
      </c>
      <c r="CZ195" t="s">
        <v>356</v>
      </c>
      <c r="DA195">
        <v>1665765113.0999999</v>
      </c>
      <c r="DB195">
        <v>1665765111.5999999</v>
      </c>
      <c r="DC195">
        <v>8</v>
      </c>
      <c r="DD195">
        <v>-0.245</v>
      </c>
      <c r="DE195">
        <v>-2.5999999999999999E-2</v>
      </c>
      <c r="DF195">
        <v>-1.129</v>
      </c>
      <c r="DG195">
        <v>0.20499999999999999</v>
      </c>
      <c r="DH195">
        <v>412</v>
      </c>
      <c r="DI195">
        <v>36</v>
      </c>
      <c r="DJ195">
        <v>0.91</v>
      </c>
      <c r="DK195">
        <v>0.26</v>
      </c>
      <c r="DL195">
        <v>-23.540344999999999</v>
      </c>
      <c r="DM195">
        <v>-1.6018198874295879</v>
      </c>
      <c r="DN195">
        <v>0.17038681866564731</v>
      </c>
      <c r="DO195">
        <v>0</v>
      </c>
      <c r="DP195">
        <v>0.67738529999999997</v>
      </c>
      <c r="DQ195">
        <v>-2.914538836773185E-2</v>
      </c>
      <c r="DR195">
        <v>6.719593392460586E-3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357</v>
      </c>
      <c r="EA195">
        <v>3.2951700000000002</v>
      </c>
      <c r="EB195">
        <v>2.6254200000000001</v>
      </c>
      <c r="EC195">
        <v>0.205482</v>
      </c>
      <c r="ED195">
        <v>0.20655299999999999</v>
      </c>
      <c r="EE195">
        <v>0.14810300000000001</v>
      </c>
      <c r="EF195">
        <v>0.14483299999999999</v>
      </c>
      <c r="EG195">
        <v>24019.1</v>
      </c>
      <c r="EH195">
        <v>24466.2</v>
      </c>
      <c r="EI195">
        <v>28140.3</v>
      </c>
      <c r="EJ195">
        <v>29697.4</v>
      </c>
      <c r="EK195">
        <v>32936.699999999997</v>
      </c>
      <c r="EL195">
        <v>35289.800000000003</v>
      </c>
      <c r="EM195">
        <v>39655.800000000003</v>
      </c>
      <c r="EN195">
        <v>42482.400000000001</v>
      </c>
      <c r="EO195">
        <v>2.19103</v>
      </c>
      <c r="EP195">
        <v>2.1401500000000002</v>
      </c>
      <c r="EQ195">
        <v>6.0077800000000001E-2</v>
      </c>
      <c r="ER195">
        <v>0</v>
      </c>
      <c r="ES195">
        <v>33.272799999999997</v>
      </c>
      <c r="ET195">
        <v>999.9</v>
      </c>
      <c r="EU195">
        <v>59.8</v>
      </c>
      <c r="EV195">
        <v>39.700000000000003</v>
      </c>
      <c r="EW195">
        <v>43.070799999999998</v>
      </c>
      <c r="EX195">
        <v>57.324800000000003</v>
      </c>
      <c r="EY195">
        <v>-2.22756</v>
      </c>
      <c r="EZ195">
        <v>2</v>
      </c>
      <c r="FA195">
        <v>0.59862599999999999</v>
      </c>
      <c r="FB195">
        <v>1.2900499999999999</v>
      </c>
      <c r="FC195">
        <v>20.265699999999999</v>
      </c>
      <c r="FD195">
        <v>5.2172900000000002</v>
      </c>
      <c r="FE195">
        <v>12.004099999999999</v>
      </c>
      <c r="FF195">
        <v>4.9855</v>
      </c>
      <c r="FG195">
        <v>3.2844799999999998</v>
      </c>
      <c r="FH195">
        <v>7917.4</v>
      </c>
      <c r="FI195">
        <v>9999</v>
      </c>
      <c r="FJ195">
        <v>9999</v>
      </c>
      <c r="FK195">
        <v>561.1</v>
      </c>
      <c r="FL195">
        <v>1.8658399999999999</v>
      </c>
      <c r="FM195">
        <v>1.8622399999999999</v>
      </c>
      <c r="FN195">
        <v>1.86432</v>
      </c>
      <c r="FO195">
        <v>1.8603499999999999</v>
      </c>
      <c r="FP195">
        <v>1.86111</v>
      </c>
      <c r="FQ195">
        <v>1.86019</v>
      </c>
      <c r="FR195">
        <v>1.86188</v>
      </c>
      <c r="FS195">
        <v>1.8585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-0.97</v>
      </c>
      <c r="GH195">
        <v>0.2175</v>
      </c>
      <c r="GI195">
        <v>-1.070346792845744</v>
      </c>
      <c r="GJ195">
        <v>-4.1205714796583209E-4</v>
      </c>
      <c r="GK195">
        <v>7.7744911336874259E-7</v>
      </c>
      <c r="GL195">
        <v>-3.0144991668536769E-10</v>
      </c>
      <c r="GM195">
        <v>-0.1158602512650415</v>
      </c>
      <c r="GN195">
        <v>4.3598202540073173E-3</v>
      </c>
      <c r="GO195">
        <v>2.9285056325319391E-4</v>
      </c>
      <c r="GP195">
        <v>-4.5385929978810709E-6</v>
      </c>
      <c r="GQ195">
        <v>2</v>
      </c>
      <c r="GR195">
        <v>2069</v>
      </c>
      <c r="GS195">
        <v>4</v>
      </c>
      <c r="GT195">
        <v>38</v>
      </c>
      <c r="GU195">
        <v>16.2</v>
      </c>
      <c r="GV195">
        <v>16.2</v>
      </c>
      <c r="GW195">
        <v>3.2495099999999999</v>
      </c>
      <c r="GX195">
        <v>2.5573700000000001</v>
      </c>
      <c r="GY195">
        <v>2.04834</v>
      </c>
      <c r="GZ195">
        <v>2.6061999999999999</v>
      </c>
      <c r="HA195">
        <v>2.1972700000000001</v>
      </c>
      <c r="HB195">
        <v>2.36572</v>
      </c>
      <c r="HC195">
        <v>42.966000000000001</v>
      </c>
      <c r="HD195">
        <v>13.816800000000001</v>
      </c>
      <c r="HE195">
        <v>18</v>
      </c>
      <c r="HF195">
        <v>693.31399999999996</v>
      </c>
      <c r="HG195">
        <v>723.303</v>
      </c>
      <c r="HH195">
        <v>31.002300000000002</v>
      </c>
      <c r="HI195">
        <v>34.785899999999998</v>
      </c>
      <c r="HJ195">
        <v>30.001000000000001</v>
      </c>
      <c r="HK195">
        <v>34.572299999999998</v>
      </c>
      <c r="HL195">
        <v>34.556199999999997</v>
      </c>
      <c r="HM195">
        <v>64.977099999999993</v>
      </c>
      <c r="HN195">
        <v>20.099399999999999</v>
      </c>
      <c r="HO195">
        <v>83.125</v>
      </c>
      <c r="HP195">
        <v>31</v>
      </c>
      <c r="HQ195">
        <v>1203.8499999999999</v>
      </c>
      <c r="HR195">
        <v>36.583199999999998</v>
      </c>
      <c r="HS195">
        <v>99.062899999999999</v>
      </c>
      <c r="HT195">
        <v>98.48</v>
      </c>
    </row>
    <row r="196" spans="1:228" x14ac:dyDescent="0.2">
      <c r="A196">
        <v>181</v>
      </c>
      <c r="B196">
        <v>1665766090.0999999</v>
      </c>
      <c r="C196">
        <v>718.5</v>
      </c>
      <c r="D196" t="s">
        <v>721</v>
      </c>
      <c r="E196" t="s">
        <v>722</v>
      </c>
      <c r="F196">
        <v>4</v>
      </c>
      <c r="G196">
        <v>1665766088.0999999</v>
      </c>
      <c r="H196">
        <f t="shared" si="68"/>
        <v>8.1659043465307022E-4</v>
      </c>
      <c r="I196">
        <f t="shared" si="69"/>
        <v>0.81659043465307024</v>
      </c>
      <c r="J196">
        <f t="shared" si="70"/>
        <v>14.097844472174867</v>
      </c>
      <c r="K196">
        <f t="shared" si="71"/>
        <v>1170.558571428571</v>
      </c>
      <c r="L196">
        <f t="shared" si="72"/>
        <v>680.73332776336747</v>
      </c>
      <c r="M196">
        <f t="shared" si="73"/>
        <v>69.014803345132435</v>
      </c>
      <c r="N196">
        <f t="shared" si="74"/>
        <v>118.67476780743765</v>
      </c>
      <c r="O196">
        <f t="shared" si="75"/>
        <v>4.8926247158459675E-2</v>
      </c>
      <c r="P196">
        <f t="shared" si="76"/>
        <v>2.7726370509656038</v>
      </c>
      <c r="Q196">
        <f t="shared" si="77"/>
        <v>4.8451626484064675E-2</v>
      </c>
      <c r="R196">
        <f t="shared" si="78"/>
        <v>3.0324525517192082E-2</v>
      </c>
      <c r="S196">
        <f t="shared" si="79"/>
        <v>226.11440825406342</v>
      </c>
      <c r="T196">
        <f t="shared" si="80"/>
        <v>35.417343740446803</v>
      </c>
      <c r="U196">
        <f t="shared" si="81"/>
        <v>34.252428571428567</v>
      </c>
      <c r="V196">
        <f t="shared" si="82"/>
        <v>5.4187045655316854</v>
      </c>
      <c r="W196">
        <f t="shared" si="83"/>
        <v>69.93266283414043</v>
      </c>
      <c r="X196">
        <f t="shared" si="84"/>
        <v>3.7876031556447645</v>
      </c>
      <c r="Y196">
        <f t="shared" si="85"/>
        <v>5.416071692604981</v>
      </c>
      <c r="Z196">
        <f t="shared" si="86"/>
        <v>1.631101409886921</v>
      </c>
      <c r="AA196">
        <f t="shared" si="87"/>
        <v>-36.011638168200399</v>
      </c>
      <c r="AB196">
        <f t="shared" si="88"/>
        <v>-1.3047329672940922</v>
      </c>
      <c r="AC196">
        <f t="shared" si="89"/>
        <v>-0.10909561322763386</v>
      </c>
      <c r="AD196">
        <f t="shared" si="90"/>
        <v>188.68894150534132</v>
      </c>
      <c r="AE196">
        <f t="shared" si="91"/>
        <v>24.845404751246431</v>
      </c>
      <c r="AF196">
        <f t="shared" si="92"/>
        <v>0.77655656001859474</v>
      </c>
      <c r="AG196">
        <f t="shared" si="93"/>
        <v>14.097844472174867</v>
      </c>
      <c r="AH196">
        <v>1239.2426635454649</v>
      </c>
      <c r="AI196">
        <v>1218.614969696969</v>
      </c>
      <c r="AJ196">
        <v>1.7528354119291001</v>
      </c>
      <c r="AK196">
        <v>66.616070625786293</v>
      </c>
      <c r="AL196">
        <f t="shared" si="94"/>
        <v>0.81659043465307024</v>
      </c>
      <c r="AM196">
        <v>36.67025011320834</v>
      </c>
      <c r="AN196">
        <v>37.363974705882363</v>
      </c>
      <c r="AO196">
        <v>5.9761141588631529E-3</v>
      </c>
      <c r="AP196">
        <v>87.478479371058</v>
      </c>
      <c r="AQ196">
        <v>5</v>
      </c>
      <c r="AR196">
        <v>1</v>
      </c>
      <c r="AS196">
        <f t="shared" si="95"/>
        <v>1</v>
      </c>
      <c r="AT196">
        <f t="shared" si="96"/>
        <v>0</v>
      </c>
      <c r="AU196">
        <f t="shared" si="97"/>
        <v>47283.391185947519</v>
      </c>
      <c r="AV196">
        <f t="shared" si="98"/>
        <v>1200</v>
      </c>
      <c r="AW196">
        <f t="shared" si="99"/>
        <v>1025.924563862209</v>
      </c>
      <c r="AX196">
        <f t="shared" si="100"/>
        <v>0.85493713655184078</v>
      </c>
      <c r="AY196">
        <f t="shared" si="101"/>
        <v>0.18842867354505285</v>
      </c>
      <c r="AZ196">
        <v>6</v>
      </c>
      <c r="BA196">
        <v>0.5</v>
      </c>
      <c r="BB196" t="s">
        <v>355</v>
      </c>
      <c r="BC196">
        <v>2</v>
      </c>
      <c r="BD196" t="b">
        <v>1</v>
      </c>
      <c r="BE196">
        <v>1665766088.0999999</v>
      </c>
      <c r="BF196">
        <v>1170.558571428571</v>
      </c>
      <c r="BG196">
        <v>1194.331428571428</v>
      </c>
      <c r="BH196">
        <v>37.359342857142863</v>
      </c>
      <c r="BI196">
        <v>36.669314285714293</v>
      </c>
      <c r="BJ196">
        <v>1171.5314285714289</v>
      </c>
      <c r="BK196">
        <v>37.141828571428569</v>
      </c>
      <c r="BL196">
        <v>650.01214285714286</v>
      </c>
      <c r="BM196">
        <v>101.28314285714291</v>
      </c>
      <c r="BN196">
        <v>9.9881200000000003E-2</v>
      </c>
      <c r="BO196">
        <v>34.243699999999997</v>
      </c>
      <c r="BP196">
        <v>34.252428571428567</v>
      </c>
      <c r="BQ196">
        <v>999.89999999999986</v>
      </c>
      <c r="BR196">
        <v>0</v>
      </c>
      <c r="BS196">
        <v>0</v>
      </c>
      <c r="BT196">
        <v>9015.5371428571416</v>
      </c>
      <c r="BU196">
        <v>0</v>
      </c>
      <c r="BV196">
        <v>2099.6628571428569</v>
      </c>
      <c r="BW196">
        <v>-23.773071428571431</v>
      </c>
      <c r="BX196">
        <v>1215.987142857143</v>
      </c>
      <c r="BY196">
        <v>1239.792857142857</v>
      </c>
      <c r="BZ196">
        <v>0.69003942857142864</v>
      </c>
      <c r="CA196">
        <v>1194.331428571428</v>
      </c>
      <c r="CB196">
        <v>36.669314285714293</v>
      </c>
      <c r="CC196">
        <v>3.7838685714285711</v>
      </c>
      <c r="CD196">
        <v>3.713981428571429</v>
      </c>
      <c r="CE196">
        <v>27.95037142857143</v>
      </c>
      <c r="CF196">
        <v>27.631042857142859</v>
      </c>
      <c r="CG196">
        <v>1200</v>
      </c>
      <c r="CH196">
        <v>0.50001200000000001</v>
      </c>
      <c r="CI196">
        <v>0.49998799999999999</v>
      </c>
      <c r="CJ196">
        <v>0</v>
      </c>
      <c r="CK196">
        <v>1056.995714285714</v>
      </c>
      <c r="CL196">
        <v>4.9990899999999998</v>
      </c>
      <c r="CM196">
        <v>13646.32857142857</v>
      </c>
      <c r="CN196">
        <v>9557.8885714285716</v>
      </c>
      <c r="CO196">
        <v>44</v>
      </c>
      <c r="CP196">
        <v>46.982000000000014</v>
      </c>
      <c r="CQ196">
        <v>44.936999999999998</v>
      </c>
      <c r="CR196">
        <v>45.5</v>
      </c>
      <c r="CS196">
        <v>45.5</v>
      </c>
      <c r="CT196">
        <v>597.51714285714286</v>
      </c>
      <c r="CU196">
        <v>597.487142857143</v>
      </c>
      <c r="CV196">
        <v>0</v>
      </c>
      <c r="CW196">
        <v>1665766095.2</v>
      </c>
      <c r="CX196">
        <v>0</v>
      </c>
      <c r="CY196">
        <v>1665765113.0999999</v>
      </c>
      <c r="CZ196" t="s">
        <v>356</v>
      </c>
      <c r="DA196">
        <v>1665765113.0999999</v>
      </c>
      <c r="DB196">
        <v>1665765111.5999999</v>
      </c>
      <c r="DC196">
        <v>8</v>
      </c>
      <c r="DD196">
        <v>-0.245</v>
      </c>
      <c r="DE196">
        <v>-2.5999999999999999E-2</v>
      </c>
      <c r="DF196">
        <v>-1.129</v>
      </c>
      <c r="DG196">
        <v>0.20499999999999999</v>
      </c>
      <c r="DH196">
        <v>412</v>
      </c>
      <c r="DI196">
        <v>36</v>
      </c>
      <c r="DJ196">
        <v>0.91</v>
      </c>
      <c r="DK196">
        <v>0.26</v>
      </c>
      <c r="DL196">
        <v>-23.643127499999999</v>
      </c>
      <c r="DM196">
        <v>-1.074203752345148</v>
      </c>
      <c r="DN196">
        <v>0.118164140049975</v>
      </c>
      <c r="DO196">
        <v>0</v>
      </c>
      <c r="DP196">
        <v>0.67917114999999995</v>
      </c>
      <c r="DQ196">
        <v>7.4455609756080366E-3</v>
      </c>
      <c r="DR196">
        <v>7.7570902262059536E-3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1</v>
      </c>
      <c r="DY196">
        <v>2</v>
      </c>
      <c r="DZ196" t="s">
        <v>357</v>
      </c>
      <c r="EA196">
        <v>3.2951100000000002</v>
      </c>
      <c r="EB196">
        <v>2.6252200000000001</v>
      </c>
      <c r="EC196">
        <v>0.20621500000000001</v>
      </c>
      <c r="ED196">
        <v>0.20727200000000001</v>
      </c>
      <c r="EE196">
        <v>0.148145</v>
      </c>
      <c r="EF196">
        <v>0.14482999999999999</v>
      </c>
      <c r="EG196">
        <v>23996.5</v>
      </c>
      <c r="EH196">
        <v>24443.8</v>
      </c>
      <c r="EI196">
        <v>28139.9</v>
      </c>
      <c r="EJ196">
        <v>29697.200000000001</v>
      </c>
      <c r="EK196">
        <v>32934.699999999997</v>
      </c>
      <c r="EL196">
        <v>35289.800000000003</v>
      </c>
      <c r="EM196">
        <v>39655.300000000003</v>
      </c>
      <c r="EN196">
        <v>42482.3</v>
      </c>
      <c r="EO196">
        <v>2.1907000000000001</v>
      </c>
      <c r="EP196">
        <v>2.14</v>
      </c>
      <c r="EQ196">
        <v>6.0658900000000002E-2</v>
      </c>
      <c r="ER196">
        <v>0</v>
      </c>
      <c r="ES196">
        <v>33.276499999999999</v>
      </c>
      <c r="ET196">
        <v>999.9</v>
      </c>
      <c r="EU196">
        <v>59.9</v>
      </c>
      <c r="EV196">
        <v>39.700000000000003</v>
      </c>
      <c r="EW196">
        <v>43.151600000000002</v>
      </c>
      <c r="EX196">
        <v>57.114800000000002</v>
      </c>
      <c r="EY196">
        <v>-2.26362</v>
      </c>
      <c r="EZ196">
        <v>2</v>
      </c>
      <c r="FA196">
        <v>0.59929100000000002</v>
      </c>
      <c r="FB196">
        <v>1.29782</v>
      </c>
      <c r="FC196">
        <v>20.265599999999999</v>
      </c>
      <c r="FD196">
        <v>5.2175900000000004</v>
      </c>
      <c r="FE196">
        <v>12.004099999999999</v>
      </c>
      <c r="FF196">
        <v>4.9858000000000002</v>
      </c>
      <c r="FG196">
        <v>3.2845800000000001</v>
      </c>
      <c r="FH196">
        <v>7917.7</v>
      </c>
      <c r="FI196">
        <v>9999</v>
      </c>
      <c r="FJ196">
        <v>9999</v>
      </c>
      <c r="FK196">
        <v>561.1</v>
      </c>
      <c r="FL196">
        <v>1.8658399999999999</v>
      </c>
      <c r="FM196">
        <v>1.8622099999999999</v>
      </c>
      <c r="FN196">
        <v>1.8643099999999999</v>
      </c>
      <c r="FO196">
        <v>1.8603499999999999</v>
      </c>
      <c r="FP196">
        <v>1.86111</v>
      </c>
      <c r="FQ196">
        <v>1.86019</v>
      </c>
      <c r="FR196">
        <v>1.86188</v>
      </c>
      <c r="FS196">
        <v>1.8584700000000001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-0.97</v>
      </c>
      <c r="GH196">
        <v>0.21759999999999999</v>
      </c>
      <c r="GI196">
        <v>-1.070346792845744</v>
      </c>
      <c r="GJ196">
        <v>-4.1205714796583209E-4</v>
      </c>
      <c r="GK196">
        <v>7.7744911336874259E-7</v>
      </c>
      <c r="GL196">
        <v>-3.0144991668536769E-10</v>
      </c>
      <c r="GM196">
        <v>-0.1158602512650415</v>
      </c>
      <c r="GN196">
        <v>4.3598202540073173E-3</v>
      </c>
      <c r="GO196">
        <v>2.9285056325319391E-4</v>
      </c>
      <c r="GP196">
        <v>-4.5385929978810709E-6</v>
      </c>
      <c r="GQ196">
        <v>2</v>
      </c>
      <c r="GR196">
        <v>2069</v>
      </c>
      <c r="GS196">
        <v>4</v>
      </c>
      <c r="GT196">
        <v>38</v>
      </c>
      <c r="GU196">
        <v>16.3</v>
      </c>
      <c r="GV196">
        <v>16.3</v>
      </c>
      <c r="GW196">
        <v>3.26294</v>
      </c>
      <c r="GX196">
        <v>2.5793499999999998</v>
      </c>
      <c r="GY196">
        <v>2.04834</v>
      </c>
      <c r="GZ196">
        <v>2.6061999999999999</v>
      </c>
      <c r="HA196">
        <v>2.1972700000000001</v>
      </c>
      <c r="HB196">
        <v>2.34741</v>
      </c>
      <c r="HC196">
        <v>42.966000000000001</v>
      </c>
      <c r="HD196">
        <v>13.8256</v>
      </c>
      <c r="HE196">
        <v>18</v>
      </c>
      <c r="HF196">
        <v>693.12199999999996</v>
      </c>
      <c r="HG196">
        <v>723.24400000000003</v>
      </c>
      <c r="HH196">
        <v>31.002199999999998</v>
      </c>
      <c r="HI196">
        <v>34.793799999999997</v>
      </c>
      <c r="HJ196">
        <v>30.001000000000001</v>
      </c>
      <c r="HK196">
        <v>34.579599999999999</v>
      </c>
      <c r="HL196">
        <v>34.563200000000002</v>
      </c>
      <c r="HM196">
        <v>65.264300000000006</v>
      </c>
      <c r="HN196">
        <v>20.099399999999999</v>
      </c>
      <c r="HO196">
        <v>83.125</v>
      </c>
      <c r="HP196">
        <v>31</v>
      </c>
      <c r="HQ196">
        <v>1210.53</v>
      </c>
      <c r="HR196">
        <v>36.560099999999998</v>
      </c>
      <c r="HS196">
        <v>99.061599999999999</v>
      </c>
      <c r="HT196">
        <v>98.479600000000005</v>
      </c>
    </row>
    <row r="197" spans="1:228" x14ac:dyDescent="0.2">
      <c r="A197">
        <v>182</v>
      </c>
      <c r="B197">
        <v>1665766094.0999999</v>
      </c>
      <c r="C197">
        <v>722.5</v>
      </c>
      <c r="D197" t="s">
        <v>723</v>
      </c>
      <c r="E197" t="s">
        <v>724</v>
      </c>
      <c r="F197">
        <v>4</v>
      </c>
      <c r="G197">
        <v>1665766091.7874999</v>
      </c>
      <c r="H197">
        <f t="shared" si="68"/>
        <v>8.0649697972074406E-4</v>
      </c>
      <c r="I197">
        <f t="shared" si="69"/>
        <v>0.80649697972074408</v>
      </c>
      <c r="J197">
        <f t="shared" si="70"/>
        <v>14.431460384207563</v>
      </c>
      <c r="K197">
        <f t="shared" si="71"/>
        <v>1176.7574999999999</v>
      </c>
      <c r="L197">
        <f t="shared" si="72"/>
        <v>669.65038893094538</v>
      </c>
      <c r="M197">
        <f t="shared" si="73"/>
        <v>67.890145151877235</v>
      </c>
      <c r="N197">
        <f t="shared" si="74"/>
        <v>119.30141280302981</v>
      </c>
      <c r="O197">
        <f t="shared" si="75"/>
        <v>4.8279898109641409E-2</v>
      </c>
      <c r="P197">
        <f t="shared" si="76"/>
        <v>2.7664890079753763</v>
      </c>
      <c r="Q197">
        <f t="shared" si="77"/>
        <v>4.7816654232711669E-2</v>
      </c>
      <c r="R197">
        <f t="shared" si="78"/>
        <v>2.9926658975639311E-2</v>
      </c>
      <c r="S197">
        <f t="shared" si="79"/>
        <v>226.11440834072488</v>
      </c>
      <c r="T197">
        <f t="shared" si="80"/>
        <v>35.430334517817137</v>
      </c>
      <c r="U197">
        <f t="shared" si="81"/>
        <v>34.260562500000013</v>
      </c>
      <c r="V197">
        <f t="shared" si="82"/>
        <v>5.4211590729378729</v>
      </c>
      <c r="W197">
        <f t="shared" si="83"/>
        <v>69.925795658697893</v>
      </c>
      <c r="X197">
        <f t="shared" si="84"/>
        <v>3.7888842986357609</v>
      </c>
      <c r="Y197">
        <f t="shared" si="85"/>
        <v>5.418435733114852</v>
      </c>
      <c r="Z197">
        <f t="shared" si="86"/>
        <v>1.632274774302112</v>
      </c>
      <c r="AA197">
        <f t="shared" si="87"/>
        <v>-35.566516805684813</v>
      </c>
      <c r="AB197">
        <f t="shared" si="88"/>
        <v>-1.3460512724689599</v>
      </c>
      <c r="AC197">
        <f t="shared" si="89"/>
        <v>-0.11280937447844466</v>
      </c>
      <c r="AD197">
        <f t="shared" si="90"/>
        <v>189.08903088809265</v>
      </c>
      <c r="AE197">
        <f t="shared" si="91"/>
        <v>24.824111321880569</v>
      </c>
      <c r="AF197">
        <f t="shared" si="92"/>
        <v>0.79073402818471628</v>
      </c>
      <c r="AG197">
        <f t="shared" si="93"/>
        <v>14.431460384207563</v>
      </c>
      <c r="AH197">
        <v>1246.2226987623519</v>
      </c>
      <c r="AI197">
        <v>1225.51709090909</v>
      </c>
      <c r="AJ197">
        <v>1.6932295786360549</v>
      </c>
      <c r="AK197">
        <v>66.616070625786293</v>
      </c>
      <c r="AL197">
        <f t="shared" si="94"/>
        <v>0.80649697972074408</v>
      </c>
      <c r="AM197">
        <v>36.669218091331082</v>
      </c>
      <c r="AN197">
        <v>37.376564411764697</v>
      </c>
      <c r="AO197">
        <v>1.7427758522797819E-3</v>
      </c>
      <c r="AP197">
        <v>87.478479371058</v>
      </c>
      <c r="AQ197">
        <v>5</v>
      </c>
      <c r="AR197">
        <v>1</v>
      </c>
      <c r="AS197">
        <f t="shared" si="95"/>
        <v>1</v>
      </c>
      <c r="AT197">
        <f t="shared" si="96"/>
        <v>0</v>
      </c>
      <c r="AU197">
        <f t="shared" si="97"/>
        <v>47113.604638969824</v>
      </c>
      <c r="AV197">
        <f t="shared" si="98"/>
        <v>1200</v>
      </c>
      <c r="AW197">
        <f t="shared" si="99"/>
        <v>1025.9245639071112</v>
      </c>
      <c r="AX197">
        <f t="shared" si="100"/>
        <v>0.85493713658925941</v>
      </c>
      <c r="AY197">
        <f t="shared" si="101"/>
        <v>0.18842867361727073</v>
      </c>
      <c r="AZ197">
        <v>6</v>
      </c>
      <c r="BA197">
        <v>0.5</v>
      </c>
      <c r="BB197" t="s">
        <v>355</v>
      </c>
      <c r="BC197">
        <v>2</v>
      </c>
      <c r="BD197" t="b">
        <v>1</v>
      </c>
      <c r="BE197">
        <v>1665766091.7874999</v>
      </c>
      <c r="BF197">
        <v>1176.7574999999999</v>
      </c>
      <c r="BG197">
        <v>1200.53125</v>
      </c>
      <c r="BH197">
        <v>37.372549999999997</v>
      </c>
      <c r="BI197">
        <v>36.669912500000002</v>
      </c>
      <c r="BJ197">
        <v>1177.7275</v>
      </c>
      <c r="BK197">
        <v>37.154912499999988</v>
      </c>
      <c r="BL197">
        <v>649.99287500000003</v>
      </c>
      <c r="BM197">
        <v>101.28149999999999</v>
      </c>
      <c r="BN197">
        <v>9.9976474999999995E-2</v>
      </c>
      <c r="BO197">
        <v>34.251537499999998</v>
      </c>
      <c r="BP197">
        <v>34.260562500000013</v>
      </c>
      <c r="BQ197">
        <v>999.9</v>
      </c>
      <c r="BR197">
        <v>0</v>
      </c>
      <c r="BS197">
        <v>0</v>
      </c>
      <c r="BT197">
        <v>8983.0475000000006</v>
      </c>
      <c r="BU197">
        <v>0</v>
      </c>
      <c r="BV197">
        <v>2101.9</v>
      </c>
      <c r="BW197">
        <v>-23.772937500000001</v>
      </c>
      <c r="BX197">
        <v>1222.4412500000001</v>
      </c>
      <c r="BY197">
        <v>1246.23</v>
      </c>
      <c r="BZ197">
        <v>0.70261525000000002</v>
      </c>
      <c r="CA197">
        <v>1200.53125</v>
      </c>
      <c r="CB197">
        <v>36.669912500000002</v>
      </c>
      <c r="CC197">
        <v>3.7851425000000001</v>
      </c>
      <c r="CD197">
        <v>3.7139799999999998</v>
      </c>
      <c r="CE197">
        <v>27.9561125</v>
      </c>
      <c r="CF197">
        <v>27.631037500000001</v>
      </c>
      <c r="CG197">
        <v>1200</v>
      </c>
      <c r="CH197">
        <v>0.50001099999999998</v>
      </c>
      <c r="CI197">
        <v>0.49998900000000002</v>
      </c>
      <c r="CJ197">
        <v>0</v>
      </c>
      <c r="CK197">
        <v>1057.4100000000001</v>
      </c>
      <c r="CL197">
        <v>4.9990899999999998</v>
      </c>
      <c r="CM197">
        <v>13647.487499999999</v>
      </c>
      <c r="CN197">
        <v>9557.8862499999996</v>
      </c>
      <c r="CO197">
        <v>44</v>
      </c>
      <c r="CP197">
        <v>47</v>
      </c>
      <c r="CQ197">
        <v>44.936999999999998</v>
      </c>
      <c r="CR197">
        <v>45.5</v>
      </c>
      <c r="CS197">
        <v>45.507750000000001</v>
      </c>
      <c r="CT197">
        <v>597.51749999999993</v>
      </c>
      <c r="CU197">
        <v>597.48749999999995</v>
      </c>
      <c r="CV197">
        <v>0</v>
      </c>
      <c r="CW197">
        <v>1665766099.4000001</v>
      </c>
      <c r="CX197">
        <v>0</v>
      </c>
      <c r="CY197">
        <v>1665765113.0999999</v>
      </c>
      <c r="CZ197" t="s">
        <v>356</v>
      </c>
      <c r="DA197">
        <v>1665765113.0999999</v>
      </c>
      <c r="DB197">
        <v>1665765111.5999999</v>
      </c>
      <c r="DC197">
        <v>8</v>
      </c>
      <c r="DD197">
        <v>-0.245</v>
      </c>
      <c r="DE197">
        <v>-2.5999999999999999E-2</v>
      </c>
      <c r="DF197">
        <v>-1.129</v>
      </c>
      <c r="DG197">
        <v>0.20499999999999999</v>
      </c>
      <c r="DH197">
        <v>412</v>
      </c>
      <c r="DI197">
        <v>36</v>
      </c>
      <c r="DJ197">
        <v>0.91</v>
      </c>
      <c r="DK197">
        <v>0.26</v>
      </c>
      <c r="DL197">
        <v>-23.698910000000001</v>
      </c>
      <c r="DM197">
        <v>-0.66510844277667758</v>
      </c>
      <c r="DN197">
        <v>8.2623304218604324E-2</v>
      </c>
      <c r="DO197">
        <v>0</v>
      </c>
      <c r="DP197">
        <v>0.68396967499999994</v>
      </c>
      <c r="DQ197">
        <v>7.1804048780486449E-2</v>
      </c>
      <c r="DR197">
        <v>1.213103425184245E-2</v>
      </c>
      <c r="DS197">
        <v>1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357</v>
      </c>
      <c r="EA197">
        <v>3.2950499999999998</v>
      </c>
      <c r="EB197">
        <v>2.6251000000000002</v>
      </c>
      <c r="EC197">
        <v>0.20694000000000001</v>
      </c>
      <c r="ED197">
        <v>0.20799699999999999</v>
      </c>
      <c r="EE197">
        <v>0.14815900000000001</v>
      </c>
      <c r="EF197">
        <v>0.14488200000000001</v>
      </c>
      <c r="EG197">
        <v>23974</v>
      </c>
      <c r="EH197">
        <v>24421.1</v>
      </c>
      <c r="EI197">
        <v>28139.3</v>
      </c>
      <c r="EJ197">
        <v>29696.9</v>
      </c>
      <c r="EK197">
        <v>32933.199999999997</v>
      </c>
      <c r="EL197">
        <v>35287.199999999997</v>
      </c>
      <c r="EM197">
        <v>39654.199999999997</v>
      </c>
      <c r="EN197">
        <v>42481.7</v>
      </c>
      <c r="EO197">
        <v>2.1907700000000001</v>
      </c>
      <c r="EP197">
        <v>2.1402000000000001</v>
      </c>
      <c r="EQ197">
        <v>6.1005400000000001E-2</v>
      </c>
      <c r="ER197">
        <v>0</v>
      </c>
      <c r="ES197">
        <v>33.281399999999998</v>
      </c>
      <c r="ET197">
        <v>999.9</v>
      </c>
      <c r="EU197">
        <v>59.9</v>
      </c>
      <c r="EV197">
        <v>39.6</v>
      </c>
      <c r="EW197">
        <v>42.9133</v>
      </c>
      <c r="EX197">
        <v>57.684800000000003</v>
      </c>
      <c r="EY197">
        <v>-2.1434299999999999</v>
      </c>
      <c r="EZ197">
        <v>2</v>
      </c>
      <c r="FA197">
        <v>0.60008399999999995</v>
      </c>
      <c r="FB197">
        <v>1.3035099999999999</v>
      </c>
      <c r="FC197">
        <v>20.2654</v>
      </c>
      <c r="FD197">
        <v>5.2174399999999999</v>
      </c>
      <c r="FE197">
        <v>12.004099999999999</v>
      </c>
      <c r="FF197">
        <v>4.9855</v>
      </c>
      <c r="FG197">
        <v>3.2846500000000001</v>
      </c>
      <c r="FH197">
        <v>7917.7</v>
      </c>
      <c r="FI197">
        <v>9999</v>
      </c>
      <c r="FJ197">
        <v>9999</v>
      </c>
      <c r="FK197">
        <v>561.1</v>
      </c>
      <c r="FL197">
        <v>1.8658399999999999</v>
      </c>
      <c r="FM197">
        <v>1.8622099999999999</v>
      </c>
      <c r="FN197">
        <v>1.86432</v>
      </c>
      <c r="FO197">
        <v>1.8603499999999999</v>
      </c>
      <c r="FP197">
        <v>1.86111</v>
      </c>
      <c r="FQ197">
        <v>1.8601700000000001</v>
      </c>
      <c r="FR197">
        <v>1.86188</v>
      </c>
      <c r="FS197">
        <v>1.8584799999999999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-0.97</v>
      </c>
      <c r="GH197">
        <v>0.2177</v>
      </c>
      <c r="GI197">
        <v>-1.070346792845744</v>
      </c>
      <c r="GJ197">
        <v>-4.1205714796583209E-4</v>
      </c>
      <c r="GK197">
        <v>7.7744911336874259E-7</v>
      </c>
      <c r="GL197">
        <v>-3.0144991668536769E-10</v>
      </c>
      <c r="GM197">
        <v>-0.1158602512650415</v>
      </c>
      <c r="GN197">
        <v>4.3598202540073173E-3</v>
      </c>
      <c r="GO197">
        <v>2.9285056325319391E-4</v>
      </c>
      <c r="GP197">
        <v>-4.5385929978810709E-6</v>
      </c>
      <c r="GQ197">
        <v>2</v>
      </c>
      <c r="GR197">
        <v>2069</v>
      </c>
      <c r="GS197">
        <v>4</v>
      </c>
      <c r="GT197">
        <v>38</v>
      </c>
      <c r="GU197">
        <v>16.399999999999999</v>
      </c>
      <c r="GV197">
        <v>16.399999999999999</v>
      </c>
      <c r="GW197">
        <v>3.27759</v>
      </c>
      <c r="GX197">
        <v>2.5756800000000002</v>
      </c>
      <c r="GY197">
        <v>2.04834</v>
      </c>
      <c r="GZ197">
        <v>2.6061999999999999</v>
      </c>
      <c r="HA197">
        <v>2.1972700000000001</v>
      </c>
      <c r="HB197">
        <v>2.33643</v>
      </c>
      <c r="HC197">
        <v>42.966000000000001</v>
      </c>
      <c r="HD197">
        <v>13.8081</v>
      </c>
      <c r="HE197">
        <v>18</v>
      </c>
      <c r="HF197">
        <v>693.26</v>
      </c>
      <c r="HG197">
        <v>723.52</v>
      </c>
      <c r="HH197">
        <v>31.001899999999999</v>
      </c>
      <c r="HI197">
        <v>34.801499999999997</v>
      </c>
      <c r="HJ197">
        <v>30.001000000000001</v>
      </c>
      <c r="HK197">
        <v>34.5867</v>
      </c>
      <c r="HL197">
        <v>34.570700000000002</v>
      </c>
      <c r="HM197">
        <v>65.551500000000004</v>
      </c>
      <c r="HN197">
        <v>20.379300000000001</v>
      </c>
      <c r="HO197">
        <v>83.515500000000003</v>
      </c>
      <c r="HP197">
        <v>31</v>
      </c>
      <c r="HQ197">
        <v>1217.21</v>
      </c>
      <c r="HR197">
        <v>36.541200000000003</v>
      </c>
      <c r="HS197">
        <v>99.059100000000001</v>
      </c>
      <c r="HT197">
        <v>98.478399999999993</v>
      </c>
    </row>
    <row r="198" spans="1:228" x14ac:dyDescent="0.2">
      <c r="A198">
        <v>183</v>
      </c>
      <c r="B198">
        <v>1665766097.5999999</v>
      </c>
      <c r="C198">
        <v>726</v>
      </c>
      <c r="D198" t="s">
        <v>725</v>
      </c>
      <c r="E198" t="s">
        <v>726</v>
      </c>
      <c r="F198">
        <v>4</v>
      </c>
      <c r="G198">
        <v>1665766095.2249999</v>
      </c>
      <c r="H198">
        <f t="shared" si="68"/>
        <v>8.0610838389617444E-4</v>
      </c>
      <c r="I198">
        <f t="shared" si="69"/>
        <v>0.80610838389617445</v>
      </c>
      <c r="J198">
        <f t="shared" si="70"/>
        <v>14.681801259196018</v>
      </c>
      <c r="K198">
        <f t="shared" si="71"/>
        <v>1182.3975</v>
      </c>
      <c r="L198">
        <f t="shared" si="72"/>
        <v>665.85604833043499</v>
      </c>
      <c r="M198">
        <f t="shared" si="73"/>
        <v>67.505884494087397</v>
      </c>
      <c r="N198">
        <f t="shared" si="74"/>
        <v>119.87394161430994</v>
      </c>
      <c r="O198">
        <f t="shared" si="75"/>
        <v>4.8180252059160947E-2</v>
      </c>
      <c r="P198">
        <f t="shared" si="76"/>
        <v>2.7671624923662548</v>
      </c>
      <c r="Q198">
        <f t="shared" si="77"/>
        <v>4.7719019676642632E-2</v>
      </c>
      <c r="R198">
        <f t="shared" si="78"/>
        <v>2.9865459102597088E-2</v>
      </c>
      <c r="S198">
        <f t="shared" si="79"/>
        <v>226.11623878716821</v>
      </c>
      <c r="T198">
        <f t="shared" si="80"/>
        <v>35.440165723940105</v>
      </c>
      <c r="U198">
        <f t="shared" si="81"/>
        <v>34.272500000000001</v>
      </c>
      <c r="V198">
        <f t="shared" si="82"/>
        <v>5.4247631026473817</v>
      </c>
      <c r="W198">
        <f t="shared" si="83"/>
        <v>69.906871221878305</v>
      </c>
      <c r="X198">
        <f t="shared" si="84"/>
        <v>3.7899657779583245</v>
      </c>
      <c r="Y198">
        <f t="shared" si="85"/>
        <v>5.4214495824441977</v>
      </c>
      <c r="Z198">
        <f t="shared" si="86"/>
        <v>1.6347973246890573</v>
      </c>
      <c r="AA198">
        <f t="shared" si="87"/>
        <v>-35.54937972982129</v>
      </c>
      <c r="AB198">
        <f t="shared" si="88"/>
        <v>-1.6372863255660253</v>
      </c>
      <c r="AC198">
        <f t="shared" si="89"/>
        <v>-0.13719838330839076</v>
      </c>
      <c r="AD198">
        <f t="shared" si="90"/>
        <v>188.79237434847249</v>
      </c>
      <c r="AE198">
        <f t="shared" si="91"/>
        <v>24.926464374877654</v>
      </c>
      <c r="AF198">
        <f t="shared" si="92"/>
        <v>0.72679820301326259</v>
      </c>
      <c r="AG198">
        <f t="shared" si="93"/>
        <v>14.681801259196018</v>
      </c>
      <c r="AH198">
        <v>1252.340425632146</v>
      </c>
      <c r="AI198">
        <v>1231.4661212121209</v>
      </c>
      <c r="AJ198">
        <v>1.67524875069978</v>
      </c>
      <c r="AK198">
        <v>66.616070625786293</v>
      </c>
      <c r="AL198">
        <f t="shared" si="94"/>
        <v>0.80610838389617445</v>
      </c>
      <c r="AM198">
        <v>36.676714521428117</v>
      </c>
      <c r="AN198">
        <v>37.39570999999998</v>
      </c>
      <c r="AO198">
        <v>-5.0211362624575978E-4</v>
      </c>
      <c r="AP198">
        <v>87.478479371058</v>
      </c>
      <c r="AQ198">
        <v>5</v>
      </c>
      <c r="AR198">
        <v>1</v>
      </c>
      <c r="AS198">
        <f t="shared" si="95"/>
        <v>1</v>
      </c>
      <c r="AT198">
        <f t="shared" si="96"/>
        <v>0</v>
      </c>
      <c r="AU198">
        <f t="shared" si="97"/>
        <v>47130.533174825468</v>
      </c>
      <c r="AV198">
        <f t="shared" si="98"/>
        <v>1200.00875</v>
      </c>
      <c r="AW198">
        <f t="shared" si="99"/>
        <v>1025.932138749828</v>
      </c>
      <c r="AX198">
        <f t="shared" si="100"/>
        <v>0.85493721504099707</v>
      </c>
      <c r="AY198">
        <f t="shared" si="101"/>
        <v>0.18842882502912434</v>
      </c>
      <c r="AZ198">
        <v>6</v>
      </c>
      <c r="BA198">
        <v>0.5</v>
      </c>
      <c r="BB198" t="s">
        <v>355</v>
      </c>
      <c r="BC198">
        <v>2</v>
      </c>
      <c r="BD198" t="b">
        <v>1</v>
      </c>
      <c r="BE198">
        <v>1665766095.2249999</v>
      </c>
      <c r="BF198">
        <v>1182.3975</v>
      </c>
      <c r="BG198">
        <v>1206.2012500000001</v>
      </c>
      <c r="BH198">
        <v>37.382987499999999</v>
      </c>
      <c r="BI198">
        <v>36.737137500000003</v>
      </c>
      <c r="BJ198">
        <v>1183.365</v>
      </c>
      <c r="BK198">
        <v>37.165312499999999</v>
      </c>
      <c r="BL198">
        <v>649.96049999999991</v>
      </c>
      <c r="BM198">
        <v>101.28212499999999</v>
      </c>
      <c r="BN198">
        <v>9.9975024999999995E-2</v>
      </c>
      <c r="BO198">
        <v>34.261524999999999</v>
      </c>
      <c r="BP198">
        <v>34.272500000000001</v>
      </c>
      <c r="BQ198">
        <v>999.9</v>
      </c>
      <c r="BR198">
        <v>0</v>
      </c>
      <c r="BS198">
        <v>0</v>
      </c>
      <c r="BT198">
        <v>8986.5637499999993</v>
      </c>
      <c r="BU198">
        <v>0</v>
      </c>
      <c r="BV198">
        <v>2100.4974999999999</v>
      </c>
      <c r="BW198">
        <v>-23.803699999999999</v>
      </c>
      <c r="BX198">
        <v>1228.31375</v>
      </c>
      <c r="BY198">
        <v>1252.2025000000001</v>
      </c>
      <c r="BZ198">
        <v>0.64585775000000001</v>
      </c>
      <c r="CA198">
        <v>1206.2012500000001</v>
      </c>
      <c r="CB198">
        <v>36.737137500000003</v>
      </c>
      <c r="CC198">
        <v>3.7862287499999998</v>
      </c>
      <c r="CD198">
        <v>3.72081375</v>
      </c>
      <c r="CE198">
        <v>27.961024999999999</v>
      </c>
      <c r="CF198">
        <v>27.662475000000001</v>
      </c>
      <c r="CG198">
        <v>1200.00875</v>
      </c>
      <c r="CH198">
        <v>0.50000924999999996</v>
      </c>
      <c r="CI198">
        <v>0.49999074999999998</v>
      </c>
      <c r="CJ198">
        <v>0</v>
      </c>
      <c r="CK198">
        <v>1057.4312500000001</v>
      </c>
      <c r="CL198">
        <v>4.9990899999999998</v>
      </c>
      <c r="CM198">
        <v>13645.174999999999</v>
      </c>
      <c r="CN198">
        <v>9557.9375</v>
      </c>
      <c r="CO198">
        <v>44.015500000000003</v>
      </c>
      <c r="CP198">
        <v>47</v>
      </c>
      <c r="CQ198">
        <v>44.936999999999998</v>
      </c>
      <c r="CR198">
        <v>45.515500000000003</v>
      </c>
      <c r="CS198">
        <v>45.53875</v>
      </c>
      <c r="CT198">
        <v>597.51749999999993</v>
      </c>
      <c r="CU198">
        <v>597.49374999999998</v>
      </c>
      <c r="CV198">
        <v>0</v>
      </c>
      <c r="CW198">
        <v>1665766103</v>
      </c>
      <c r="CX198">
        <v>0</v>
      </c>
      <c r="CY198">
        <v>1665765113.0999999</v>
      </c>
      <c r="CZ198" t="s">
        <v>356</v>
      </c>
      <c r="DA198">
        <v>1665765113.0999999</v>
      </c>
      <c r="DB198">
        <v>1665765111.5999999</v>
      </c>
      <c r="DC198">
        <v>8</v>
      </c>
      <c r="DD198">
        <v>-0.245</v>
      </c>
      <c r="DE198">
        <v>-2.5999999999999999E-2</v>
      </c>
      <c r="DF198">
        <v>-1.129</v>
      </c>
      <c r="DG198">
        <v>0.20499999999999999</v>
      </c>
      <c r="DH198">
        <v>412</v>
      </c>
      <c r="DI198">
        <v>36</v>
      </c>
      <c r="DJ198">
        <v>0.91</v>
      </c>
      <c r="DK198">
        <v>0.26</v>
      </c>
      <c r="DL198">
        <v>-23.747665000000001</v>
      </c>
      <c r="DM198">
        <v>-0.35774183864910652</v>
      </c>
      <c r="DN198">
        <v>5.3911096028554178E-2</v>
      </c>
      <c r="DO198">
        <v>0</v>
      </c>
      <c r="DP198">
        <v>0.67609430000000004</v>
      </c>
      <c r="DQ198">
        <v>-6.6759287054411157E-2</v>
      </c>
      <c r="DR198">
        <v>2.5450209386368512E-2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1</v>
      </c>
      <c r="DY198">
        <v>2</v>
      </c>
      <c r="DZ198" t="s">
        <v>357</v>
      </c>
      <c r="EA198">
        <v>3.2950499999999998</v>
      </c>
      <c r="EB198">
        <v>2.6252800000000001</v>
      </c>
      <c r="EC198">
        <v>0.20755000000000001</v>
      </c>
      <c r="ED198">
        <v>0.20860000000000001</v>
      </c>
      <c r="EE198">
        <v>0.14824499999999999</v>
      </c>
      <c r="EF198">
        <v>0.145097</v>
      </c>
      <c r="EG198">
        <v>23955.1</v>
      </c>
      <c r="EH198">
        <v>24401.4</v>
      </c>
      <c r="EI198">
        <v>28139</v>
      </c>
      <c r="EJ198">
        <v>29695.8</v>
      </c>
      <c r="EK198">
        <v>32929.800000000003</v>
      </c>
      <c r="EL198">
        <v>35277.199999999997</v>
      </c>
      <c r="EM198">
        <v>39654.1</v>
      </c>
      <c r="EN198">
        <v>42480.2</v>
      </c>
      <c r="EO198">
        <v>2.1907199999999998</v>
      </c>
      <c r="EP198">
        <v>2.1399300000000001</v>
      </c>
      <c r="EQ198">
        <v>6.1549199999999998E-2</v>
      </c>
      <c r="ER198">
        <v>0</v>
      </c>
      <c r="ES198">
        <v>33.2881</v>
      </c>
      <c r="ET198">
        <v>999.9</v>
      </c>
      <c r="EU198">
        <v>59.9</v>
      </c>
      <c r="EV198">
        <v>39.6</v>
      </c>
      <c r="EW198">
        <v>42.915900000000001</v>
      </c>
      <c r="EX198">
        <v>57.264800000000001</v>
      </c>
      <c r="EY198">
        <v>-2.2475999999999998</v>
      </c>
      <c r="EZ198">
        <v>2</v>
      </c>
      <c r="FA198">
        <v>0.60069099999999997</v>
      </c>
      <c r="FB198">
        <v>1.3090599999999999</v>
      </c>
      <c r="FC198">
        <v>20.2654</v>
      </c>
      <c r="FD198">
        <v>5.2184900000000001</v>
      </c>
      <c r="FE198">
        <v>12.004</v>
      </c>
      <c r="FF198">
        <v>4.9859999999999998</v>
      </c>
      <c r="FG198">
        <v>3.2846500000000001</v>
      </c>
      <c r="FH198">
        <v>7918.1</v>
      </c>
      <c r="FI198">
        <v>9999</v>
      </c>
      <c r="FJ198">
        <v>9999</v>
      </c>
      <c r="FK198">
        <v>561.20000000000005</v>
      </c>
      <c r="FL198">
        <v>1.8658399999999999</v>
      </c>
      <c r="FM198">
        <v>1.8622099999999999</v>
      </c>
      <c r="FN198">
        <v>1.8643099999999999</v>
      </c>
      <c r="FO198">
        <v>1.8603499999999999</v>
      </c>
      <c r="FP198">
        <v>1.86111</v>
      </c>
      <c r="FQ198">
        <v>1.86015</v>
      </c>
      <c r="FR198">
        <v>1.86188</v>
      </c>
      <c r="FS198">
        <v>1.8584700000000001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-0.97</v>
      </c>
      <c r="GH198">
        <v>0.21779999999999999</v>
      </c>
      <c r="GI198">
        <v>-1.070346792845744</v>
      </c>
      <c r="GJ198">
        <v>-4.1205714796583209E-4</v>
      </c>
      <c r="GK198">
        <v>7.7744911336874259E-7</v>
      </c>
      <c r="GL198">
        <v>-3.0144991668536769E-10</v>
      </c>
      <c r="GM198">
        <v>-0.1158602512650415</v>
      </c>
      <c r="GN198">
        <v>4.3598202540073173E-3</v>
      </c>
      <c r="GO198">
        <v>2.9285056325319391E-4</v>
      </c>
      <c r="GP198">
        <v>-4.5385929978810709E-6</v>
      </c>
      <c r="GQ198">
        <v>2</v>
      </c>
      <c r="GR198">
        <v>2069</v>
      </c>
      <c r="GS198">
        <v>4</v>
      </c>
      <c r="GT198">
        <v>38</v>
      </c>
      <c r="GU198">
        <v>16.399999999999999</v>
      </c>
      <c r="GV198">
        <v>16.399999999999999</v>
      </c>
      <c r="GW198">
        <v>3.28979</v>
      </c>
      <c r="GX198">
        <v>2.5647000000000002</v>
      </c>
      <c r="GY198">
        <v>2.04834</v>
      </c>
      <c r="GZ198">
        <v>2.6061999999999999</v>
      </c>
      <c r="HA198">
        <v>2.1972700000000001</v>
      </c>
      <c r="HB198">
        <v>2.3559600000000001</v>
      </c>
      <c r="HC198">
        <v>42.966000000000001</v>
      </c>
      <c r="HD198">
        <v>13.834300000000001</v>
      </c>
      <c r="HE198">
        <v>18</v>
      </c>
      <c r="HF198">
        <v>693.29499999999996</v>
      </c>
      <c r="HG198">
        <v>723.33900000000006</v>
      </c>
      <c r="HH198">
        <v>31.001799999999999</v>
      </c>
      <c r="HI198">
        <v>34.809100000000001</v>
      </c>
      <c r="HJ198">
        <v>30.001000000000001</v>
      </c>
      <c r="HK198">
        <v>34.593899999999998</v>
      </c>
      <c r="HL198">
        <v>34.577300000000001</v>
      </c>
      <c r="HM198">
        <v>65.785899999999998</v>
      </c>
      <c r="HN198">
        <v>20.678999999999998</v>
      </c>
      <c r="HO198">
        <v>83.515500000000003</v>
      </c>
      <c r="HP198">
        <v>31</v>
      </c>
      <c r="HQ198">
        <v>1223.9100000000001</v>
      </c>
      <c r="HR198">
        <v>36.485199999999999</v>
      </c>
      <c r="HS198">
        <v>99.058400000000006</v>
      </c>
      <c r="HT198">
        <v>98.474900000000005</v>
      </c>
    </row>
    <row r="199" spans="1:228" x14ac:dyDescent="0.2">
      <c r="A199">
        <v>184</v>
      </c>
      <c r="B199">
        <v>1665766102.0999999</v>
      </c>
      <c r="C199">
        <v>730.5</v>
      </c>
      <c r="D199" t="s">
        <v>727</v>
      </c>
      <c r="E199" t="s">
        <v>728</v>
      </c>
      <c r="F199">
        <v>4</v>
      </c>
      <c r="G199">
        <v>1665766099.8499999</v>
      </c>
      <c r="H199">
        <f t="shared" si="68"/>
        <v>8.4250507767508458E-4</v>
      </c>
      <c r="I199">
        <f t="shared" si="69"/>
        <v>0.84250507767508453</v>
      </c>
      <c r="J199">
        <f t="shared" si="70"/>
        <v>14.345083972839983</v>
      </c>
      <c r="K199">
        <f t="shared" si="71"/>
        <v>1189.8475000000001</v>
      </c>
      <c r="L199">
        <f t="shared" si="72"/>
        <v>704.07495321145643</v>
      </c>
      <c r="M199">
        <f t="shared" si="73"/>
        <v>71.380338293604851</v>
      </c>
      <c r="N199">
        <f t="shared" si="74"/>
        <v>120.62880049972786</v>
      </c>
      <c r="O199">
        <f t="shared" si="75"/>
        <v>5.0306283725892097E-2</v>
      </c>
      <c r="P199">
        <f t="shared" si="76"/>
        <v>2.7753804061821947</v>
      </c>
      <c r="Q199">
        <f t="shared" si="77"/>
        <v>4.9805149285629291E-2</v>
      </c>
      <c r="R199">
        <f t="shared" si="78"/>
        <v>3.1172827107515462E-2</v>
      </c>
      <c r="S199">
        <f t="shared" si="79"/>
        <v>226.11404585881812</v>
      </c>
      <c r="T199">
        <f t="shared" si="80"/>
        <v>35.433662747185295</v>
      </c>
      <c r="U199">
        <f t="shared" si="81"/>
        <v>34.292574999999999</v>
      </c>
      <c r="V199">
        <f t="shared" si="82"/>
        <v>5.4308286082593353</v>
      </c>
      <c r="W199">
        <f t="shared" si="83"/>
        <v>69.953132499933162</v>
      </c>
      <c r="X199">
        <f t="shared" si="84"/>
        <v>3.7938754973226896</v>
      </c>
      <c r="Y199">
        <f t="shared" si="85"/>
        <v>5.4234533347399623</v>
      </c>
      <c r="Z199">
        <f t="shared" si="86"/>
        <v>1.6369531109366457</v>
      </c>
      <c r="AA199">
        <f t="shared" si="87"/>
        <v>-37.15447392547123</v>
      </c>
      <c r="AB199">
        <f t="shared" si="88"/>
        <v>-3.6527522552327589</v>
      </c>
      <c r="AC199">
        <f t="shared" si="89"/>
        <v>-0.30522025731432123</v>
      </c>
      <c r="AD199">
        <f t="shared" si="90"/>
        <v>185.00159942079981</v>
      </c>
      <c r="AE199">
        <f t="shared" si="91"/>
        <v>25.180177943608605</v>
      </c>
      <c r="AF199">
        <f t="shared" si="92"/>
        <v>0.84492958405721263</v>
      </c>
      <c r="AG199">
        <f t="shared" si="93"/>
        <v>14.345083972839983</v>
      </c>
      <c r="AH199">
        <v>1260.110441024581</v>
      </c>
      <c r="AI199">
        <v>1239.1926666666659</v>
      </c>
      <c r="AJ199">
        <v>1.765721573438094</v>
      </c>
      <c r="AK199">
        <v>66.616070625786293</v>
      </c>
      <c r="AL199">
        <f t="shared" si="94"/>
        <v>0.84250507767508453</v>
      </c>
      <c r="AM199">
        <v>36.75761172918773</v>
      </c>
      <c r="AN199">
        <v>37.423229999999997</v>
      </c>
      <c r="AO199">
        <v>1.556492247317107E-2</v>
      </c>
      <c r="AP199">
        <v>87.478479371058</v>
      </c>
      <c r="AQ199">
        <v>5</v>
      </c>
      <c r="AR199">
        <v>1</v>
      </c>
      <c r="AS199">
        <f t="shared" si="95"/>
        <v>1</v>
      </c>
      <c r="AT199">
        <f t="shared" si="96"/>
        <v>0</v>
      </c>
      <c r="AU199">
        <f t="shared" si="97"/>
        <v>47354.894573689475</v>
      </c>
      <c r="AV199">
        <f t="shared" si="98"/>
        <v>1200</v>
      </c>
      <c r="AW199">
        <f t="shared" si="99"/>
        <v>1025.9243760926518</v>
      </c>
      <c r="AX199">
        <f t="shared" si="100"/>
        <v>0.85493698007720986</v>
      </c>
      <c r="AY199">
        <f t="shared" si="101"/>
        <v>0.18842837154901509</v>
      </c>
      <c r="AZ199">
        <v>6</v>
      </c>
      <c r="BA199">
        <v>0.5</v>
      </c>
      <c r="BB199" t="s">
        <v>355</v>
      </c>
      <c r="BC199">
        <v>2</v>
      </c>
      <c r="BD199" t="b">
        <v>1</v>
      </c>
      <c r="BE199">
        <v>1665766099.8499999</v>
      </c>
      <c r="BF199">
        <v>1189.8475000000001</v>
      </c>
      <c r="BG199">
        <v>1214.02</v>
      </c>
      <c r="BH199">
        <v>37.421687499999997</v>
      </c>
      <c r="BI199">
        <v>36.670900000000003</v>
      </c>
      <c r="BJ199">
        <v>1190.8162500000001</v>
      </c>
      <c r="BK199">
        <v>37.203712499999988</v>
      </c>
      <c r="BL199">
        <v>649.96624999999995</v>
      </c>
      <c r="BM199">
        <v>101.281875</v>
      </c>
      <c r="BN199">
        <v>9.9857112499999998E-2</v>
      </c>
      <c r="BO199">
        <v>34.268162500000003</v>
      </c>
      <c r="BP199">
        <v>34.292574999999999</v>
      </c>
      <c r="BQ199">
        <v>999.9</v>
      </c>
      <c r="BR199">
        <v>0</v>
      </c>
      <c r="BS199">
        <v>0</v>
      </c>
      <c r="BT199">
        <v>9030.2350000000006</v>
      </c>
      <c r="BU199">
        <v>0</v>
      </c>
      <c r="BV199">
        <v>2094.6537499999999</v>
      </c>
      <c r="BW199">
        <v>-24.170437499999998</v>
      </c>
      <c r="BX199">
        <v>1236.10375</v>
      </c>
      <c r="BY199">
        <v>1260.23125</v>
      </c>
      <c r="BZ199">
        <v>0.75077874999999994</v>
      </c>
      <c r="CA199">
        <v>1214.02</v>
      </c>
      <c r="CB199">
        <v>36.670900000000003</v>
      </c>
      <c r="CC199">
        <v>3.7901400000000001</v>
      </c>
      <c r="CD199">
        <v>3.7140987499999998</v>
      </c>
      <c r="CE199">
        <v>27.978737500000001</v>
      </c>
      <c r="CF199">
        <v>27.631587499999998</v>
      </c>
      <c r="CG199">
        <v>1200</v>
      </c>
      <c r="CH199">
        <v>0.50001625000000005</v>
      </c>
      <c r="CI199">
        <v>0.49998374999999989</v>
      </c>
      <c r="CJ199">
        <v>0</v>
      </c>
      <c r="CK199">
        <v>1058.15625</v>
      </c>
      <c r="CL199">
        <v>4.9990899999999998</v>
      </c>
      <c r="CM199">
        <v>13659</v>
      </c>
      <c r="CN199">
        <v>9557.9212499999994</v>
      </c>
      <c r="CO199">
        <v>44.007750000000001</v>
      </c>
      <c r="CP199">
        <v>47</v>
      </c>
      <c r="CQ199">
        <v>44.936999999999998</v>
      </c>
      <c r="CR199">
        <v>45.530999999999999</v>
      </c>
      <c r="CS199">
        <v>45.554250000000003</v>
      </c>
      <c r="CT199">
        <v>597.52125000000001</v>
      </c>
      <c r="CU199">
        <v>597.47874999999999</v>
      </c>
      <c r="CV199">
        <v>0</v>
      </c>
      <c r="CW199">
        <v>1665766107.2</v>
      </c>
      <c r="CX199">
        <v>0</v>
      </c>
      <c r="CY199">
        <v>1665765113.0999999</v>
      </c>
      <c r="CZ199" t="s">
        <v>356</v>
      </c>
      <c r="DA199">
        <v>1665765113.0999999</v>
      </c>
      <c r="DB199">
        <v>1665765111.5999999</v>
      </c>
      <c r="DC199">
        <v>8</v>
      </c>
      <c r="DD199">
        <v>-0.245</v>
      </c>
      <c r="DE199">
        <v>-2.5999999999999999E-2</v>
      </c>
      <c r="DF199">
        <v>-1.129</v>
      </c>
      <c r="DG199">
        <v>0.20499999999999999</v>
      </c>
      <c r="DH199">
        <v>412</v>
      </c>
      <c r="DI199">
        <v>36</v>
      </c>
      <c r="DJ199">
        <v>0.91</v>
      </c>
      <c r="DK199">
        <v>0.26</v>
      </c>
      <c r="DL199">
        <v>-23.809873170731709</v>
      </c>
      <c r="DM199">
        <v>-1.1598752613240459</v>
      </c>
      <c r="DN199">
        <v>0.15126364002094311</v>
      </c>
      <c r="DO199">
        <v>0</v>
      </c>
      <c r="DP199">
        <v>0.68293741463414626</v>
      </c>
      <c r="DQ199">
        <v>8.9956515679441754E-2</v>
      </c>
      <c r="DR199">
        <v>3.8373898889089049E-2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1</v>
      </c>
      <c r="DY199">
        <v>2</v>
      </c>
      <c r="DZ199" t="s">
        <v>357</v>
      </c>
      <c r="EA199">
        <v>3.2951800000000002</v>
      </c>
      <c r="EB199">
        <v>2.6255700000000002</v>
      </c>
      <c r="EC199">
        <v>0.20835799999999999</v>
      </c>
      <c r="ED199">
        <v>0.20943600000000001</v>
      </c>
      <c r="EE199">
        <v>0.148259</v>
      </c>
      <c r="EF199">
        <v>0.14469099999999999</v>
      </c>
      <c r="EG199">
        <v>23930</v>
      </c>
      <c r="EH199">
        <v>24375.5</v>
      </c>
      <c r="EI199">
        <v>28138.3</v>
      </c>
      <c r="EJ199">
        <v>29695.8</v>
      </c>
      <c r="EK199">
        <v>32928.5</v>
      </c>
      <c r="EL199">
        <v>35293.699999999997</v>
      </c>
      <c r="EM199">
        <v>39653.1</v>
      </c>
      <c r="EN199">
        <v>42479.9</v>
      </c>
      <c r="EO199">
        <v>2.19055</v>
      </c>
      <c r="EP199">
        <v>2.13958</v>
      </c>
      <c r="EQ199">
        <v>6.1824900000000002E-2</v>
      </c>
      <c r="ER199">
        <v>0</v>
      </c>
      <c r="ES199">
        <v>33.298900000000003</v>
      </c>
      <c r="ET199">
        <v>999.9</v>
      </c>
      <c r="EU199">
        <v>60</v>
      </c>
      <c r="EV199">
        <v>39.6</v>
      </c>
      <c r="EW199">
        <v>42.988</v>
      </c>
      <c r="EX199">
        <v>57.834800000000001</v>
      </c>
      <c r="EY199">
        <v>-2.1995200000000001</v>
      </c>
      <c r="EZ199">
        <v>2</v>
      </c>
      <c r="FA199">
        <v>0.60169700000000004</v>
      </c>
      <c r="FB199">
        <v>1.3156699999999999</v>
      </c>
      <c r="FC199">
        <v>20.2652</v>
      </c>
      <c r="FD199">
        <v>5.2171399999999997</v>
      </c>
      <c r="FE199">
        <v>12.004300000000001</v>
      </c>
      <c r="FF199">
        <v>4.9854000000000003</v>
      </c>
      <c r="FG199">
        <v>3.2845499999999999</v>
      </c>
      <c r="FH199">
        <v>7918.1</v>
      </c>
      <c r="FI199">
        <v>9999</v>
      </c>
      <c r="FJ199">
        <v>9999</v>
      </c>
      <c r="FK199">
        <v>561.20000000000005</v>
      </c>
      <c r="FL199">
        <v>1.8658399999999999</v>
      </c>
      <c r="FM199">
        <v>1.8622300000000001</v>
      </c>
      <c r="FN199">
        <v>1.8643099999999999</v>
      </c>
      <c r="FO199">
        <v>1.8603499999999999</v>
      </c>
      <c r="FP199">
        <v>1.86111</v>
      </c>
      <c r="FQ199">
        <v>1.86016</v>
      </c>
      <c r="FR199">
        <v>1.86188</v>
      </c>
      <c r="FS199">
        <v>1.85849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-0.97</v>
      </c>
      <c r="GH199">
        <v>0.21790000000000001</v>
      </c>
      <c r="GI199">
        <v>-1.070346792845744</v>
      </c>
      <c r="GJ199">
        <v>-4.1205714796583209E-4</v>
      </c>
      <c r="GK199">
        <v>7.7744911336874259E-7</v>
      </c>
      <c r="GL199">
        <v>-3.0144991668536769E-10</v>
      </c>
      <c r="GM199">
        <v>-0.1158602512650415</v>
      </c>
      <c r="GN199">
        <v>4.3598202540073173E-3</v>
      </c>
      <c r="GO199">
        <v>2.9285056325319391E-4</v>
      </c>
      <c r="GP199">
        <v>-4.5385929978810709E-6</v>
      </c>
      <c r="GQ199">
        <v>2</v>
      </c>
      <c r="GR199">
        <v>2069</v>
      </c>
      <c r="GS199">
        <v>4</v>
      </c>
      <c r="GT199">
        <v>38</v>
      </c>
      <c r="GU199">
        <v>16.5</v>
      </c>
      <c r="GV199">
        <v>16.5</v>
      </c>
      <c r="GW199">
        <v>3.30688</v>
      </c>
      <c r="GX199">
        <v>2.5927699999999998</v>
      </c>
      <c r="GY199">
        <v>2.04834</v>
      </c>
      <c r="GZ199">
        <v>2.6061999999999999</v>
      </c>
      <c r="HA199">
        <v>2.1972700000000001</v>
      </c>
      <c r="HB199">
        <v>2.36816</v>
      </c>
      <c r="HC199">
        <v>42.966000000000001</v>
      </c>
      <c r="HD199">
        <v>13.8256</v>
      </c>
      <c r="HE199">
        <v>18</v>
      </c>
      <c r="HF199">
        <v>693.24199999999996</v>
      </c>
      <c r="HG199">
        <v>723.101</v>
      </c>
      <c r="HH199">
        <v>31.0017</v>
      </c>
      <c r="HI199">
        <v>34.817599999999999</v>
      </c>
      <c r="HJ199">
        <v>30.001000000000001</v>
      </c>
      <c r="HK199">
        <v>34.6023</v>
      </c>
      <c r="HL199">
        <v>34.5852</v>
      </c>
      <c r="HM199">
        <v>66.124799999999993</v>
      </c>
      <c r="HN199">
        <v>20.956600000000002</v>
      </c>
      <c r="HO199">
        <v>83.515500000000003</v>
      </c>
      <c r="HP199">
        <v>31</v>
      </c>
      <c r="HQ199">
        <v>1230.5999999999999</v>
      </c>
      <c r="HR199">
        <v>36.486600000000003</v>
      </c>
      <c r="HS199">
        <v>99.055999999999997</v>
      </c>
      <c r="HT199">
        <v>98.474400000000003</v>
      </c>
    </row>
    <row r="200" spans="1:228" x14ac:dyDescent="0.2">
      <c r="A200">
        <v>185</v>
      </c>
      <c r="B200">
        <v>1665766106.0999999</v>
      </c>
      <c r="C200">
        <v>734.5</v>
      </c>
      <c r="D200" t="s">
        <v>729</v>
      </c>
      <c r="E200" t="s">
        <v>730</v>
      </c>
      <c r="F200">
        <v>4</v>
      </c>
      <c r="G200">
        <v>1665766104.0999999</v>
      </c>
      <c r="H200">
        <f t="shared" si="68"/>
        <v>8.5328179959540573E-4</v>
      </c>
      <c r="I200">
        <f t="shared" si="69"/>
        <v>0.85328179959540573</v>
      </c>
      <c r="J200">
        <f t="shared" si="70"/>
        <v>14.638672144470378</v>
      </c>
      <c r="K200">
        <f t="shared" si="71"/>
        <v>1196.9585714285711</v>
      </c>
      <c r="L200">
        <f t="shared" si="72"/>
        <v>706.21084708381875</v>
      </c>
      <c r="M200">
        <f t="shared" si="73"/>
        <v>71.597022629161884</v>
      </c>
      <c r="N200">
        <f t="shared" si="74"/>
        <v>121.34997682153882</v>
      </c>
      <c r="O200">
        <f t="shared" si="75"/>
        <v>5.0812866575743632E-2</v>
      </c>
      <c r="P200">
        <f t="shared" si="76"/>
        <v>2.7738392885713359</v>
      </c>
      <c r="Q200">
        <f t="shared" si="77"/>
        <v>5.0301362879499073E-2</v>
      </c>
      <c r="R200">
        <f t="shared" si="78"/>
        <v>3.1483879172912538E-2</v>
      </c>
      <c r="S200">
        <f t="shared" si="79"/>
        <v>226.11349680523858</v>
      </c>
      <c r="T200">
        <f t="shared" si="80"/>
        <v>35.437384840519599</v>
      </c>
      <c r="U200">
        <f t="shared" si="81"/>
        <v>34.300042857142863</v>
      </c>
      <c r="V200">
        <f t="shared" si="82"/>
        <v>5.4330864676889892</v>
      </c>
      <c r="W200">
        <f t="shared" si="83"/>
        <v>69.886563606912304</v>
      </c>
      <c r="X200">
        <f t="shared" si="84"/>
        <v>3.7915453538911574</v>
      </c>
      <c r="Y200">
        <f t="shared" si="85"/>
        <v>5.425285145249501</v>
      </c>
      <c r="Z200">
        <f t="shared" si="86"/>
        <v>1.6415411137978317</v>
      </c>
      <c r="AA200">
        <f t="shared" si="87"/>
        <v>-37.629727362157389</v>
      </c>
      <c r="AB200">
        <f t="shared" si="88"/>
        <v>-3.8603515038849623</v>
      </c>
      <c r="AC200">
        <f t="shared" si="89"/>
        <v>-0.32276757729190031</v>
      </c>
      <c r="AD200">
        <f t="shared" si="90"/>
        <v>184.30065036190433</v>
      </c>
      <c r="AE200">
        <f t="shared" si="91"/>
        <v>25.133680273969073</v>
      </c>
      <c r="AF200">
        <f t="shared" si="92"/>
        <v>0.91098138715971677</v>
      </c>
      <c r="AG200">
        <f t="shared" si="93"/>
        <v>14.638672144470378</v>
      </c>
      <c r="AH200">
        <v>1267.0069009365579</v>
      </c>
      <c r="AI200">
        <v>1246.03006060606</v>
      </c>
      <c r="AJ200">
        <v>1.7121394232826861</v>
      </c>
      <c r="AK200">
        <v>66.616070625786293</v>
      </c>
      <c r="AL200">
        <f t="shared" si="94"/>
        <v>0.85328179959540573</v>
      </c>
      <c r="AM200">
        <v>36.623691023516137</v>
      </c>
      <c r="AN200">
        <v>37.384482058823522</v>
      </c>
      <c r="AO200">
        <v>-5.011412543878673E-4</v>
      </c>
      <c r="AP200">
        <v>87.478479371058</v>
      </c>
      <c r="AQ200">
        <v>5</v>
      </c>
      <c r="AR200">
        <v>1</v>
      </c>
      <c r="AS200">
        <f t="shared" si="95"/>
        <v>1</v>
      </c>
      <c r="AT200">
        <f t="shared" si="96"/>
        <v>0</v>
      </c>
      <c r="AU200">
        <f t="shared" si="97"/>
        <v>47311.666678867055</v>
      </c>
      <c r="AV200">
        <f t="shared" si="98"/>
        <v>1199.997142857143</v>
      </c>
      <c r="AW200">
        <f t="shared" si="99"/>
        <v>1025.9219278783619</v>
      </c>
      <c r="AX200">
        <f t="shared" si="100"/>
        <v>0.85493697546286218</v>
      </c>
      <c r="AY200">
        <f t="shared" si="101"/>
        <v>0.18842836264332413</v>
      </c>
      <c r="AZ200">
        <v>6</v>
      </c>
      <c r="BA200">
        <v>0.5</v>
      </c>
      <c r="BB200" t="s">
        <v>355</v>
      </c>
      <c r="BC200">
        <v>2</v>
      </c>
      <c r="BD200" t="b">
        <v>1</v>
      </c>
      <c r="BE200">
        <v>1665766104.0999999</v>
      </c>
      <c r="BF200">
        <v>1196.9585714285711</v>
      </c>
      <c r="BG200">
        <v>1221.1628571428571</v>
      </c>
      <c r="BH200">
        <v>37.398628571428567</v>
      </c>
      <c r="BI200">
        <v>36.589257142857143</v>
      </c>
      <c r="BJ200">
        <v>1197.9214285714279</v>
      </c>
      <c r="BK200">
        <v>37.180799999999998</v>
      </c>
      <c r="BL200">
        <v>650.06885714285715</v>
      </c>
      <c r="BM200">
        <v>101.2817142857143</v>
      </c>
      <c r="BN200">
        <v>0.1002213285714286</v>
      </c>
      <c r="BO200">
        <v>34.274228571428573</v>
      </c>
      <c r="BP200">
        <v>34.300042857142863</v>
      </c>
      <c r="BQ200">
        <v>999.89999999999986</v>
      </c>
      <c r="BR200">
        <v>0</v>
      </c>
      <c r="BS200">
        <v>0</v>
      </c>
      <c r="BT200">
        <v>9022.0542857142846</v>
      </c>
      <c r="BU200">
        <v>0</v>
      </c>
      <c r="BV200">
        <v>2097.6157142857151</v>
      </c>
      <c r="BW200">
        <v>-24.205400000000001</v>
      </c>
      <c r="BX200">
        <v>1243.461428571429</v>
      </c>
      <c r="BY200">
        <v>1267.541428571428</v>
      </c>
      <c r="BZ200">
        <v>0.80938328571428575</v>
      </c>
      <c r="CA200">
        <v>1221.1628571428571</v>
      </c>
      <c r="CB200">
        <v>36.589257142857143</v>
      </c>
      <c r="CC200">
        <v>3.7878028571428568</v>
      </c>
      <c r="CD200">
        <v>3.705828571428571</v>
      </c>
      <c r="CE200">
        <v>27.968171428571431</v>
      </c>
      <c r="CF200">
        <v>27.59347142857143</v>
      </c>
      <c r="CG200">
        <v>1199.997142857143</v>
      </c>
      <c r="CH200">
        <v>0.50001799999999996</v>
      </c>
      <c r="CI200">
        <v>0.49998199999999998</v>
      </c>
      <c r="CJ200">
        <v>0</v>
      </c>
      <c r="CK200">
        <v>1058.5871428571429</v>
      </c>
      <c r="CL200">
        <v>4.9990899999999998</v>
      </c>
      <c r="CM200">
        <v>13670.185714285721</v>
      </c>
      <c r="CN200">
        <v>9557.89</v>
      </c>
      <c r="CO200">
        <v>44.044285714285721</v>
      </c>
      <c r="CP200">
        <v>47.017714285714291</v>
      </c>
      <c r="CQ200">
        <v>44.982000000000014</v>
      </c>
      <c r="CR200">
        <v>45.561999999999998</v>
      </c>
      <c r="CS200">
        <v>45.561999999999998</v>
      </c>
      <c r="CT200">
        <v>597.51999999999987</v>
      </c>
      <c r="CU200">
        <v>597.47714285714289</v>
      </c>
      <c r="CV200">
        <v>0</v>
      </c>
      <c r="CW200">
        <v>1665766111.4000001</v>
      </c>
      <c r="CX200">
        <v>0</v>
      </c>
      <c r="CY200">
        <v>1665765113.0999999</v>
      </c>
      <c r="CZ200" t="s">
        <v>356</v>
      </c>
      <c r="DA200">
        <v>1665765113.0999999</v>
      </c>
      <c r="DB200">
        <v>1665765111.5999999</v>
      </c>
      <c r="DC200">
        <v>8</v>
      </c>
      <c r="DD200">
        <v>-0.245</v>
      </c>
      <c r="DE200">
        <v>-2.5999999999999999E-2</v>
      </c>
      <c r="DF200">
        <v>-1.129</v>
      </c>
      <c r="DG200">
        <v>0.20499999999999999</v>
      </c>
      <c r="DH200">
        <v>412</v>
      </c>
      <c r="DI200">
        <v>36</v>
      </c>
      <c r="DJ200">
        <v>0.91</v>
      </c>
      <c r="DK200">
        <v>0.26</v>
      </c>
      <c r="DL200">
        <v>-23.935680000000001</v>
      </c>
      <c r="DM200">
        <v>-1.866511069418376</v>
      </c>
      <c r="DN200">
        <v>0.20961717868533589</v>
      </c>
      <c r="DO200">
        <v>0</v>
      </c>
      <c r="DP200">
        <v>0.71356197499999996</v>
      </c>
      <c r="DQ200">
        <v>0.39488365103189332</v>
      </c>
      <c r="DR200">
        <v>6.1410787169066443E-2</v>
      </c>
      <c r="DS200">
        <v>0</v>
      </c>
      <c r="DT200">
        <v>0</v>
      </c>
      <c r="DU200">
        <v>0</v>
      </c>
      <c r="DV200">
        <v>0</v>
      </c>
      <c r="DW200">
        <v>-1</v>
      </c>
      <c r="DX200">
        <v>0</v>
      </c>
      <c r="DY200">
        <v>2</v>
      </c>
      <c r="DZ200" t="s">
        <v>374</v>
      </c>
      <c r="EA200">
        <v>3.29515</v>
      </c>
      <c r="EB200">
        <v>2.6254900000000001</v>
      </c>
      <c r="EC200">
        <v>0.20907100000000001</v>
      </c>
      <c r="ED200">
        <v>0.21013000000000001</v>
      </c>
      <c r="EE200">
        <v>0.148174</v>
      </c>
      <c r="EF200">
        <v>0.14453099999999999</v>
      </c>
      <c r="EG200">
        <v>23908.1</v>
      </c>
      <c r="EH200">
        <v>24353.3</v>
      </c>
      <c r="EI200">
        <v>28138</v>
      </c>
      <c r="EJ200">
        <v>29695.1</v>
      </c>
      <c r="EK200">
        <v>32932.1</v>
      </c>
      <c r="EL200">
        <v>35301.199999999997</v>
      </c>
      <c r="EM200">
        <v>39653.4</v>
      </c>
      <c r="EN200">
        <v>42480.9</v>
      </c>
      <c r="EO200">
        <v>2.19068</v>
      </c>
      <c r="EP200">
        <v>2.1398299999999999</v>
      </c>
      <c r="EQ200">
        <v>6.1661000000000001E-2</v>
      </c>
      <c r="ER200">
        <v>0</v>
      </c>
      <c r="ES200">
        <v>33.307099999999998</v>
      </c>
      <c r="ET200">
        <v>999.9</v>
      </c>
      <c r="EU200">
        <v>60</v>
      </c>
      <c r="EV200">
        <v>39.6</v>
      </c>
      <c r="EW200">
        <v>42.988900000000001</v>
      </c>
      <c r="EX200">
        <v>57.564799999999998</v>
      </c>
      <c r="EY200">
        <v>-2.2195499999999999</v>
      </c>
      <c r="EZ200">
        <v>2</v>
      </c>
      <c r="FA200">
        <v>0.60246200000000005</v>
      </c>
      <c r="FB200">
        <v>1.32165</v>
      </c>
      <c r="FC200">
        <v>20.2653</v>
      </c>
      <c r="FD200">
        <v>5.2172900000000002</v>
      </c>
      <c r="FE200">
        <v>12.0053</v>
      </c>
      <c r="FF200">
        <v>4.9856999999999996</v>
      </c>
      <c r="FG200">
        <v>3.2845</v>
      </c>
      <c r="FH200">
        <v>7918.1</v>
      </c>
      <c r="FI200">
        <v>9999</v>
      </c>
      <c r="FJ200">
        <v>9999</v>
      </c>
      <c r="FK200">
        <v>561.20000000000005</v>
      </c>
      <c r="FL200">
        <v>1.8658399999999999</v>
      </c>
      <c r="FM200">
        <v>1.86219</v>
      </c>
      <c r="FN200">
        <v>1.86432</v>
      </c>
      <c r="FO200">
        <v>1.86036</v>
      </c>
      <c r="FP200">
        <v>1.86111</v>
      </c>
      <c r="FQ200">
        <v>1.8601300000000001</v>
      </c>
      <c r="FR200">
        <v>1.86188</v>
      </c>
      <c r="FS200">
        <v>1.8585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-0.97</v>
      </c>
      <c r="GH200">
        <v>0.2177</v>
      </c>
      <c r="GI200">
        <v>-1.070346792845744</v>
      </c>
      <c r="GJ200">
        <v>-4.1205714796583209E-4</v>
      </c>
      <c r="GK200">
        <v>7.7744911336874259E-7</v>
      </c>
      <c r="GL200">
        <v>-3.0144991668536769E-10</v>
      </c>
      <c r="GM200">
        <v>-0.1158602512650415</v>
      </c>
      <c r="GN200">
        <v>4.3598202540073173E-3</v>
      </c>
      <c r="GO200">
        <v>2.9285056325319391E-4</v>
      </c>
      <c r="GP200">
        <v>-4.5385929978810709E-6</v>
      </c>
      <c r="GQ200">
        <v>2</v>
      </c>
      <c r="GR200">
        <v>2069</v>
      </c>
      <c r="GS200">
        <v>4</v>
      </c>
      <c r="GT200">
        <v>38</v>
      </c>
      <c r="GU200">
        <v>16.600000000000001</v>
      </c>
      <c r="GV200">
        <v>16.600000000000001</v>
      </c>
      <c r="GW200">
        <v>3.3215300000000001</v>
      </c>
      <c r="GX200">
        <v>2.5647000000000002</v>
      </c>
      <c r="GY200">
        <v>2.04956</v>
      </c>
      <c r="GZ200">
        <v>2.6037599999999999</v>
      </c>
      <c r="HA200">
        <v>2.1972700000000001</v>
      </c>
      <c r="HB200">
        <v>2.3742700000000001</v>
      </c>
      <c r="HC200">
        <v>42.966000000000001</v>
      </c>
      <c r="HD200">
        <v>13.816800000000001</v>
      </c>
      <c r="HE200">
        <v>18</v>
      </c>
      <c r="HF200">
        <v>693.42100000000005</v>
      </c>
      <c r="HG200">
        <v>723.423</v>
      </c>
      <c r="HH200">
        <v>31.0017</v>
      </c>
      <c r="HI200">
        <v>34.826099999999997</v>
      </c>
      <c r="HJ200">
        <v>30.001000000000001</v>
      </c>
      <c r="HK200">
        <v>34.609400000000001</v>
      </c>
      <c r="HL200">
        <v>34.592599999999997</v>
      </c>
      <c r="HM200">
        <v>66.413700000000006</v>
      </c>
      <c r="HN200">
        <v>20.956600000000002</v>
      </c>
      <c r="HO200">
        <v>83.515500000000003</v>
      </c>
      <c r="HP200">
        <v>31</v>
      </c>
      <c r="HQ200">
        <v>1237.28</v>
      </c>
      <c r="HR200">
        <v>36.4876</v>
      </c>
      <c r="HS200">
        <v>99.056100000000001</v>
      </c>
      <c r="HT200">
        <v>98.474900000000005</v>
      </c>
    </row>
    <row r="201" spans="1:228" x14ac:dyDescent="0.2">
      <c r="A201">
        <v>186</v>
      </c>
      <c r="B201">
        <v>1665766110.0999999</v>
      </c>
      <c r="C201">
        <v>738.5</v>
      </c>
      <c r="D201" t="s">
        <v>731</v>
      </c>
      <c r="E201" t="s">
        <v>732</v>
      </c>
      <c r="F201">
        <v>4</v>
      </c>
      <c r="G201">
        <v>1665766107.7874999</v>
      </c>
      <c r="H201">
        <f t="shared" si="68"/>
        <v>8.4062831142284221E-4</v>
      </c>
      <c r="I201">
        <f t="shared" si="69"/>
        <v>0.84062831142284222</v>
      </c>
      <c r="J201">
        <f t="shared" si="70"/>
        <v>14.939347047990776</v>
      </c>
      <c r="K201">
        <f t="shared" si="71"/>
        <v>1203.075</v>
      </c>
      <c r="L201">
        <f t="shared" si="72"/>
        <v>694.24303293896037</v>
      </c>
      <c r="M201">
        <f t="shared" si="73"/>
        <v>70.3839416228912</v>
      </c>
      <c r="N201">
        <f t="shared" si="74"/>
        <v>121.97048663130751</v>
      </c>
      <c r="O201">
        <f t="shared" si="75"/>
        <v>4.9907436920291558E-2</v>
      </c>
      <c r="P201">
        <f t="shared" si="76"/>
        <v>2.7707705310984347</v>
      </c>
      <c r="Q201">
        <f t="shared" si="77"/>
        <v>4.9413363407551078E-2</v>
      </c>
      <c r="R201">
        <f t="shared" si="78"/>
        <v>3.0927334943234366E-2</v>
      </c>
      <c r="S201">
        <f t="shared" si="79"/>
        <v>226.11509732332269</v>
      </c>
      <c r="T201">
        <f t="shared" si="80"/>
        <v>35.451193960668604</v>
      </c>
      <c r="U201">
        <f t="shared" si="81"/>
        <v>34.305875</v>
      </c>
      <c r="V201">
        <f t="shared" si="82"/>
        <v>5.434850346785999</v>
      </c>
      <c r="W201">
        <f t="shared" si="83"/>
        <v>69.796141166163423</v>
      </c>
      <c r="X201">
        <f t="shared" si="84"/>
        <v>3.7885734342344191</v>
      </c>
      <c r="Y201">
        <f t="shared" si="85"/>
        <v>5.428055721898688</v>
      </c>
      <c r="Z201">
        <f t="shared" si="86"/>
        <v>1.6462769125515799</v>
      </c>
      <c r="AA201">
        <f t="shared" si="87"/>
        <v>-37.071708533747341</v>
      </c>
      <c r="AB201">
        <f t="shared" si="88"/>
        <v>-3.3572656251112125</v>
      </c>
      <c r="AC201">
        <f t="shared" si="89"/>
        <v>-0.28103557383657668</v>
      </c>
      <c r="AD201">
        <f t="shared" si="90"/>
        <v>185.40508759062755</v>
      </c>
      <c r="AE201">
        <f t="shared" si="91"/>
        <v>25.156764618417405</v>
      </c>
      <c r="AF201">
        <f t="shared" si="92"/>
        <v>0.913925796543262</v>
      </c>
      <c r="AG201">
        <f t="shared" si="93"/>
        <v>14.939347047990776</v>
      </c>
      <c r="AH201">
        <v>1273.8706080562531</v>
      </c>
      <c r="AI201">
        <v>1252.7996969696969</v>
      </c>
      <c r="AJ201">
        <v>1.664045818501567</v>
      </c>
      <c r="AK201">
        <v>66.616070625786293</v>
      </c>
      <c r="AL201">
        <f t="shared" si="94"/>
        <v>0.84062831142284222</v>
      </c>
      <c r="AM201">
        <v>36.567809891166732</v>
      </c>
      <c r="AN201">
        <v>37.353792352941163</v>
      </c>
      <c r="AO201">
        <v>-7.3156842859587482E-3</v>
      </c>
      <c r="AP201">
        <v>87.478479371058</v>
      </c>
      <c r="AQ201">
        <v>5</v>
      </c>
      <c r="AR201">
        <v>1</v>
      </c>
      <c r="AS201">
        <f t="shared" si="95"/>
        <v>1</v>
      </c>
      <c r="AT201">
        <f t="shared" si="96"/>
        <v>0</v>
      </c>
      <c r="AU201">
        <f t="shared" si="97"/>
        <v>47226.083749984384</v>
      </c>
      <c r="AV201">
        <f t="shared" si="98"/>
        <v>1200.0050000000001</v>
      </c>
      <c r="AW201">
        <f t="shared" si="99"/>
        <v>1025.9287074214108</v>
      </c>
      <c r="AX201">
        <f t="shared" si="100"/>
        <v>0.85493702728022858</v>
      </c>
      <c r="AY201">
        <f t="shared" si="101"/>
        <v>0.18842846265084118</v>
      </c>
      <c r="AZ201">
        <v>6</v>
      </c>
      <c r="BA201">
        <v>0.5</v>
      </c>
      <c r="BB201" t="s">
        <v>355</v>
      </c>
      <c r="BC201">
        <v>2</v>
      </c>
      <c r="BD201" t="b">
        <v>1</v>
      </c>
      <c r="BE201">
        <v>1665766107.7874999</v>
      </c>
      <c r="BF201">
        <v>1203.075</v>
      </c>
      <c r="BG201">
        <v>1227.31125</v>
      </c>
      <c r="BH201">
        <v>37.369187500000002</v>
      </c>
      <c r="BI201">
        <v>36.557099999999998</v>
      </c>
      <c r="BJ201">
        <v>1204.04125</v>
      </c>
      <c r="BK201">
        <v>37.151587500000012</v>
      </c>
      <c r="BL201">
        <v>650.00862499999994</v>
      </c>
      <c r="BM201">
        <v>101.28225</v>
      </c>
      <c r="BN201">
        <v>0.1000301</v>
      </c>
      <c r="BO201">
        <v>34.2834</v>
      </c>
      <c r="BP201">
        <v>34.305875</v>
      </c>
      <c r="BQ201">
        <v>999.9</v>
      </c>
      <c r="BR201">
        <v>0</v>
      </c>
      <c r="BS201">
        <v>0</v>
      </c>
      <c r="BT201">
        <v>9005.7012500000019</v>
      </c>
      <c r="BU201">
        <v>0</v>
      </c>
      <c r="BV201">
        <v>2099.1537499999999</v>
      </c>
      <c r="BW201">
        <v>-24.235524999999999</v>
      </c>
      <c r="BX201">
        <v>1249.7787499999999</v>
      </c>
      <c r="BY201">
        <v>1273.8812499999999</v>
      </c>
      <c r="BZ201">
        <v>0.81208562500000003</v>
      </c>
      <c r="CA201">
        <v>1227.31125</v>
      </c>
      <c r="CB201">
        <v>36.557099999999998</v>
      </c>
      <c r="CC201">
        <v>3.7848350000000002</v>
      </c>
      <c r="CD201">
        <v>3.70258625</v>
      </c>
      <c r="CE201">
        <v>27.954712499999999</v>
      </c>
      <c r="CF201">
        <v>27.578512499999999</v>
      </c>
      <c r="CG201">
        <v>1200.0050000000001</v>
      </c>
      <c r="CH201">
        <v>0.50001450000000003</v>
      </c>
      <c r="CI201">
        <v>0.49998550000000003</v>
      </c>
      <c r="CJ201">
        <v>0</v>
      </c>
      <c r="CK201">
        <v>1059.0675000000001</v>
      </c>
      <c r="CL201">
        <v>4.9990899999999998</v>
      </c>
      <c r="CM201">
        <v>13678.0375</v>
      </c>
      <c r="CN201">
        <v>9557.9474999999984</v>
      </c>
      <c r="CO201">
        <v>44.046499999999988</v>
      </c>
      <c r="CP201">
        <v>47.03875</v>
      </c>
      <c r="CQ201">
        <v>45</v>
      </c>
      <c r="CR201">
        <v>45.561999999999998</v>
      </c>
      <c r="CS201">
        <v>45.561999999999998</v>
      </c>
      <c r="CT201">
        <v>597.52250000000004</v>
      </c>
      <c r="CU201">
        <v>597.4837500000001</v>
      </c>
      <c r="CV201">
        <v>0</v>
      </c>
      <c r="CW201">
        <v>1665766115.5999999</v>
      </c>
      <c r="CX201">
        <v>0</v>
      </c>
      <c r="CY201">
        <v>1665765113.0999999</v>
      </c>
      <c r="CZ201" t="s">
        <v>356</v>
      </c>
      <c r="DA201">
        <v>1665765113.0999999</v>
      </c>
      <c r="DB201">
        <v>1665765111.5999999</v>
      </c>
      <c r="DC201">
        <v>8</v>
      </c>
      <c r="DD201">
        <v>-0.245</v>
      </c>
      <c r="DE201">
        <v>-2.5999999999999999E-2</v>
      </c>
      <c r="DF201">
        <v>-1.129</v>
      </c>
      <c r="DG201">
        <v>0.20499999999999999</v>
      </c>
      <c r="DH201">
        <v>412</v>
      </c>
      <c r="DI201">
        <v>36</v>
      </c>
      <c r="DJ201">
        <v>0.91</v>
      </c>
      <c r="DK201">
        <v>0.26</v>
      </c>
      <c r="DL201">
        <v>-24.003814634146341</v>
      </c>
      <c r="DM201">
        <v>-1.911169337979046</v>
      </c>
      <c r="DN201">
        <v>0.21522467620897121</v>
      </c>
      <c r="DO201">
        <v>0</v>
      </c>
      <c r="DP201">
        <v>0.73522482926829269</v>
      </c>
      <c r="DQ201">
        <v>0.537190473867596</v>
      </c>
      <c r="DR201">
        <v>7.0005563463896789E-2</v>
      </c>
      <c r="DS201">
        <v>0</v>
      </c>
      <c r="DT201">
        <v>0</v>
      </c>
      <c r="DU201">
        <v>0</v>
      </c>
      <c r="DV201">
        <v>0</v>
      </c>
      <c r="DW201">
        <v>-1</v>
      </c>
      <c r="DX201">
        <v>0</v>
      </c>
      <c r="DY201">
        <v>2</v>
      </c>
      <c r="DZ201" t="s">
        <v>374</v>
      </c>
      <c r="EA201">
        <v>3.2951899999999998</v>
      </c>
      <c r="EB201">
        <v>2.6255299999999999</v>
      </c>
      <c r="EC201">
        <v>0.20977599999999999</v>
      </c>
      <c r="ED201">
        <v>0.21084800000000001</v>
      </c>
      <c r="EE201">
        <v>0.14808199999999999</v>
      </c>
      <c r="EF201">
        <v>0.144511</v>
      </c>
      <c r="EG201">
        <v>23886.7</v>
      </c>
      <c r="EH201">
        <v>24332.799999999999</v>
      </c>
      <c r="EI201">
        <v>28138</v>
      </c>
      <c r="EJ201">
        <v>29697.200000000001</v>
      </c>
      <c r="EK201">
        <v>32934.6</v>
      </c>
      <c r="EL201">
        <v>35297.599999999999</v>
      </c>
      <c r="EM201">
        <v>39652.1</v>
      </c>
      <c r="EN201">
        <v>42475.6</v>
      </c>
      <c r="EO201">
        <v>2.1907700000000001</v>
      </c>
      <c r="EP201">
        <v>2.1394799999999998</v>
      </c>
      <c r="EQ201">
        <v>6.15157E-2</v>
      </c>
      <c r="ER201">
        <v>0</v>
      </c>
      <c r="ES201">
        <v>33.315300000000001</v>
      </c>
      <c r="ET201">
        <v>999.9</v>
      </c>
      <c r="EU201">
        <v>60</v>
      </c>
      <c r="EV201">
        <v>39.6</v>
      </c>
      <c r="EW201">
        <v>42.9908</v>
      </c>
      <c r="EX201">
        <v>57.4148</v>
      </c>
      <c r="EY201">
        <v>-2.30769</v>
      </c>
      <c r="EZ201">
        <v>2</v>
      </c>
      <c r="FA201">
        <v>0.60323700000000002</v>
      </c>
      <c r="FB201">
        <v>1.32721</v>
      </c>
      <c r="FC201">
        <v>20.2653</v>
      </c>
      <c r="FD201">
        <v>5.2172900000000002</v>
      </c>
      <c r="FE201">
        <v>12.004899999999999</v>
      </c>
      <c r="FF201">
        <v>4.9853500000000004</v>
      </c>
      <c r="FG201">
        <v>3.2845</v>
      </c>
      <c r="FH201">
        <v>7918.4</v>
      </c>
      <c r="FI201">
        <v>9999</v>
      </c>
      <c r="FJ201">
        <v>9999</v>
      </c>
      <c r="FK201">
        <v>561.20000000000005</v>
      </c>
      <c r="FL201">
        <v>1.8658399999999999</v>
      </c>
      <c r="FM201">
        <v>1.86219</v>
      </c>
      <c r="FN201">
        <v>1.86432</v>
      </c>
      <c r="FO201">
        <v>1.8603499999999999</v>
      </c>
      <c r="FP201">
        <v>1.86111</v>
      </c>
      <c r="FQ201">
        <v>1.8601799999999999</v>
      </c>
      <c r="FR201">
        <v>1.86188</v>
      </c>
      <c r="FS201">
        <v>1.8584799999999999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-0.97</v>
      </c>
      <c r="GH201">
        <v>0.21740000000000001</v>
      </c>
      <c r="GI201">
        <v>-1.070346792845744</v>
      </c>
      <c r="GJ201">
        <v>-4.1205714796583209E-4</v>
      </c>
      <c r="GK201">
        <v>7.7744911336874259E-7</v>
      </c>
      <c r="GL201">
        <v>-3.0144991668536769E-10</v>
      </c>
      <c r="GM201">
        <v>-0.1158602512650415</v>
      </c>
      <c r="GN201">
        <v>4.3598202540073173E-3</v>
      </c>
      <c r="GO201">
        <v>2.9285056325319391E-4</v>
      </c>
      <c r="GP201">
        <v>-4.5385929978810709E-6</v>
      </c>
      <c r="GQ201">
        <v>2</v>
      </c>
      <c r="GR201">
        <v>2069</v>
      </c>
      <c r="GS201">
        <v>4</v>
      </c>
      <c r="GT201">
        <v>38</v>
      </c>
      <c r="GU201">
        <v>16.600000000000001</v>
      </c>
      <c r="GV201">
        <v>16.600000000000001</v>
      </c>
      <c r="GW201">
        <v>3.3361800000000001</v>
      </c>
      <c r="GX201">
        <v>2.5647000000000002</v>
      </c>
      <c r="GY201">
        <v>2.04834</v>
      </c>
      <c r="GZ201">
        <v>2.6025399999999999</v>
      </c>
      <c r="HA201">
        <v>2.1972700000000001</v>
      </c>
      <c r="HB201">
        <v>2.3754900000000001</v>
      </c>
      <c r="HC201">
        <v>42.939</v>
      </c>
      <c r="HD201">
        <v>13.816800000000001</v>
      </c>
      <c r="HE201">
        <v>18</v>
      </c>
      <c r="HF201">
        <v>693.58600000000001</v>
      </c>
      <c r="HG201">
        <v>723.18100000000004</v>
      </c>
      <c r="HH201">
        <v>31.0016</v>
      </c>
      <c r="HI201">
        <v>34.834899999999998</v>
      </c>
      <c r="HJ201">
        <v>30.001000000000001</v>
      </c>
      <c r="HK201">
        <v>34.616999999999997</v>
      </c>
      <c r="HL201">
        <v>34.6</v>
      </c>
      <c r="HM201">
        <v>66.696100000000001</v>
      </c>
      <c r="HN201">
        <v>20.956600000000002</v>
      </c>
      <c r="HO201">
        <v>83.515500000000003</v>
      </c>
      <c r="HP201">
        <v>31</v>
      </c>
      <c r="HQ201">
        <v>1243.96</v>
      </c>
      <c r="HR201">
        <v>36.5017</v>
      </c>
      <c r="HS201">
        <v>99.054199999999994</v>
      </c>
      <c r="HT201">
        <v>98.470500000000001</v>
      </c>
    </row>
    <row r="202" spans="1:228" x14ac:dyDescent="0.2">
      <c r="A202">
        <v>187</v>
      </c>
      <c r="B202">
        <v>1665766114.0999999</v>
      </c>
      <c r="C202">
        <v>742.5</v>
      </c>
      <c r="D202" t="s">
        <v>733</v>
      </c>
      <c r="E202" t="s">
        <v>734</v>
      </c>
      <c r="F202">
        <v>4</v>
      </c>
      <c r="G202">
        <v>1665766112.0999999</v>
      </c>
      <c r="H202">
        <f t="shared" si="68"/>
        <v>8.1481905477935905E-4</v>
      </c>
      <c r="I202">
        <f t="shared" si="69"/>
        <v>0.81481905477935901</v>
      </c>
      <c r="J202">
        <f t="shared" si="70"/>
        <v>14.480258696878529</v>
      </c>
      <c r="K202">
        <f t="shared" si="71"/>
        <v>1210.227142857143</v>
      </c>
      <c r="L202">
        <f t="shared" si="72"/>
        <v>698.71445515685355</v>
      </c>
      <c r="M202">
        <f t="shared" si="73"/>
        <v>70.836975045379134</v>
      </c>
      <c r="N202">
        <f t="shared" si="74"/>
        <v>122.69508564634859</v>
      </c>
      <c r="O202">
        <f t="shared" si="75"/>
        <v>4.8120432763259717E-2</v>
      </c>
      <c r="P202">
        <f t="shared" si="76"/>
        <v>2.7722625109272361</v>
      </c>
      <c r="Q202">
        <f t="shared" si="77"/>
        <v>4.7661176777232438E-2</v>
      </c>
      <c r="R202">
        <f t="shared" si="78"/>
        <v>2.9829132410651004E-2</v>
      </c>
      <c r="S202">
        <f t="shared" si="79"/>
        <v>226.11434623384184</v>
      </c>
      <c r="T202">
        <f t="shared" si="80"/>
        <v>35.466343465183307</v>
      </c>
      <c r="U202">
        <f t="shared" si="81"/>
        <v>34.321214285714277</v>
      </c>
      <c r="V202">
        <f t="shared" si="82"/>
        <v>5.4394919527365619</v>
      </c>
      <c r="W202">
        <f t="shared" si="83"/>
        <v>69.698559319594438</v>
      </c>
      <c r="X202">
        <f t="shared" si="84"/>
        <v>3.7851122317492787</v>
      </c>
      <c r="Y202">
        <f t="shared" si="85"/>
        <v>5.4306893409275467</v>
      </c>
      <c r="Z202">
        <f t="shared" si="86"/>
        <v>1.6543797209872833</v>
      </c>
      <c r="AA202">
        <f t="shared" si="87"/>
        <v>-35.933520315769734</v>
      </c>
      <c r="AB202">
        <f t="shared" si="88"/>
        <v>-4.349234099833029</v>
      </c>
      <c r="AC202">
        <f t="shared" si="89"/>
        <v>-0.36391970911125343</v>
      </c>
      <c r="AD202">
        <f t="shared" si="90"/>
        <v>185.46767210912782</v>
      </c>
      <c r="AE202">
        <f t="shared" si="91"/>
        <v>25.377669383129483</v>
      </c>
      <c r="AF202">
        <f t="shared" si="92"/>
        <v>0.87989456485364836</v>
      </c>
      <c r="AG202">
        <f t="shared" si="93"/>
        <v>14.480258696878529</v>
      </c>
      <c r="AH202">
        <v>1280.9330585375851</v>
      </c>
      <c r="AI202">
        <v>1259.838484848485</v>
      </c>
      <c r="AJ202">
        <v>1.7784735305025039</v>
      </c>
      <c r="AK202">
        <v>66.616070625786293</v>
      </c>
      <c r="AL202">
        <f t="shared" si="94"/>
        <v>0.81481905477935901</v>
      </c>
      <c r="AM202">
        <v>36.554029116195117</v>
      </c>
      <c r="AN202">
        <v>37.324645588235292</v>
      </c>
      <c r="AO202">
        <v>-8.7370651780396564E-3</v>
      </c>
      <c r="AP202">
        <v>87.478479371058</v>
      </c>
      <c r="AQ202">
        <v>5</v>
      </c>
      <c r="AR202">
        <v>1</v>
      </c>
      <c r="AS202">
        <f t="shared" si="95"/>
        <v>1</v>
      </c>
      <c r="AT202">
        <f t="shared" si="96"/>
        <v>0</v>
      </c>
      <c r="AU202">
        <f t="shared" si="97"/>
        <v>47265.658805076222</v>
      </c>
      <c r="AV202">
        <f t="shared" si="98"/>
        <v>1200.001428571429</v>
      </c>
      <c r="AW202">
        <f t="shared" si="99"/>
        <v>1025.9256135926646</v>
      </c>
      <c r="AX202">
        <f t="shared" si="100"/>
        <v>0.85493699354508501</v>
      </c>
      <c r="AY202">
        <f t="shared" si="101"/>
        <v>0.18842839754201393</v>
      </c>
      <c r="AZ202">
        <v>6</v>
      </c>
      <c r="BA202">
        <v>0.5</v>
      </c>
      <c r="BB202" t="s">
        <v>355</v>
      </c>
      <c r="BC202">
        <v>2</v>
      </c>
      <c r="BD202" t="b">
        <v>1</v>
      </c>
      <c r="BE202">
        <v>1665766112.0999999</v>
      </c>
      <c r="BF202">
        <v>1210.227142857143</v>
      </c>
      <c r="BG202">
        <v>1234.6342857142861</v>
      </c>
      <c r="BH202">
        <v>37.3352</v>
      </c>
      <c r="BI202">
        <v>36.553357142857138</v>
      </c>
      <c r="BJ202">
        <v>1211.191428571429</v>
      </c>
      <c r="BK202">
        <v>37.117871428571434</v>
      </c>
      <c r="BL202">
        <v>650.03614285714298</v>
      </c>
      <c r="BM202">
        <v>101.28185714285711</v>
      </c>
      <c r="BN202">
        <v>0.1000085428571429</v>
      </c>
      <c r="BO202">
        <v>34.292114285714277</v>
      </c>
      <c r="BP202">
        <v>34.321214285714277</v>
      </c>
      <c r="BQ202">
        <v>999.89999999999986</v>
      </c>
      <c r="BR202">
        <v>0</v>
      </c>
      <c r="BS202">
        <v>0</v>
      </c>
      <c r="BT202">
        <v>9013.6614285714277</v>
      </c>
      <c r="BU202">
        <v>0</v>
      </c>
      <c r="BV202">
        <v>2098.1085714285709</v>
      </c>
      <c r="BW202">
        <v>-24.408257142857138</v>
      </c>
      <c r="BX202">
        <v>1257.1642857142861</v>
      </c>
      <c r="BY202">
        <v>1281.478571428572</v>
      </c>
      <c r="BZ202">
        <v>0.78185228571428578</v>
      </c>
      <c r="CA202">
        <v>1234.6342857142861</v>
      </c>
      <c r="CB202">
        <v>36.553357142857138</v>
      </c>
      <c r="CC202">
        <v>3.781377142857143</v>
      </c>
      <c r="CD202">
        <v>3.7021900000000012</v>
      </c>
      <c r="CE202">
        <v>27.939057142857141</v>
      </c>
      <c r="CF202">
        <v>27.57667142857143</v>
      </c>
      <c r="CG202">
        <v>1200.001428571429</v>
      </c>
      <c r="CH202">
        <v>0.50001799999999996</v>
      </c>
      <c r="CI202">
        <v>0.49998199999999998</v>
      </c>
      <c r="CJ202">
        <v>0</v>
      </c>
      <c r="CK202">
        <v>1059.4071428571431</v>
      </c>
      <c r="CL202">
        <v>4.9990899999999998</v>
      </c>
      <c r="CM202">
        <v>13685.44285714286</v>
      </c>
      <c r="CN202">
        <v>9557.9342857142856</v>
      </c>
      <c r="CO202">
        <v>44.061999999999998</v>
      </c>
      <c r="CP202">
        <v>47.061999999999998</v>
      </c>
      <c r="CQ202">
        <v>45</v>
      </c>
      <c r="CR202">
        <v>45.561999999999998</v>
      </c>
      <c r="CS202">
        <v>45.561999999999998</v>
      </c>
      <c r="CT202">
        <v>597.52142857142849</v>
      </c>
      <c r="CU202">
        <v>597.48000000000013</v>
      </c>
      <c r="CV202">
        <v>0</v>
      </c>
      <c r="CW202">
        <v>1665766119.8</v>
      </c>
      <c r="CX202">
        <v>0</v>
      </c>
      <c r="CY202">
        <v>1665765113.0999999</v>
      </c>
      <c r="CZ202" t="s">
        <v>356</v>
      </c>
      <c r="DA202">
        <v>1665765113.0999999</v>
      </c>
      <c r="DB202">
        <v>1665765111.5999999</v>
      </c>
      <c r="DC202">
        <v>8</v>
      </c>
      <c r="DD202">
        <v>-0.245</v>
      </c>
      <c r="DE202">
        <v>-2.5999999999999999E-2</v>
      </c>
      <c r="DF202">
        <v>-1.129</v>
      </c>
      <c r="DG202">
        <v>0.20499999999999999</v>
      </c>
      <c r="DH202">
        <v>412</v>
      </c>
      <c r="DI202">
        <v>36</v>
      </c>
      <c r="DJ202">
        <v>0.91</v>
      </c>
      <c r="DK202">
        <v>0.26</v>
      </c>
      <c r="DL202">
        <v>-24.131702439024391</v>
      </c>
      <c r="DM202">
        <v>-1.9803637630661579</v>
      </c>
      <c r="DN202">
        <v>0.22083780438980499</v>
      </c>
      <c r="DO202">
        <v>0</v>
      </c>
      <c r="DP202">
        <v>0.7532173658536585</v>
      </c>
      <c r="DQ202">
        <v>0.53784140069686448</v>
      </c>
      <c r="DR202">
        <v>7.0266439350953835E-2</v>
      </c>
      <c r="DS202">
        <v>0</v>
      </c>
      <c r="DT202">
        <v>0</v>
      </c>
      <c r="DU202">
        <v>0</v>
      </c>
      <c r="DV202">
        <v>0</v>
      </c>
      <c r="DW202">
        <v>-1</v>
      </c>
      <c r="DX202">
        <v>0</v>
      </c>
      <c r="DY202">
        <v>2</v>
      </c>
      <c r="DZ202" t="s">
        <v>374</v>
      </c>
      <c r="EA202">
        <v>3.2950300000000001</v>
      </c>
      <c r="EB202">
        <v>2.6252499999999999</v>
      </c>
      <c r="EC202">
        <v>0.210503</v>
      </c>
      <c r="ED202">
        <v>0.211559</v>
      </c>
      <c r="EE202">
        <v>0.148006</v>
      </c>
      <c r="EF202">
        <v>0.14452300000000001</v>
      </c>
      <c r="EG202">
        <v>23864.2</v>
      </c>
      <c r="EH202">
        <v>24308.6</v>
      </c>
      <c r="EI202">
        <v>28137.599999999999</v>
      </c>
      <c r="EJ202">
        <v>29694.6</v>
      </c>
      <c r="EK202">
        <v>32937.599999999999</v>
      </c>
      <c r="EL202">
        <v>35300.400000000001</v>
      </c>
      <c r="EM202">
        <v>39652.199999999997</v>
      </c>
      <c r="EN202">
        <v>42479.5</v>
      </c>
      <c r="EO202">
        <v>2.1905800000000002</v>
      </c>
      <c r="EP202">
        <v>2.1393499999999999</v>
      </c>
      <c r="EQ202">
        <v>6.2033499999999998E-2</v>
      </c>
      <c r="ER202">
        <v>0</v>
      </c>
      <c r="ES202">
        <v>33.324100000000001</v>
      </c>
      <c r="ET202">
        <v>999.9</v>
      </c>
      <c r="EU202">
        <v>60</v>
      </c>
      <c r="EV202">
        <v>39.6</v>
      </c>
      <c r="EW202">
        <v>42.993000000000002</v>
      </c>
      <c r="EX202">
        <v>57.294800000000002</v>
      </c>
      <c r="EY202">
        <v>-2.2916599999999998</v>
      </c>
      <c r="EZ202">
        <v>2</v>
      </c>
      <c r="FA202">
        <v>0.60414100000000004</v>
      </c>
      <c r="FB202">
        <v>1.3304400000000001</v>
      </c>
      <c r="FC202">
        <v>20.264900000000001</v>
      </c>
      <c r="FD202">
        <v>5.21699</v>
      </c>
      <c r="FE202">
        <v>12.004300000000001</v>
      </c>
      <c r="FF202">
        <v>4.9850500000000002</v>
      </c>
      <c r="FG202">
        <v>3.2844799999999998</v>
      </c>
      <c r="FH202">
        <v>7918.4</v>
      </c>
      <c r="FI202">
        <v>9999</v>
      </c>
      <c r="FJ202">
        <v>9999</v>
      </c>
      <c r="FK202">
        <v>561.20000000000005</v>
      </c>
      <c r="FL202">
        <v>1.8658399999999999</v>
      </c>
      <c r="FM202">
        <v>1.8621799999999999</v>
      </c>
      <c r="FN202">
        <v>1.86432</v>
      </c>
      <c r="FO202">
        <v>1.8603499999999999</v>
      </c>
      <c r="FP202">
        <v>1.86111</v>
      </c>
      <c r="FQ202">
        <v>1.8601700000000001</v>
      </c>
      <c r="FR202">
        <v>1.86188</v>
      </c>
      <c r="FS202">
        <v>1.8585100000000001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-0.96</v>
      </c>
      <c r="GH202">
        <v>0.21729999999999999</v>
      </c>
      <c r="GI202">
        <v>-1.070346792845744</v>
      </c>
      <c r="GJ202">
        <v>-4.1205714796583209E-4</v>
      </c>
      <c r="GK202">
        <v>7.7744911336874259E-7</v>
      </c>
      <c r="GL202">
        <v>-3.0144991668536769E-10</v>
      </c>
      <c r="GM202">
        <v>-0.1158602512650415</v>
      </c>
      <c r="GN202">
        <v>4.3598202540073173E-3</v>
      </c>
      <c r="GO202">
        <v>2.9285056325319391E-4</v>
      </c>
      <c r="GP202">
        <v>-4.5385929978810709E-6</v>
      </c>
      <c r="GQ202">
        <v>2</v>
      </c>
      <c r="GR202">
        <v>2069</v>
      </c>
      <c r="GS202">
        <v>4</v>
      </c>
      <c r="GT202">
        <v>38</v>
      </c>
      <c r="GU202">
        <v>16.7</v>
      </c>
      <c r="GV202">
        <v>16.7</v>
      </c>
      <c r="GW202">
        <v>3.3459500000000002</v>
      </c>
      <c r="GX202">
        <v>2.5647000000000002</v>
      </c>
      <c r="GY202">
        <v>2.04834</v>
      </c>
      <c r="GZ202">
        <v>2.6025399999999999</v>
      </c>
      <c r="HA202">
        <v>2.1972700000000001</v>
      </c>
      <c r="HB202">
        <v>2.3547400000000001</v>
      </c>
      <c r="HC202">
        <v>42.939</v>
      </c>
      <c r="HD202">
        <v>13.8256</v>
      </c>
      <c r="HE202">
        <v>18</v>
      </c>
      <c r="HF202">
        <v>693.49699999999996</v>
      </c>
      <c r="HG202">
        <v>723.15300000000002</v>
      </c>
      <c r="HH202">
        <v>31.001200000000001</v>
      </c>
      <c r="HI202">
        <v>34.843699999999998</v>
      </c>
      <c r="HJ202">
        <v>30.001100000000001</v>
      </c>
      <c r="HK202">
        <v>34.624200000000002</v>
      </c>
      <c r="HL202">
        <v>34.607700000000001</v>
      </c>
      <c r="HM202">
        <v>66.975700000000003</v>
      </c>
      <c r="HN202">
        <v>20.956600000000002</v>
      </c>
      <c r="HO202">
        <v>83.891800000000003</v>
      </c>
      <c r="HP202">
        <v>31</v>
      </c>
      <c r="HQ202">
        <v>1250.6400000000001</v>
      </c>
      <c r="HR202">
        <v>36.504300000000001</v>
      </c>
      <c r="HS202">
        <v>99.053700000000006</v>
      </c>
      <c r="HT202">
        <v>98.472300000000004</v>
      </c>
    </row>
    <row r="203" spans="1:228" x14ac:dyDescent="0.2">
      <c r="A203">
        <v>188</v>
      </c>
      <c r="B203">
        <v>1665766118.0999999</v>
      </c>
      <c r="C203">
        <v>746.5</v>
      </c>
      <c r="D203" t="s">
        <v>735</v>
      </c>
      <c r="E203" t="s">
        <v>736</v>
      </c>
      <c r="F203">
        <v>4</v>
      </c>
      <c r="G203">
        <v>1665766115.7874999</v>
      </c>
      <c r="H203">
        <f t="shared" si="68"/>
        <v>8.096300827731155E-4</v>
      </c>
      <c r="I203">
        <f t="shared" si="69"/>
        <v>0.80963008277311554</v>
      </c>
      <c r="J203">
        <f t="shared" si="70"/>
        <v>14.965109120071107</v>
      </c>
      <c r="K203">
        <f t="shared" si="71"/>
        <v>1216.38375</v>
      </c>
      <c r="L203">
        <f t="shared" si="72"/>
        <v>683.97777376394697</v>
      </c>
      <c r="M203">
        <f t="shared" si="73"/>
        <v>69.342927514618211</v>
      </c>
      <c r="N203">
        <f t="shared" si="74"/>
        <v>123.31922679598556</v>
      </c>
      <c r="O203">
        <f t="shared" si="75"/>
        <v>4.7671643628113089E-2</v>
      </c>
      <c r="P203">
        <f t="shared" si="76"/>
        <v>2.7746473081705729</v>
      </c>
      <c r="Q203">
        <f t="shared" si="77"/>
        <v>4.7221254280117073E-2</v>
      </c>
      <c r="R203">
        <f t="shared" si="78"/>
        <v>2.9553394873965237E-2</v>
      </c>
      <c r="S203">
        <f t="shared" si="79"/>
        <v>226.112287483735</v>
      </c>
      <c r="T203">
        <f t="shared" si="80"/>
        <v>35.472641687855415</v>
      </c>
      <c r="U203">
        <f t="shared" si="81"/>
        <v>34.332337500000001</v>
      </c>
      <c r="V203">
        <f t="shared" si="82"/>
        <v>5.442859947958528</v>
      </c>
      <c r="W203">
        <f t="shared" si="83"/>
        <v>69.650270893638464</v>
      </c>
      <c r="X203">
        <f t="shared" si="84"/>
        <v>3.7837186647678998</v>
      </c>
      <c r="Y203">
        <f t="shared" si="85"/>
        <v>5.4324536232543021</v>
      </c>
      <c r="Z203">
        <f t="shared" si="86"/>
        <v>1.6591412831906283</v>
      </c>
      <c r="AA203">
        <f t="shared" si="87"/>
        <v>-35.704686650294391</v>
      </c>
      <c r="AB203">
        <f t="shared" si="88"/>
        <v>-5.1439155925055555</v>
      </c>
      <c r="AC203">
        <f t="shared" si="89"/>
        <v>-0.43007989522859313</v>
      </c>
      <c r="AD203">
        <f t="shared" si="90"/>
        <v>184.83360534570647</v>
      </c>
      <c r="AE203">
        <f t="shared" si="91"/>
        <v>25.289374304463831</v>
      </c>
      <c r="AF203">
        <f t="shared" si="92"/>
        <v>0.83709932139579679</v>
      </c>
      <c r="AG203">
        <f t="shared" si="93"/>
        <v>14.965109120071107</v>
      </c>
      <c r="AH203">
        <v>1287.7803119468431</v>
      </c>
      <c r="AI203">
        <v>1266.59709090909</v>
      </c>
      <c r="AJ203">
        <v>1.685605413288193</v>
      </c>
      <c r="AK203">
        <v>66.616070625786293</v>
      </c>
      <c r="AL203">
        <f t="shared" si="94"/>
        <v>0.80963008277311554</v>
      </c>
      <c r="AM203">
        <v>36.557295543432261</v>
      </c>
      <c r="AN203">
        <v>37.32205558823528</v>
      </c>
      <c r="AO203">
        <v>-8.4964365042908378E-3</v>
      </c>
      <c r="AP203">
        <v>87.478479371058</v>
      </c>
      <c r="AQ203">
        <v>5</v>
      </c>
      <c r="AR203">
        <v>1</v>
      </c>
      <c r="AS203">
        <f t="shared" si="95"/>
        <v>1</v>
      </c>
      <c r="AT203">
        <f t="shared" si="96"/>
        <v>0</v>
      </c>
      <c r="AU203">
        <f t="shared" si="97"/>
        <v>47330.187323064689</v>
      </c>
      <c r="AV203">
        <f t="shared" si="98"/>
        <v>1199.99125</v>
      </c>
      <c r="AW203">
        <f t="shared" si="99"/>
        <v>1025.9168385926089</v>
      </c>
      <c r="AX203">
        <f t="shared" si="100"/>
        <v>0.85493693274230853</v>
      </c>
      <c r="AY203">
        <f t="shared" si="101"/>
        <v>0.18842828019265556</v>
      </c>
      <c r="AZ203">
        <v>6</v>
      </c>
      <c r="BA203">
        <v>0.5</v>
      </c>
      <c r="BB203" t="s">
        <v>355</v>
      </c>
      <c r="BC203">
        <v>2</v>
      </c>
      <c r="BD203" t="b">
        <v>1</v>
      </c>
      <c r="BE203">
        <v>1665766115.7874999</v>
      </c>
      <c r="BF203">
        <v>1216.38375</v>
      </c>
      <c r="BG203">
        <v>1240.6675</v>
      </c>
      <c r="BH203">
        <v>37.321462500000003</v>
      </c>
      <c r="BI203">
        <v>36.577599999999997</v>
      </c>
      <c r="BJ203">
        <v>1217.3475000000001</v>
      </c>
      <c r="BK203">
        <v>37.104225</v>
      </c>
      <c r="BL203">
        <v>650.00525000000005</v>
      </c>
      <c r="BM203">
        <v>101.282</v>
      </c>
      <c r="BN203">
        <v>9.9843349999999997E-2</v>
      </c>
      <c r="BO203">
        <v>34.29795</v>
      </c>
      <c r="BP203">
        <v>34.332337500000001</v>
      </c>
      <c r="BQ203">
        <v>999.9</v>
      </c>
      <c r="BR203">
        <v>0</v>
      </c>
      <c r="BS203">
        <v>0</v>
      </c>
      <c r="BT203">
        <v>9026.3250000000007</v>
      </c>
      <c r="BU203">
        <v>0</v>
      </c>
      <c r="BV203">
        <v>2097.8175000000001</v>
      </c>
      <c r="BW203">
        <v>-24.282287499999999</v>
      </c>
      <c r="BX203">
        <v>1263.54125</v>
      </c>
      <c r="BY203">
        <v>1287.76875</v>
      </c>
      <c r="BZ203">
        <v>0.74387599999999998</v>
      </c>
      <c r="CA203">
        <v>1240.6675</v>
      </c>
      <c r="CB203">
        <v>36.577599999999997</v>
      </c>
      <c r="CC203">
        <v>3.7799862499999999</v>
      </c>
      <c r="CD203">
        <v>3.7046462500000001</v>
      </c>
      <c r="CE203">
        <v>27.932749999999999</v>
      </c>
      <c r="CF203">
        <v>27.588024999999998</v>
      </c>
      <c r="CG203">
        <v>1199.99125</v>
      </c>
      <c r="CH203">
        <v>0.50001799999999996</v>
      </c>
      <c r="CI203">
        <v>0.49998199999999998</v>
      </c>
      <c r="CJ203">
        <v>0</v>
      </c>
      <c r="CK203">
        <v>1059.9525000000001</v>
      </c>
      <c r="CL203">
        <v>4.9990899999999998</v>
      </c>
      <c r="CM203">
        <v>13691.35</v>
      </c>
      <c r="CN203">
        <v>9557.8462499999987</v>
      </c>
      <c r="CO203">
        <v>44.061999999999998</v>
      </c>
      <c r="CP203">
        <v>47.061999999999998</v>
      </c>
      <c r="CQ203">
        <v>45</v>
      </c>
      <c r="CR203">
        <v>45.561999999999998</v>
      </c>
      <c r="CS203">
        <v>45.561999999999998</v>
      </c>
      <c r="CT203">
        <v>597.51874999999995</v>
      </c>
      <c r="CU203">
        <v>597.47250000000008</v>
      </c>
      <c r="CV203">
        <v>0</v>
      </c>
      <c r="CW203">
        <v>1665766123.4000001</v>
      </c>
      <c r="CX203">
        <v>0</v>
      </c>
      <c r="CY203">
        <v>1665765113.0999999</v>
      </c>
      <c r="CZ203" t="s">
        <v>356</v>
      </c>
      <c r="DA203">
        <v>1665765113.0999999</v>
      </c>
      <c r="DB203">
        <v>1665765111.5999999</v>
      </c>
      <c r="DC203">
        <v>8</v>
      </c>
      <c r="DD203">
        <v>-0.245</v>
      </c>
      <c r="DE203">
        <v>-2.5999999999999999E-2</v>
      </c>
      <c r="DF203">
        <v>-1.129</v>
      </c>
      <c r="DG203">
        <v>0.20499999999999999</v>
      </c>
      <c r="DH203">
        <v>412</v>
      </c>
      <c r="DI203">
        <v>36</v>
      </c>
      <c r="DJ203">
        <v>0.91</v>
      </c>
      <c r="DK203">
        <v>0.26</v>
      </c>
      <c r="DL203">
        <v>-24.229970731707319</v>
      </c>
      <c r="DM203">
        <v>-1.2007233449477701</v>
      </c>
      <c r="DN203">
        <v>0.1628001396953655</v>
      </c>
      <c r="DO203">
        <v>0</v>
      </c>
      <c r="DP203">
        <v>0.77022751219512209</v>
      </c>
      <c r="DQ203">
        <v>0.19224062717770071</v>
      </c>
      <c r="DR203">
        <v>5.43220172378239E-2</v>
      </c>
      <c r="DS203">
        <v>0</v>
      </c>
      <c r="DT203">
        <v>0</v>
      </c>
      <c r="DU203">
        <v>0</v>
      </c>
      <c r="DV203">
        <v>0</v>
      </c>
      <c r="DW203">
        <v>-1</v>
      </c>
      <c r="DX203">
        <v>0</v>
      </c>
      <c r="DY203">
        <v>2</v>
      </c>
      <c r="DZ203" t="s">
        <v>374</v>
      </c>
      <c r="EA203">
        <v>3.2951199999999998</v>
      </c>
      <c r="EB203">
        <v>2.6254300000000002</v>
      </c>
      <c r="EC203">
        <v>0.211201</v>
      </c>
      <c r="ED203">
        <v>0.21223500000000001</v>
      </c>
      <c r="EE203">
        <v>0.148008</v>
      </c>
      <c r="EF203">
        <v>0.14461299999999999</v>
      </c>
      <c r="EG203">
        <v>23842.2</v>
      </c>
      <c r="EH203">
        <v>24287</v>
      </c>
      <c r="EI203">
        <v>28136.7</v>
      </c>
      <c r="EJ203">
        <v>29693.8</v>
      </c>
      <c r="EK203">
        <v>32937.300000000003</v>
      </c>
      <c r="EL203">
        <v>35297.599999999999</v>
      </c>
      <c r="EM203">
        <v>39651.9</v>
      </c>
      <c r="EN203">
        <v>42480.5</v>
      </c>
      <c r="EO203">
        <v>2.1901999999999999</v>
      </c>
      <c r="EP203">
        <v>2.1394299999999999</v>
      </c>
      <c r="EQ203">
        <v>6.21863E-2</v>
      </c>
      <c r="ER203">
        <v>0</v>
      </c>
      <c r="ES203">
        <v>33.332099999999997</v>
      </c>
      <c r="ET203">
        <v>999.9</v>
      </c>
      <c r="EU203">
        <v>60.1</v>
      </c>
      <c r="EV203">
        <v>39.6</v>
      </c>
      <c r="EW203">
        <v>43.058500000000002</v>
      </c>
      <c r="EX203">
        <v>57.534799999999997</v>
      </c>
      <c r="EY203">
        <v>-2.3597800000000002</v>
      </c>
      <c r="EZ203">
        <v>2</v>
      </c>
      <c r="FA203">
        <v>0.60492900000000005</v>
      </c>
      <c r="FB203">
        <v>1.3351999999999999</v>
      </c>
      <c r="FC203">
        <v>20.265000000000001</v>
      </c>
      <c r="FD203">
        <v>5.21549</v>
      </c>
      <c r="FE203">
        <v>12.004300000000001</v>
      </c>
      <c r="FF203">
        <v>4.9844999999999997</v>
      </c>
      <c r="FG203">
        <v>3.2842500000000001</v>
      </c>
      <c r="FH203">
        <v>7918.4</v>
      </c>
      <c r="FI203">
        <v>9999</v>
      </c>
      <c r="FJ203">
        <v>9999</v>
      </c>
      <c r="FK203">
        <v>561.20000000000005</v>
      </c>
      <c r="FL203">
        <v>1.8658399999999999</v>
      </c>
      <c r="FM203">
        <v>1.8622000000000001</v>
      </c>
      <c r="FN203">
        <v>1.86432</v>
      </c>
      <c r="FO203">
        <v>1.8603499999999999</v>
      </c>
      <c r="FP203">
        <v>1.86111</v>
      </c>
      <c r="FQ203">
        <v>1.8601700000000001</v>
      </c>
      <c r="FR203">
        <v>1.86188</v>
      </c>
      <c r="FS203">
        <v>1.85849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-0.96</v>
      </c>
      <c r="GH203">
        <v>0.21729999999999999</v>
      </c>
      <c r="GI203">
        <v>-1.070346792845744</v>
      </c>
      <c r="GJ203">
        <v>-4.1205714796583209E-4</v>
      </c>
      <c r="GK203">
        <v>7.7744911336874259E-7</v>
      </c>
      <c r="GL203">
        <v>-3.0144991668536769E-10</v>
      </c>
      <c r="GM203">
        <v>-0.1158602512650415</v>
      </c>
      <c r="GN203">
        <v>4.3598202540073173E-3</v>
      </c>
      <c r="GO203">
        <v>2.9285056325319391E-4</v>
      </c>
      <c r="GP203">
        <v>-4.5385929978810709E-6</v>
      </c>
      <c r="GQ203">
        <v>2</v>
      </c>
      <c r="GR203">
        <v>2069</v>
      </c>
      <c r="GS203">
        <v>4</v>
      </c>
      <c r="GT203">
        <v>38</v>
      </c>
      <c r="GU203">
        <v>16.8</v>
      </c>
      <c r="GV203">
        <v>16.8</v>
      </c>
      <c r="GW203">
        <v>3.3605999999999998</v>
      </c>
      <c r="GX203">
        <v>2.5622600000000002</v>
      </c>
      <c r="GY203">
        <v>2.04834</v>
      </c>
      <c r="GZ203">
        <v>2.6037599999999999</v>
      </c>
      <c r="HA203">
        <v>2.1972700000000001</v>
      </c>
      <c r="HB203">
        <v>2.36572</v>
      </c>
      <c r="HC203">
        <v>42.939</v>
      </c>
      <c r="HD203">
        <v>13.8256</v>
      </c>
      <c r="HE203">
        <v>18</v>
      </c>
      <c r="HF203">
        <v>693.26700000000005</v>
      </c>
      <c r="HG203">
        <v>723.31200000000001</v>
      </c>
      <c r="HH203">
        <v>31.001300000000001</v>
      </c>
      <c r="HI203">
        <v>34.8523</v>
      </c>
      <c r="HJ203">
        <v>30.001000000000001</v>
      </c>
      <c r="HK203">
        <v>34.631900000000002</v>
      </c>
      <c r="HL203">
        <v>34.615299999999998</v>
      </c>
      <c r="HM203">
        <v>67.270600000000002</v>
      </c>
      <c r="HN203">
        <v>20.956600000000002</v>
      </c>
      <c r="HO203">
        <v>83.891800000000003</v>
      </c>
      <c r="HP203">
        <v>31</v>
      </c>
      <c r="HQ203">
        <v>1257.32</v>
      </c>
      <c r="HR203">
        <v>36.662199999999999</v>
      </c>
      <c r="HS203">
        <v>99.051900000000003</v>
      </c>
      <c r="HT203">
        <v>98.4726</v>
      </c>
    </row>
    <row r="204" spans="1:228" x14ac:dyDescent="0.2">
      <c r="A204">
        <v>189</v>
      </c>
      <c r="B204">
        <v>1665766122.0999999</v>
      </c>
      <c r="C204">
        <v>750.5</v>
      </c>
      <c r="D204" t="s">
        <v>737</v>
      </c>
      <c r="E204" t="s">
        <v>738</v>
      </c>
      <c r="F204">
        <v>4</v>
      </c>
      <c r="G204">
        <v>1665766120.0999999</v>
      </c>
      <c r="H204">
        <f t="shared" si="68"/>
        <v>8.3030589672112155E-4</v>
      </c>
      <c r="I204">
        <f t="shared" si="69"/>
        <v>0.83030589672112154</v>
      </c>
      <c r="J204">
        <f t="shared" si="70"/>
        <v>14.764724622826176</v>
      </c>
      <c r="K204">
        <f t="shared" si="71"/>
        <v>1223.481428571429</v>
      </c>
      <c r="L204">
        <f t="shared" si="72"/>
        <v>709.48297142757303</v>
      </c>
      <c r="M204">
        <f t="shared" si="73"/>
        <v>71.929960890898442</v>
      </c>
      <c r="N204">
        <f t="shared" si="74"/>
        <v>124.04099161225233</v>
      </c>
      <c r="O204">
        <f t="shared" si="75"/>
        <v>4.8865373263947576E-2</v>
      </c>
      <c r="P204">
        <f t="shared" si="76"/>
        <v>2.7656433395990967</v>
      </c>
      <c r="Q204">
        <f t="shared" si="77"/>
        <v>4.8390742035797615E-2</v>
      </c>
      <c r="R204">
        <f t="shared" si="78"/>
        <v>3.0286473191114802E-2</v>
      </c>
      <c r="S204">
        <f t="shared" si="79"/>
        <v>226.11341319309545</v>
      </c>
      <c r="T204">
        <f t="shared" si="80"/>
        <v>35.487084595066698</v>
      </c>
      <c r="U204">
        <f t="shared" si="81"/>
        <v>34.338328571428569</v>
      </c>
      <c r="V204">
        <f t="shared" si="82"/>
        <v>5.4446747341152726</v>
      </c>
      <c r="W204">
        <f t="shared" si="83"/>
        <v>69.596310733401239</v>
      </c>
      <c r="X204">
        <f t="shared" si="84"/>
        <v>3.7842744361133067</v>
      </c>
      <c r="Y204">
        <f t="shared" si="85"/>
        <v>5.4374641360078959</v>
      </c>
      <c r="Z204">
        <f t="shared" si="86"/>
        <v>1.6604002980019659</v>
      </c>
      <c r="AA204">
        <f t="shared" si="87"/>
        <v>-36.616490045401463</v>
      </c>
      <c r="AB204">
        <f t="shared" si="88"/>
        <v>-3.5507424761232969</v>
      </c>
      <c r="AC204">
        <f t="shared" si="89"/>
        <v>-0.29787489931358085</v>
      </c>
      <c r="AD204">
        <f t="shared" si="90"/>
        <v>185.64830577225712</v>
      </c>
      <c r="AE204">
        <f t="shared" si="91"/>
        <v>25.310619999517037</v>
      </c>
      <c r="AF204">
        <f t="shared" si="92"/>
        <v>0.82455543568438439</v>
      </c>
      <c r="AG204">
        <f t="shared" si="93"/>
        <v>14.764724622826176</v>
      </c>
      <c r="AH204">
        <v>1294.58558118171</v>
      </c>
      <c r="AI204">
        <v>1273.484606060606</v>
      </c>
      <c r="AJ204">
        <v>1.7130308036299779</v>
      </c>
      <c r="AK204">
        <v>66.616070625786293</v>
      </c>
      <c r="AL204">
        <f t="shared" si="94"/>
        <v>0.83030589672112154</v>
      </c>
      <c r="AM204">
        <v>36.591877281394751</v>
      </c>
      <c r="AN204">
        <v>37.330097352941152</v>
      </c>
      <c r="AO204">
        <v>-8.5576516017043733E-5</v>
      </c>
      <c r="AP204">
        <v>87.478479371058</v>
      </c>
      <c r="AQ204">
        <v>5</v>
      </c>
      <c r="AR204">
        <v>1</v>
      </c>
      <c r="AS204">
        <f t="shared" si="95"/>
        <v>1</v>
      </c>
      <c r="AT204">
        <f t="shared" si="96"/>
        <v>0</v>
      </c>
      <c r="AU204">
        <f t="shared" si="97"/>
        <v>47080.796135595032</v>
      </c>
      <c r="AV204">
        <f t="shared" si="98"/>
        <v>1199.994285714286</v>
      </c>
      <c r="AW204">
        <f t="shared" si="99"/>
        <v>1025.9197208254382</v>
      </c>
      <c r="AX204">
        <f t="shared" si="100"/>
        <v>0.85493717181725448</v>
      </c>
      <c r="AY204">
        <f t="shared" si="101"/>
        <v>0.18842874160730144</v>
      </c>
      <c r="AZ204">
        <v>6</v>
      </c>
      <c r="BA204">
        <v>0.5</v>
      </c>
      <c r="BB204" t="s">
        <v>355</v>
      </c>
      <c r="BC204">
        <v>2</v>
      </c>
      <c r="BD204" t="b">
        <v>1</v>
      </c>
      <c r="BE204">
        <v>1665766120.0999999</v>
      </c>
      <c r="BF204">
        <v>1223.481428571429</v>
      </c>
      <c r="BG204">
        <v>1247.774285714286</v>
      </c>
      <c r="BH204">
        <v>37.32628571428571</v>
      </c>
      <c r="BI204">
        <v>36.593628571428567</v>
      </c>
      <c r="BJ204">
        <v>1224.4428571428571</v>
      </c>
      <c r="BK204">
        <v>37.109014285714288</v>
      </c>
      <c r="BL204">
        <v>650.05399999999997</v>
      </c>
      <c r="BM204">
        <v>101.2834285714286</v>
      </c>
      <c r="BN204">
        <v>0.100204</v>
      </c>
      <c r="BO204">
        <v>34.314514285714289</v>
      </c>
      <c r="BP204">
        <v>34.338328571428569</v>
      </c>
      <c r="BQ204">
        <v>999.89999999999986</v>
      </c>
      <c r="BR204">
        <v>0</v>
      </c>
      <c r="BS204">
        <v>0</v>
      </c>
      <c r="BT204">
        <v>8978.3928571428569</v>
      </c>
      <c r="BU204">
        <v>0</v>
      </c>
      <c r="BV204">
        <v>2104.522857142857</v>
      </c>
      <c r="BW204">
        <v>-24.293942857142859</v>
      </c>
      <c r="BX204">
        <v>1270.918571428572</v>
      </c>
      <c r="BY204">
        <v>1295.17</v>
      </c>
      <c r="BZ204">
        <v>0.73265400000000003</v>
      </c>
      <c r="CA204">
        <v>1247.774285714286</v>
      </c>
      <c r="CB204">
        <v>36.593628571428567</v>
      </c>
      <c r="CC204">
        <v>3.780535714285715</v>
      </c>
      <c r="CD204">
        <v>3.7063314285714282</v>
      </c>
      <c r="CE204">
        <v>27.935228571428571</v>
      </c>
      <c r="CF204">
        <v>27.595771428571432</v>
      </c>
      <c r="CG204">
        <v>1199.994285714286</v>
      </c>
      <c r="CH204">
        <v>0.50000999999999995</v>
      </c>
      <c r="CI204">
        <v>0.49998999999999999</v>
      </c>
      <c r="CJ204">
        <v>0</v>
      </c>
      <c r="CK204">
        <v>1060.1300000000001</v>
      </c>
      <c r="CL204">
        <v>4.9990899999999998</v>
      </c>
      <c r="CM204">
        <v>13715.814285714279</v>
      </c>
      <c r="CN204">
        <v>9557.8571428571431</v>
      </c>
      <c r="CO204">
        <v>44.061999999999998</v>
      </c>
      <c r="CP204">
        <v>47.061999999999998</v>
      </c>
      <c r="CQ204">
        <v>45</v>
      </c>
      <c r="CR204">
        <v>45.561999999999998</v>
      </c>
      <c r="CS204">
        <v>45.561999999999998</v>
      </c>
      <c r="CT204">
        <v>597.51142857142861</v>
      </c>
      <c r="CU204">
        <v>597.48428571428576</v>
      </c>
      <c r="CV204">
        <v>0</v>
      </c>
      <c r="CW204">
        <v>1665766127.5999999</v>
      </c>
      <c r="CX204">
        <v>0</v>
      </c>
      <c r="CY204">
        <v>1665765113.0999999</v>
      </c>
      <c r="CZ204" t="s">
        <v>356</v>
      </c>
      <c r="DA204">
        <v>1665765113.0999999</v>
      </c>
      <c r="DB204">
        <v>1665765111.5999999</v>
      </c>
      <c r="DC204">
        <v>8</v>
      </c>
      <c r="DD204">
        <v>-0.245</v>
      </c>
      <c r="DE204">
        <v>-2.5999999999999999E-2</v>
      </c>
      <c r="DF204">
        <v>-1.129</v>
      </c>
      <c r="DG204">
        <v>0.20499999999999999</v>
      </c>
      <c r="DH204">
        <v>412</v>
      </c>
      <c r="DI204">
        <v>36</v>
      </c>
      <c r="DJ204">
        <v>0.91</v>
      </c>
      <c r="DK204">
        <v>0.26</v>
      </c>
      <c r="DL204">
        <v>-24.280059999999999</v>
      </c>
      <c r="DM204">
        <v>-0.21438348968100479</v>
      </c>
      <c r="DN204">
        <v>8.8589815441731112E-2</v>
      </c>
      <c r="DO204">
        <v>0</v>
      </c>
      <c r="DP204">
        <v>0.77712842500000001</v>
      </c>
      <c r="DQ204">
        <v>-0.3123286716697955</v>
      </c>
      <c r="DR204">
        <v>3.3335992187789688E-2</v>
      </c>
      <c r="DS204">
        <v>0</v>
      </c>
      <c r="DT204">
        <v>0</v>
      </c>
      <c r="DU204">
        <v>0</v>
      </c>
      <c r="DV204">
        <v>0</v>
      </c>
      <c r="DW204">
        <v>-1</v>
      </c>
      <c r="DX204">
        <v>0</v>
      </c>
      <c r="DY204">
        <v>2</v>
      </c>
      <c r="DZ204" t="s">
        <v>374</v>
      </c>
      <c r="EA204">
        <v>3.2950900000000001</v>
      </c>
      <c r="EB204">
        <v>2.62514</v>
      </c>
      <c r="EC204">
        <v>0.21190300000000001</v>
      </c>
      <c r="ED204">
        <v>0.21296100000000001</v>
      </c>
      <c r="EE204">
        <v>0.14802100000000001</v>
      </c>
      <c r="EF204">
        <v>0.14461599999999999</v>
      </c>
      <c r="EG204">
        <v>23820.5</v>
      </c>
      <c r="EH204">
        <v>24263.9</v>
      </c>
      <c r="EI204">
        <v>28136.3</v>
      </c>
      <c r="EJ204">
        <v>29693.1</v>
      </c>
      <c r="EK204">
        <v>32936</v>
      </c>
      <c r="EL204">
        <v>35296.1</v>
      </c>
      <c r="EM204">
        <v>39650.800000000003</v>
      </c>
      <c r="EN204">
        <v>42478.9</v>
      </c>
      <c r="EO204">
        <v>2.1901799999999998</v>
      </c>
      <c r="EP204">
        <v>2.1392799999999998</v>
      </c>
      <c r="EQ204">
        <v>6.1959E-2</v>
      </c>
      <c r="ER204">
        <v>0</v>
      </c>
      <c r="ES204">
        <v>33.341099999999997</v>
      </c>
      <c r="ET204">
        <v>999.9</v>
      </c>
      <c r="EU204">
        <v>60.1</v>
      </c>
      <c r="EV204">
        <v>39.6</v>
      </c>
      <c r="EW204">
        <v>43.0623</v>
      </c>
      <c r="EX204">
        <v>57.684800000000003</v>
      </c>
      <c r="EY204">
        <v>-2.38381</v>
      </c>
      <c r="EZ204">
        <v>2</v>
      </c>
      <c r="FA204">
        <v>0.60567599999999999</v>
      </c>
      <c r="FB204">
        <v>1.3415299999999999</v>
      </c>
      <c r="FC204">
        <v>20.2651</v>
      </c>
      <c r="FD204">
        <v>5.2165400000000002</v>
      </c>
      <c r="FE204">
        <v>12.0046</v>
      </c>
      <c r="FF204">
        <v>4.9847000000000001</v>
      </c>
      <c r="FG204">
        <v>3.2845499999999999</v>
      </c>
      <c r="FH204">
        <v>7918.7</v>
      </c>
      <c r="FI204">
        <v>9999</v>
      </c>
      <c r="FJ204">
        <v>9999</v>
      </c>
      <c r="FK204">
        <v>561.20000000000005</v>
      </c>
      <c r="FL204">
        <v>1.8658399999999999</v>
      </c>
      <c r="FM204">
        <v>1.86222</v>
      </c>
      <c r="FN204">
        <v>1.8643099999999999</v>
      </c>
      <c r="FO204">
        <v>1.8603499999999999</v>
      </c>
      <c r="FP204">
        <v>1.86111</v>
      </c>
      <c r="FQ204">
        <v>1.8601799999999999</v>
      </c>
      <c r="FR204">
        <v>1.86188</v>
      </c>
      <c r="FS204">
        <v>1.8585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-0.96</v>
      </c>
      <c r="GH204">
        <v>0.21729999999999999</v>
      </c>
      <c r="GI204">
        <v>-1.070346792845744</v>
      </c>
      <c r="GJ204">
        <v>-4.1205714796583209E-4</v>
      </c>
      <c r="GK204">
        <v>7.7744911336874259E-7</v>
      </c>
      <c r="GL204">
        <v>-3.0144991668536769E-10</v>
      </c>
      <c r="GM204">
        <v>-0.1158602512650415</v>
      </c>
      <c r="GN204">
        <v>4.3598202540073173E-3</v>
      </c>
      <c r="GO204">
        <v>2.9285056325319391E-4</v>
      </c>
      <c r="GP204">
        <v>-4.5385929978810709E-6</v>
      </c>
      <c r="GQ204">
        <v>2</v>
      </c>
      <c r="GR204">
        <v>2069</v>
      </c>
      <c r="GS204">
        <v>4</v>
      </c>
      <c r="GT204">
        <v>38</v>
      </c>
      <c r="GU204">
        <v>16.8</v>
      </c>
      <c r="GV204">
        <v>16.8</v>
      </c>
      <c r="GW204">
        <v>3.3752399999999998</v>
      </c>
      <c r="GX204">
        <v>2.5622600000000002</v>
      </c>
      <c r="GY204">
        <v>2.04834</v>
      </c>
      <c r="GZ204">
        <v>2.6025399999999999</v>
      </c>
      <c r="HA204">
        <v>2.1972700000000001</v>
      </c>
      <c r="HB204">
        <v>2.3754900000000001</v>
      </c>
      <c r="HC204">
        <v>42.939</v>
      </c>
      <c r="HD204">
        <v>13.8256</v>
      </c>
      <c r="HE204">
        <v>18</v>
      </c>
      <c r="HF204">
        <v>693.33399999999995</v>
      </c>
      <c r="HG204">
        <v>723.25900000000001</v>
      </c>
      <c r="HH204">
        <v>31.0016</v>
      </c>
      <c r="HI204">
        <v>34.8611</v>
      </c>
      <c r="HJ204">
        <v>30.001000000000001</v>
      </c>
      <c r="HK204">
        <v>34.64</v>
      </c>
      <c r="HL204">
        <v>34.622700000000002</v>
      </c>
      <c r="HM204">
        <v>67.552800000000005</v>
      </c>
      <c r="HN204">
        <v>20.956600000000002</v>
      </c>
      <c r="HO204">
        <v>84.267499999999998</v>
      </c>
      <c r="HP204">
        <v>31</v>
      </c>
      <c r="HQ204">
        <v>1264</v>
      </c>
      <c r="HR204">
        <v>36.700099999999999</v>
      </c>
      <c r="HS204">
        <v>99.049800000000005</v>
      </c>
      <c r="HT204">
        <v>98.469399999999993</v>
      </c>
    </row>
    <row r="205" spans="1:228" x14ac:dyDescent="0.2">
      <c r="A205">
        <v>190</v>
      </c>
      <c r="B205">
        <v>1665766126.0999999</v>
      </c>
      <c r="C205">
        <v>754.5</v>
      </c>
      <c r="D205" t="s">
        <v>739</v>
      </c>
      <c r="E205" t="s">
        <v>740</v>
      </c>
      <c r="F205">
        <v>4</v>
      </c>
      <c r="G205">
        <v>1665766123.7874999</v>
      </c>
      <c r="H205">
        <f t="shared" si="68"/>
        <v>8.4080531841896396E-4</v>
      </c>
      <c r="I205">
        <f t="shared" si="69"/>
        <v>0.840805318418964</v>
      </c>
      <c r="J205">
        <f t="shared" si="70"/>
        <v>14.865969254552793</v>
      </c>
      <c r="K205">
        <f t="shared" si="71"/>
        <v>1229.5675000000001</v>
      </c>
      <c r="L205">
        <f t="shared" si="72"/>
        <v>717.22574249187255</v>
      </c>
      <c r="M205">
        <f t="shared" si="73"/>
        <v>72.713928135189761</v>
      </c>
      <c r="N205">
        <f t="shared" si="74"/>
        <v>124.65626585255769</v>
      </c>
      <c r="O205">
        <f t="shared" si="75"/>
        <v>4.9396632473223352E-2</v>
      </c>
      <c r="P205">
        <f t="shared" si="76"/>
        <v>2.7677678499742955</v>
      </c>
      <c r="Q205">
        <f t="shared" si="77"/>
        <v>4.8912048417287718E-2</v>
      </c>
      <c r="R205">
        <f t="shared" si="78"/>
        <v>3.061317193217189E-2</v>
      </c>
      <c r="S205">
        <f t="shared" si="79"/>
        <v>226.11194057301589</v>
      </c>
      <c r="T205">
        <f t="shared" si="80"/>
        <v>35.499515928850549</v>
      </c>
      <c r="U205">
        <f t="shared" si="81"/>
        <v>34.350999999999999</v>
      </c>
      <c r="V205">
        <f t="shared" si="82"/>
        <v>5.4485148346704362</v>
      </c>
      <c r="W205">
        <f t="shared" si="83"/>
        <v>69.549028502038752</v>
      </c>
      <c r="X205">
        <f t="shared" si="84"/>
        <v>3.7851034021327967</v>
      </c>
      <c r="Y205">
        <f t="shared" si="85"/>
        <v>5.4423526592062181</v>
      </c>
      <c r="Z205">
        <f t="shared" si="86"/>
        <v>1.6634114325376395</v>
      </c>
      <c r="AA205">
        <f t="shared" si="87"/>
        <v>-37.079514542276314</v>
      </c>
      <c r="AB205">
        <f t="shared" si="88"/>
        <v>-3.0346783729164093</v>
      </c>
      <c r="AC205">
        <f t="shared" si="89"/>
        <v>-0.25442219917530134</v>
      </c>
      <c r="AD205">
        <f t="shared" si="90"/>
        <v>185.74332545864786</v>
      </c>
      <c r="AE205">
        <f t="shared" si="91"/>
        <v>25.596111924005992</v>
      </c>
      <c r="AF205">
        <f t="shared" si="92"/>
        <v>0.81179149668335737</v>
      </c>
      <c r="AG205">
        <f t="shared" si="93"/>
        <v>14.865969254552793</v>
      </c>
      <c r="AH205">
        <v>1301.806495865603</v>
      </c>
      <c r="AI205">
        <v>1280.434242424242</v>
      </c>
      <c r="AJ205">
        <v>1.755513356280205</v>
      </c>
      <c r="AK205">
        <v>66.616070625786293</v>
      </c>
      <c r="AL205">
        <f t="shared" si="94"/>
        <v>0.840805318418964</v>
      </c>
      <c r="AM205">
        <v>36.595698742219717</v>
      </c>
      <c r="AN205">
        <v>37.341301470588228</v>
      </c>
      <c r="AO205">
        <v>2.9063003847027281E-4</v>
      </c>
      <c r="AP205">
        <v>87.478479371058</v>
      </c>
      <c r="AQ205">
        <v>5</v>
      </c>
      <c r="AR205">
        <v>1</v>
      </c>
      <c r="AS205">
        <f t="shared" si="95"/>
        <v>1</v>
      </c>
      <c r="AT205">
        <f t="shared" si="96"/>
        <v>0</v>
      </c>
      <c r="AU205">
        <f t="shared" si="97"/>
        <v>47136.51854009091</v>
      </c>
      <c r="AV205">
        <f t="shared" si="98"/>
        <v>1199.9825000000001</v>
      </c>
      <c r="AW205">
        <f t="shared" si="99"/>
        <v>1025.9100324212516</v>
      </c>
      <c r="AX205">
        <f t="shared" si="100"/>
        <v>0.85493749485617632</v>
      </c>
      <c r="AY205">
        <f t="shared" si="101"/>
        <v>0.18842936507242053</v>
      </c>
      <c r="AZ205">
        <v>6</v>
      </c>
      <c r="BA205">
        <v>0.5</v>
      </c>
      <c r="BB205" t="s">
        <v>355</v>
      </c>
      <c r="BC205">
        <v>2</v>
      </c>
      <c r="BD205" t="b">
        <v>1</v>
      </c>
      <c r="BE205">
        <v>1665766123.7874999</v>
      </c>
      <c r="BF205">
        <v>1229.5675000000001</v>
      </c>
      <c r="BG205">
        <v>1254.11625</v>
      </c>
      <c r="BH205">
        <v>37.334987499999997</v>
      </c>
      <c r="BI205">
        <v>36.613612500000002</v>
      </c>
      <c r="BJ205">
        <v>1230.53</v>
      </c>
      <c r="BK205">
        <v>37.117662500000002</v>
      </c>
      <c r="BL205">
        <v>649.99475000000007</v>
      </c>
      <c r="BM205">
        <v>101.28225</v>
      </c>
      <c r="BN205">
        <v>9.995622500000001E-2</v>
      </c>
      <c r="BO205">
        <v>34.330662500000003</v>
      </c>
      <c r="BP205">
        <v>34.350999999999999</v>
      </c>
      <c r="BQ205">
        <v>999.9</v>
      </c>
      <c r="BR205">
        <v>0</v>
      </c>
      <c r="BS205">
        <v>0</v>
      </c>
      <c r="BT205">
        <v>8989.7637500000001</v>
      </c>
      <c r="BU205">
        <v>0</v>
      </c>
      <c r="BV205">
        <v>2118.5612500000002</v>
      </c>
      <c r="BW205">
        <v>-24.5474</v>
      </c>
      <c r="BX205">
        <v>1277.2550000000001</v>
      </c>
      <c r="BY205">
        <v>1301.7774999999999</v>
      </c>
      <c r="BZ205">
        <v>0.721384625</v>
      </c>
      <c r="CA205">
        <v>1254.11625</v>
      </c>
      <c r="CB205">
        <v>36.613612500000002</v>
      </c>
      <c r="CC205">
        <v>3.7813699999999999</v>
      </c>
      <c r="CD205">
        <v>3.70830875</v>
      </c>
      <c r="CE205">
        <v>27.939037500000001</v>
      </c>
      <c r="CF205">
        <v>27.604900000000001</v>
      </c>
      <c r="CG205">
        <v>1199.9825000000001</v>
      </c>
      <c r="CH205">
        <v>0.50000037499999994</v>
      </c>
      <c r="CI205">
        <v>0.499999625</v>
      </c>
      <c r="CJ205">
        <v>0</v>
      </c>
      <c r="CK205">
        <v>1060.45875</v>
      </c>
      <c r="CL205">
        <v>4.9990899999999998</v>
      </c>
      <c r="CM205">
        <v>13735.6</v>
      </c>
      <c r="CN205">
        <v>9557.7137500000008</v>
      </c>
      <c r="CO205">
        <v>44.061999999999998</v>
      </c>
      <c r="CP205">
        <v>47.085624999999993</v>
      </c>
      <c r="CQ205">
        <v>45.054250000000003</v>
      </c>
      <c r="CR205">
        <v>45.601374999999997</v>
      </c>
      <c r="CS205">
        <v>45.561999999999998</v>
      </c>
      <c r="CT205">
        <v>597.49249999999995</v>
      </c>
      <c r="CU205">
        <v>597.49125000000004</v>
      </c>
      <c r="CV205">
        <v>0</v>
      </c>
      <c r="CW205">
        <v>1665766131.2</v>
      </c>
      <c r="CX205">
        <v>0</v>
      </c>
      <c r="CY205">
        <v>1665765113.0999999</v>
      </c>
      <c r="CZ205" t="s">
        <v>356</v>
      </c>
      <c r="DA205">
        <v>1665765113.0999999</v>
      </c>
      <c r="DB205">
        <v>1665765111.5999999</v>
      </c>
      <c r="DC205">
        <v>8</v>
      </c>
      <c r="DD205">
        <v>-0.245</v>
      </c>
      <c r="DE205">
        <v>-2.5999999999999999E-2</v>
      </c>
      <c r="DF205">
        <v>-1.129</v>
      </c>
      <c r="DG205">
        <v>0.20499999999999999</v>
      </c>
      <c r="DH205">
        <v>412</v>
      </c>
      <c r="DI205">
        <v>36</v>
      </c>
      <c r="DJ205">
        <v>0.91</v>
      </c>
      <c r="DK205">
        <v>0.26</v>
      </c>
      <c r="DL205">
        <v>-24.333387804878051</v>
      </c>
      <c r="DM205">
        <v>-0.7565435540069898</v>
      </c>
      <c r="DN205">
        <v>0.13168527001560909</v>
      </c>
      <c r="DO205">
        <v>0</v>
      </c>
      <c r="DP205">
        <v>0.76501468292682928</v>
      </c>
      <c r="DQ205">
        <v>-0.35394229965157048</v>
      </c>
      <c r="DR205">
        <v>3.6259527744653797E-2</v>
      </c>
      <c r="DS205">
        <v>0</v>
      </c>
      <c r="DT205">
        <v>0</v>
      </c>
      <c r="DU205">
        <v>0</v>
      </c>
      <c r="DV205">
        <v>0</v>
      </c>
      <c r="DW205">
        <v>-1</v>
      </c>
      <c r="DX205">
        <v>0</v>
      </c>
      <c r="DY205">
        <v>2</v>
      </c>
      <c r="DZ205" t="s">
        <v>374</v>
      </c>
      <c r="EA205">
        <v>3.29501</v>
      </c>
      <c r="EB205">
        <v>2.6252300000000002</v>
      </c>
      <c r="EC205">
        <v>0.212613</v>
      </c>
      <c r="ED205">
        <v>0.21365400000000001</v>
      </c>
      <c r="EE205">
        <v>0.14806</v>
      </c>
      <c r="EF205">
        <v>0.14471200000000001</v>
      </c>
      <c r="EG205">
        <v>23798.6</v>
      </c>
      <c r="EH205">
        <v>24242.5</v>
      </c>
      <c r="EI205">
        <v>28135.8</v>
      </c>
      <c r="EJ205">
        <v>29693.3</v>
      </c>
      <c r="EK205">
        <v>32933.800000000003</v>
      </c>
      <c r="EL205">
        <v>35290.199999999997</v>
      </c>
      <c r="EM205">
        <v>39650</v>
      </c>
      <c r="EN205">
        <v>42476.5</v>
      </c>
      <c r="EO205">
        <v>2.1901999999999999</v>
      </c>
      <c r="EP205">
        <v>2.1393</v>
      </c>
      <c r="EQ205">
        <v>6.22459E-2</v>
      </c>
      <c r="ER205">
        <v>0</v>
      </c>
      <c r="ES205">
        <v>33.356000000000002</v>
      </c>
      <c r="ET205">
        <v>999.9</v>
      </c>
      <c r="EU205">
        <v>60.2</v>
      </c>
      <c r="EV205">
        <v>39.6</v>
      </c>
      <c r="EW205">
        <v>43.133899999999997</v>
      </c>
      <c r="EX205">
        <v>57.0548</v>
      </c>
      <c r="EY205">
        <v>-2.2475999999999998</v>
      </c>
      <c r="EZ205">
        <v>2</v>
      </c>
      <c r="FA205">
        <v>0.60655499999999996</v>
      </c>
      <c r="FB205">
        <v>1.3513299999999999</v>
      </c>
      <c r="FC205">
        <v>20.265000000000001</v>
      </c>
      <c r="FD205">
        <v>5.21699</v>
      </c>
      <c r="FE205">
        <v>12.004899999999999</v>
      </c>
      <c r="FF205">
        <v>4.9851000000000001</v>
      </c>
      <c r="FG205">
        <v>3.2845800000000001</v>
      </c>
      <c r="FH205">
        <v>7918.7</v>
      </c>
      <c r="FI205">
        <v>9999</v>
      </c>
      <c r="FJ205">
        <v>9999</v>
      </c>
      <c r="FK205">
        <v>561.20000000000005</v>
      </c>
      <c r="FL205">
        <v>1.8658399999999999</v>
      </c>
      <c r="FM205">
        <v>1.8622000000000001</v>
      </c>
      <c r="FN205">
        <v>1.8643099999999999</v>
      </c>
      <c r="FO205">
        <v>1.86036</v>
      </c>
      <c r="FP205">
        <v>1.86111</v>
      </c>
      <c r="FQ205">
        <v>1.86016</v>
      </c>
      <c r="FR205">
        <v>1.86188</v>
      </c>
      <c r="FS205">
        <v>1.8585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-0.96</v>
      </c>
      <c r="GH205">
        <v>0.21740000000000001</v>
      </c>
      <c r="GI205">
        <v>-1.070346792845744</v>
      </c>
      <c r="GJ205">
        <v>-4.1205714796583209E-4</v>
      </c>
      <c r="GK205">
        <v>7.7744911336874259E-7</v>
      </c>
      <c r="GL205">
        <v>-3.0144991668536769E-10</v>
      </c>
      <c r="GM205">
        <v>-0.1158602512650415</v>
      </c>
      <c r="GN205">
        <v>4.3598202540073173E-3</v>
      </c>
      <c r="GO205">
        <v>2.9285056325319391E-4</v>
      </c>
      <c r="GP205">
        <v>-4.5385929978810709E-6</v>
      </c>
      <c r="GQ205">
        <v>2</v>
      </c>
      <c r="GR205">
        <v>2069</v>
      </c>
      <c r="GS205">
        <v>4</v>
      </c>
      <c r="GT205">
        <v>38</v>
      </c>
      <c r="GU205">
        <v>16.899999999999999</v>
      </c>
      <c r="GV205">
        <v>16.899999999999999</v>
      </c>
      <c r="GW205">
        <v>3.3898899999999998</v>
      </c>
      <c r="GX205">
        <v>2.5585900000000001</v>
      </c>
      <c r="GY205">
        <v>2.04834</v>
      </c>
      <c r="GZ205">
        <v>2.6037599999999999</v>
      </c>
      <c r="HA205">
        <v>2.1972700000000001</v>
      </c>
      <c r="HB205">
        <v>2.34253</v>
      </c>
      <c r="HC205">
        <v>42.939</v>
      </c>
      <c r="HD205">
        <v>13.816800000000001</v>
      </c>
      <c r="HE205">
        <v>18</v>
      </c>
      <c r="HF205">
        <v>693.44399999999996</v>
      </c>
      <c r="HG205">
        <v>723.38800000000003</v>
      </c>
      <c r="HH205">
        <v>31.002300000000002</v>
      </c>
      <c r="HI205">
        <v>34.870600000000003</v>
      </c>
      <c r="HJ205">
        <v>30.001000000000001</v>
      </c>
      <c r="HK205">
        <v>34.648400000000002</v>
      </c>
      <c r="HL205">
        <v>34.631700000000002</v>
      </c>
      <c r="HM205">
        <v>67.841899999999995</v>
      </c>
      <c r="HN205">
        <v>20.956600000000002</v>
      </c>
      <c r="HO205">
        <v>84.267499999999998</v>
      </c>
      <c r="HP205">
        <v>31</v>
      </c>
      <c r="HQ205">
        <v>1270.7</v>
      </c>
      <c r="HR205">
        <v>36.7363</v>
      </c>
      <c r="HS205">
        <v>99.047899999999998</v>
      </c>
      <c r="HT205">
        <v>98.466499999999996</v>
      </c>
    </row>
    <row r="206" spans="1:228" x14ac:dyDescent="0.2">
      <c r="A206">
        <v>191</v>
      </c>
      <c r="B206">
        <v>1665766130.0999999</v>
      </c>
      <c r="C206">
        <v>758.5</v>
      </c>
      <c r="D206" t="s">
        <v>741</v>
      </c>
      <c r="E206" t="s">
        <v>742</v>
      </c>
      <c r="F206">
        <v>4</v>
      </c>
      <c r="G206">
        <v>1665766128.0999999</v>
      </c>
      <c r="H206">
        <f t="shared" si="68"/>
        <v>8.2649540706012075E-4</v>
      </c>
      <c r="I206">
        <f t="shared" si="69"/>
        <v>0.8264954070601207</v>
      </c>
      <c r="J206">
        <f t="shared" si="70"/>
        <v>14.841551507366484</v>
      </c>
      <c r="K206">
        <f t="shared" si="71"/>
        <v>1236.772857142857</v>
      </c>
      <c r="L206">
        <f t="shared" si="72"/>
        <v>715.12443638447269</v>
      </c>
      <c r="M206">
        <f t="shared" si="73"/>
        <v>72.500765602366641</v>
      </c>
      <c r="N206">
        <f t="shared" si="74"/>
        <v>125.38654037949257</v>
      </c>
      <c r="O206">
        <f t="shared" si="75"/>
        <v>4.8394906966047146E-2</v>
      </c>
      <c r="P206">
        <f t="shared" si="76"/>
        <v>2.7684818679100811</v>
      </c>
      <c r="Q206">
        <f t="shared" si="77"/>
        <v>4.7929796495495031E-2</v>
      </c>
      <c r="R206">
        <f t="shared" si="78"/>
        <v>2.9997538492867529E-2</v>
      </c>
      <c r="S206">
        <f t="shared" si="79"/>
        <v>226.1104055210586</v>
      </c>
      <c r="T206">
        <f t="shared" si="80"/>
        <v>35.518667492943955</v>
      </c>
      <c r="U206">
        <f t="shared" si="81"/>
        <v>34.374142857142857</v>
      </c>
      <c r="V206">
        <f t="shared" si="82"/>
        <v>5.4555343996551429</v>
      </c>
      <c r="W206">
        <f t="shared" si="83"/>
        <v>69.523762347889033</v>
      </c>
      <c r="X206">
        <f t="shared" si="84"/>
        <v>3.7870039959055219</v>
      </c>
      <c r="Y206">
        <f t="shared" si="85"/>
        <v>5.4470642382035983</v>
      </c>
      <c r="Z206">
        <f t="shared" si="86"/>
        <v>1.6685304037496209</v>
      </c>
      <c r="AA206">
        <f t="shared" si="87"/>
        <v>-36.448447451351328</v>
      </c>
      <c r="AB206">
        <f t="shared" si="88"/>
        <v>-4.1684620167821116</v>
      </c>
      <c r="AC206">
        <f t="shared" si="89"/>
        <v>-0.34945251730873605</v>
      </c>
      <c r="AD206">
        <f t="shared" si="90"/>
        <v>185.14404353561642</v>
      </c>
      <c r="AE206">
        <f t="shared" si="91"/>
        <v>25.540888697474145</v>
      </c>
      <c r="AF206">
        <f t="shared" si="92"/>
        <v>0.81101173154852835</v>
      </c>
      <c r="AG206">
        <f t="shared" si="93"/>
        <v>14.841551507366484</v>
      </c>
      <c r="AH206">
        <v>1308.6604607369929</v>
      </c>
      <c r="AI206">
        <v>1287.3737575757571</v>
      </c>
      <c r="AJ206">
        <v>1.7404103754695579</v>
      </c>
      <c r="AK206">
        <v>66.616070625786293</v>
      </c>
      <c r="AL206">
        <f t="shared" si="94"/>
        <v>0.8264954070601207</v>
      </c>
      <c r="AM206">
        <v>36.629319869605943</v>
      </c>
      <c r="AN206">
        <v>37.359860588235293</v>
      </c>
      <c r="AO206">
        <v>7.2321172321254668E-4</v>
      </c>
      <c r="AP206">
        <v>87.478479371058</v>
      </c>
      <c r="AQ206">
        <v>5</v>
      </c>
      <c r="AR206">
        <v>1</v>
      </c>
      <c r="AS206">
        <f t="shared" si="95"/>
        <v>1</v>
      </c>
      <c r="AT206">
        <f t="shared" si="96"/>
        <v>0</v>
      </c>
      <c r="AU206">
        <f t="shared" si="97"/>
        <v>47153.697498026741</v>
      </c>
      <c r="AV206">
        <f t="shared" si="98"/>
        <v>1199.97</v>
      </c>
      <c r="AW206">
        <f t="shared" si="99"/>
        <v>1025.8997707362998</v>
      </c>
      <c r="AX206">
        <f t="shared" si="100"/>
        <v>0.85493784905980963</v>
      </c>
      <c r="AY206">
        <f t="shared" si="101"/>
        <v>0.18843004868543262</v>
      </c>
      <c r="AZ206">
        <v>6</v>
      </c>
      <c r="BA206">
        <v>0.5</v>
      </c>
      <c r="BB206" t="s">
        <v>355</v>
      </c>
      <c r="BC206">
        <v>2</v>
      </c>
      <c r="BD206" t="b">
        <v>1</v>
      </c>
      <c r="BE206">
        <v>1665766128.0999999</v>
      </c>
      <c r="BF206">
        <v>1236.772857142857</v>
      </c>
      <c r="BG206">
        <v>1261.274285714286</v>
      </c>
      <c r="BH206">
        <v>37.353799999999993</v>
      </c>
      <c r="BI206">
        <v>36.633157142857137</v>
      </c>
      <c r="BJ206">
        <v>1237.734285714286</v>
      </c>
      <c r="BK206">
        <v>37.136328571428571</v>
      </c>
      <c r="BL206">
        <v>650.01742857142847</v>
      </c>
      <c r="BM206">
        <v>101.282</v>
      </c>
      <c r="BN206">
        <v>0.1000279571428572</v>
      </c>
      <c r="BO206">
        <v>34.346214285714282</v>
      </c>
      <c r="BP206">
        <v>34.374142857142857</v>
      </c>
      <c r="BQ206">
        <v>999.89999999999986</v>
      </c>
      <c r="BR206">
        <v>0</v>
      </c>
      <c r="BS206">
        <v>0</v>
      </c>
      <c r="BT206">
        <v>8993.574285714285</v>
      </c>
      <c r="BU206">
        <v>0</v>
      </c>
      <c r="BV206">
        <v>2127.3514285714291</v>
      </c>
      <c r="BW206">
        <v>-24.50311428571429</v>
      </c>
      <c r="BX206">
        <v>1284.762857142857</v>
      </c>
      <c r="BY206">
        <v>1309.237142857143</v>
      </c>
      <c r="BZ206">
        <v>0.72062585714285721</v>
      </c>
      <c r="CA206">
        <v>1261.274285714286</v>
      </c>
      <c r="CB206">
        <v>36.633157142857137</v>
      </c>
      <c r="CC206">
        <v>3.7832685714285721</v>
      </c>
      <c r="CD206">
        <v>3.7102814285714278</v>
      </c>
      <c r="CE206">
        <v>27.947614285714291</v>
      </c>
      <c r="CF206">
        <v>27.613985714285711</v>
      </c>
      <c r="CG206">
        <v>1199.97</v>
      </c>
      <c r="CH206">
        <v>0.49998900000000007</v>
      </c>
      <c r="CI206">
        <v>0.50001099999999987</v>
      </c>
      <c r="CJ206">
        <v>0</v>
      </c>
      <c r="CK206">
        <v>1060.898571428572</v>
      </c>
      <c r="CL206">
        <v>4.9990899999999998</v>
      </c>
      <c r="CM206">
        <v>13688.88571428571</v>
      </c>
      <c r="CN206">
        <v>9557.5685714285737</v>
      </c>
      <c r="CO206">
        <v>44.125</v>
      </c>
      <c r="CP206">
        <v>47.125</v>
      </c>
      <c r="CQ206">
        <v>45.061999999999998</v>
      </c>
      <c r="CR206">
        <v>45.625</v>
      </c>
      <c r="CS206">
        <v>45.561999999999998</v>
      </c>
      <c r="CT206">
        <v>597.47142857142865</v>
      </c>
      <c r="CU206">
        <v>597.49857142857138</v>
      </c>
      <c r="CV206">
        <v>0</v>
      </c>
      <c r="CW206">
        <v>1665766135.4000001</v>
      </c>
      <c r="CX206">
        <v>0</v>
      </c>
      <c r="CY206">
        <v>1665765113.0999999</v>
      </c>
      <c r="CZ206" t="s">
        <v>356</v>
      </c>
      <c r="DA206">
        <v>1665765113.0999999</v>
      </c>
      <c r="DB206">
        <v>1665765111.5999999</v>
      </c>
      <c r="DC206">
        <v>8</v>
      </c>
      <c r="DD206">
        <v>-0.245</v>
      </c>
      <c r="DE206">
        <v>-2.5999999999999999E-2</v>
      </c>
      <c r="DF206">
        <v>-1.129</v>
      </c>
      <c r="DG206">
        <v>0.20499999999999999</v>
      </c>
      <c r="DH206">
        <v>412</v>
      </c>
      <c r="DI206">
        <v>36</v>
      </c>
      <c r="DJ206">
        <v>0.91</v>
      </c>
      <c r="DK206">
        <v>0.26</v>
      </c>
      <c r="DL206">
        <v>-24.4004075</v>
      </c>
      <c r="DM206">
        <v>-0.60403114446521111</v>
      </c>
      <c r="DN206">
        <v>0.1223925475417111</v>
      </c>
      <c r="DO206">
        <v>0</v>
      </c>
      <c r="DP206">
        <v>0.74171832500000012</v>
      </c>
      <c r="DQ206">
        <v>-0.2449031707317085</v>
      </c>
      <c r="DR206">
        <v>2.6299043403123529E-2</v>
      </c>
      <c r="DS206">
        <v>0</v>
      </c>
      <c r="DT206">
        <v>0</v>
      </c>
      <c r="DU206">
        <v>0</v>
      </c>
      <c r="DV206">
        <v>0</v>
      </c>
      <c r="DW206">
        <v>-1</v>
      </c>
      <c r="DX206">
        <v>0</v>
      </c>
      <c r="DY206">
        <v>2</v>
      </c>
      <c r="DZ206" t="s">
        <v>374</v>
      </c>
      <c r="EA206">
        <v>3.2950699999999999</v>
      </c>
      <c r="EB206">
        <v>2.6253299999999999</v>
      </c>
      <c r="EC206">
        <v>0.21332499999999999</v>
      </c>
      <c r="ED206">
        <v>0.214366</v>
      </c>
      <c r="EE206">
        <v>0.14809900000000001</v>
      </c>
      <c r="EF206">
        <v>0.144705</v>
      </c>
      <c r="EG206">
        <v>23776.9</v>
      </c>
      <c r="EH206">
        <v>24220.2</v>
      </c>
      <c r="EI206">
        <v>28135.8</v>
      </c>
      <c r="EJ206">
        <v>29693</v>
      </c>
      <c r="EK206">
        <v>32931.9</v>
      </c>
      <c r="EL206">
        <v>35290.300000000003</v>
      </c>
      <c r="EM206">
        <v>39649.5</v>
      </c>
      <c r="EN206">
        <v>42476.2</v>
      </c>
      <c r="EO206">
        <v>2.1901799999999998</v>
      </c>
      <c r="EP206">
        <v>2.1391499999999999</v>
      </c>
      <c r="EQ206">
        <v>6.2488000000000002E-2</v>
      </c>
      <c r="ER206">
        <v>0</v>
      </c>
      <c r="ES206">
        <v>33.374000000000002</v>
      </c>
      <c r="ET206">
        <v>999.9</v>
      </c>
      <c r="EU206">
        <v>60.2</v>
      </c>
      <c r="EV206">
        <v>39.6</v>
      </c>
      <c r="EW206">
        <v>43.130099999999999</v>
      </c>
      <c r="EX206">
        <v>57.084800000000001</v>
      </c>
      <c r="EY206">
        <v>-2.1955100000000001</v>
      </c>
      <c r="EZ206">
        <v>2</v>
      </c>
      <c r="FA206">
        <v>0.607487</v>
      </c>
      <c r="FB206">
        <v>1.36496</v>
      </c>
      <c r="FC206">
        <v>20.264900000000001</v>
      </c>
      <c r="FD206">
        <v>5.2174399999999999</v>
      </c>
      <c r="FE206">
        <v>12.004099999999999</v>
      </c>
      <c r="FF206">
        <v>4.9854500000000002</v>
      </c>
      <c r="FG206">
        <v>3.2845800000000001</v>
      </c>
      <c r="FH206">
        <v>7919</v>
      </c>
      <c r="FI206">
        <v>9999</v>
      </c>
      <c r="FJ206">
        <v>9999</v>
      </c>
      <c r="FK206">
        <v>561.20000000000005</v>
      </c>
      <c r="FL206">
        <v>1.8658399999999999</v>
      </c>
      <c r="FM206">
        <v>1.8622000000000001</v>
      </c>
      <c r="FN206">
        <v>1.86432</v>
      </c>
      <c r="FO206">
        <v>1.86036</v>
      </c>
      <c r="FP206">
        <v>1.86111</v>
      </c>
      <c r="FQ206">
        <v>1.86016</v>
      </c>
      <c r="FR206">
        <v>1.86188</v>
      </c>
      <c r="FS206">
        <v>1.8584799999999999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-0.96</v>
      </c>
      <c r="GH206">
        <v>0.2175</v>
      </c>
      <c r="GI206">
        <v>-1.070346792845744</v>
      </c>
      <c r="GJ206">
        <v>-4.1205714796583209E-4</v>
      </c>
      <c r="GK206">
        <v>7.7744911336874259E-7</v>
      </c>
      <c r="GL206">
        <v>-3.0144991668536769E-10</v>
      </c>
      <c r="GM206">
        <v>-0.1158602512650415</v>
      </c>
      <c r="GN206">
        <v>4.3598202540073173E-3</v>
      </c>
      <c r="GO206">
        <v>2.9285056325319391E-4</v>
      </c>
      <c r="GP206">
        <v>-4.5385929978810709E-6</v>
      </c>
      <c r="GQ206">
        <v>2</v>
      </c>
      <c r="GR206">
        <v>2069</v>
      </c>
      <c r="GS206">
        <v>4</v>
      </c>
      <c r="GT206">
        <v>38</v>
      </c>
      <c r="GU206">
        <v>16.899999999999999</v>
      </c>
      <c r="GV206">
        <v>17</v>
      </c>
      <c r="GW206">
        <v>3.4033199999999999</v>
      </c>
      <c r="GX206">
        <v>2.5573700000000001</v>
      </c>
      <c r="GY206">
        <v>2.04956</v>
      </c>
      <c r="GZ206">
        <v>2.6037599999999999</v>
      </c>
      <c r="HA206">
        <v>2.1972700000000001</v>
      </c>
      <c r="HB206">
        <v>2.36084</v>
      </c>
      <c r="HC206">
        <v>42.939</v>
      </c>
      <c r="HD206">
        <v>13.816800000000001</v>
      </c>
      <c r="HE206">
        <v>18</v>
      </c>
      <c r="HF206">
        <v>693.51599999999996</v>
      </c>
      <c r="HG206">
        <v>723.35699999999997</v>
      </c>
      <c r="HH206">
        <v>31.0032</v>
      </c>
      <c r="HI206">
        <v>34.879399999999997</v>
      </c>
      <c r="HJ206">
        <v>30.001200000000001</v>
      </c>
      <c r="HK206">
        <v>34.6571</v>
      </c>
      <c r="HL206">
        <v>34.641100000000002</v>
      </c>
      <c r="HM206">
        <v>68.123599999999996</v>
      </c>
      <c r="HN206">
        <v>20.956600000000002</v>
      </c>
      <c r="HO206">
        <v>84.267499999999998</v>
      </c>
      <c r="HP206">
        <v>31</v>
      </c>
      <c r="HQ206">
        <v>1277.3900000000001</v>
      </c>
      <c r="HR206">
        <v>36.763300000000001</v>
      </c>
      <c r="HS206">
        <v>99.047200000000004</v>
      </c>
      <c r="HT206">
        <v>98.465599999999995</v>
      </c>
    </row>
    <row r="207" spans="1:228" x14ac:dyDescent="0.2">
      <c r="A207">
        <v>192</v>
      </c>
      <c r="B207">
        <v>1665766134.0999999</v>
      </c>
      <c r="C207">
        <v>762.5</v>
      </c>
      <c r="D207" t="s">
        <v>743</v>
      </c>
      <c r="E207" t="s">
        <v>744</v>
      </c>
      <c r="F207">
        <v>4</v>
      </c>
      <c r="G207">
        <v>1665766131.7874999</v>
      </c>
      <c r="H207">
        <f t="shared" si="68"/>
        <v>8.449865061861963E-4</v>
      </c>
      <c r="I207">
        <f t="shared" si="69"/>
        <v>0.84498650618619631</v>
      </c>
      <c r="J207">
        <f t="shared" si="70"/>
        <v>14.862359031530236</v>
      </c>
      <c r="K207">
        <f t="shared" si="71"/>
        <v>1242.9625000000001</v>
      </c>
      <c r="L207">
        <f t="shared" si="72"/>
        <v>729.89360653840208</v>
      </c>
      <c r="M207">
        <f t="shared" si="73"/>
        <v>73.998406230592778</v>
      </c>
      <c r="N207">
        <f t="shared" si="74"/>
        <v>126.01459059301126</v>
      </c>
      <c r="O207">
        <f t="shared" si="75"/>
        <v>4.9362172013032612E-2</v>
      </c>
      <c r="P207">
        <f t="shared" si="76"/>
        <v>2.7693750564470485</v>
      </c>
      <c r="Q207">
        <f t="shared" si="77"/>
        <v>4.8878538136364245E-2</v>
      </c>
      <c r="R207">
        <f t="shared" si="78"/>
        <v>3.0592143912620627E-2</v>
      </c>
      <c r="S207">
        <f t="shared" si="79"/>
        <v>226.11313412066352</v>
      </c>
      <c r="T207">
        <f t="shared" si="80"/>
        <v>35.526470049804978</v>
      </c>
      <c r="U207">
        <f t="shared" si="81"/>
        <v>34.391925000000001</v>
      </c>
      <c r="V207">
        <f t="shared" si="82"/>
        <v>5.4609333225410106</v>
      </c>
      <c r="W207">
        <f t="shared" si="83"/>
        <v>69.495342184712058</v>
      </c>
      <c r="X207">
        <f t="shared" si="84"/>
        <v>3.7882340286336675</v>
      </c>
      <c r="Y207">
        <f t="shared" si="85"/>
        <v>5.4510617683770795</v>
      </c>
      <c r="Z207">
        <f t="shared" si="86"/>
        <v>1.6726992939073431</v>
      </c>
      <c r="AA207">
        <f t="shared" si="87"/>
        <v>-37.263904922811257</v>
      </c>
      <c r="AB207">
        <f t="shared" si="88"/>
        <v>-4.8560653751062874</v>
      </c>
      <c r="AC207">
        <f t="shared" si="89"/>
        <v>-0.40702622405040367</v>
      </c>
      <c r="AD207">
        <f t="shared" si="90"/>
        <v>183.58613759869556</v>
      </c>
      <c r="AE207">
        <f t="shared" si="91"/>
        <v>25.588806742291919</v>
      </c>
      <c r="AF207">
        <f t="shared" si="92"/>
        <v>0.8183576069937164</v>
      </c>
      <c r="AG207">
        <f t="shared" si="93"/>
        <v>14.862359031530236</v>
      </c>
      <c r="AH207">
        <v>1315.720878138073</v>
      </c>
      <c r="AI207">
        <v>1294.3825454545449</v>
      </c>
      <c r="AJ207">
        <v>1.748526115615098</v>
      </c>
      <c r="AK207">
        <v>66.616070625786293</v>
      </c>
      <c r="AL207">
        <f t="shared" si="94"/>
        <v>0.84498650618619631</v>
      </c>
      <c r="AM207">
        <v>36.630017564758759</v>
      </c>
      <c r="AN207">
        <v>37.372568235294132</v>
      </c>
      <c r="AO207">
        <v>1.5436233768019211E-3</v>
      </c>
      <c r="AP207">
        <v>87.478479371058</v>
      </c>
      <c r="AQ207">
        <v>5</v>
      </c>
      <c r="AR207">
        <v>1</v>
      </c>
      <c r="AS207">
        <f t="shared" si="95"/>
        <v>1</v>
      </c>
      <c r="AT207">
        <f t="shared" si="96"/>
        <v>0</v>
      </c>
      <c r="AU207">
        <f t="shared" si="97"/>
        <v>47176.155404394936</v>
      </c>
      <c r="AV207">
        <f t="shared" si="98"/>
        <v>1199.98</v>
      </c>
      <c r="AW207">
        <f t="shared" si="99"/>
        <v>1025.9087575754734</v>
      </c>
      <c r="AX207">
        <f t="shared" si="100"/>
        <v>0.85493821361645472</v>
      </c>
      <c r="AY207">
        <f t="shared" si="101"/>
        <v>0.18843075227975759</v>
      </c>
      <c r="AZ207">
        <v>6</v>
      </c>
      <c r="BA207">
        <v>0.5</v>
      </c>
      <c r="BB207" t="s">
        <v>355</v>
      </c>
      <c r="BC207">
        <v>2</v>
      </c>
      <c r="BD207" t="b">
        <v>1</v>
      </c>
      <c r="BE207">
        <v>1665766131.7874999</v>
      </c>
      <c r="BF207">
        <v>1242.9625000000001</v>
      </c>
      <c r="BG207">
        <v>1267.52</v>
      </c>
      <c r="BH207">
        <v>37.365774999999999</v>
      </c>
      <c r="BI207">
        <v>36.638649999999998</v>
      </c>
      <c r="BJ207">
        <v>1243.9212500000001</v>
      </c>
      <c r="BK207">
        <v>37.148200000000003</v>
      </c>
      <c r="BL207">
        <v>650.0497499999999</v>
      </c>
      <c r="BM207">
        <v>101.282375</v>
      </c>
      <c r="BN207">
        <v>0.10008069999999999</v>
      </c>
      <c r="BO207">
        <v>34.359399999999987</v>
      </c>
      <c r="BP207">
        <v>34.391925000000001</v>
      </c>
      <c r="BQ207">
        <v>999.9</v>
      </c>
      <c r="BR207">
        <v>0</v>
      </c>
      <c r="BS207">
        <v>0</v>
      </c>
      <c r="BT207">
        <v>8998.28125</v>
      </c>
      <c r="BU207">
        <v>0</v>
      </c>
      <c r="BV207">
        <v>2090.6025</v>
      </c>
      <c r="BW207">
        <v>-24.556025000000002</v>
      </c>
      <c r="BX207">
        <v>1291.2112500000001</v>
      </c>
      <c r="BY207">
        <v>1315.7262499999999</v>
      </c>
      <c r="BZ207">
        <v>0.72709287500000008</v>
      </c>
      <c r="CA207">
        <v>1267.52</v>
      </c>
      <c r="CB207">
        <v>36.638649999999998</v>
      </c>
      <c r="CC207">
        <v>3.7844924999999998</v>
      </c>
      <c r="CD207">
        <v>3.710855</v>
      </c>
      <c r="CE207">
        <v>27.953175000000002</v>
      </c>
      <c r="CF207">
        <v>27.616624999999999</v>
      </c>
      <c r="CG207">
        <v>1199.98</v>
      </c>
      <c r="CH207">
        <v>0.49997675000000003</v>
      </c>
      <c r="CI207">
        <v>0.50002325000000014</v>
      </c>
      <c r="CJ207">
        <v>0</v>
      </c>
      <c r="CK207">
        <v>1061.4337499999999</v>
      </c>
      <c r="CL207">
        <v>4.9990899999999998</v>
      </c>
      <c r="CM207">
        <v>13741.9125</v>
      </c>
      <c r="CN207">
        <v>9557.64</v>
      </c>
      <c r="CO207">
        <v>44.125</v>
      </c>
      <c r="CP207">
        <v>47.125</v>
      </c>
      <c r="CQ207">
        <v>45.061999999999998</v>
      </c>
      <c r="CR207">
        <v>45.625</v>
      </c>
      <c r="CS207">
        <v>45.617125000000001</v>
      </c>
      <c r="CT207">
        <v>597.46375000000012</v>
      </c>
      <c r="CU207">
        <v>597.52</v>
      </c>
      <c r="CV207">
        <v>0</v>
      </c>
      <c r="CW207">
        <v>1665766139.5999999</v>
      </c>
      <c r="CX207">
        <v>0</v>
      </c>
      <c r="CY207">
        <v>1665765113.0999999</v>
      </c>
      <c r="CZ207" t="s">
        <v>356</v>
      </c>
      <c r="DA207">
        <v>1665765113.0999999</v>
      </c>
      <c r="DB207">
        <v>1665765111.5999999</v>
      </c>
      <c r="DC207">
        <v>8</v>
      </c>
      <c r="DD207">
        <v>-0.245</v>
      </c>
      <c r="DE207">
        <v>-2.5999999999999999E-2</v>
      </c>
      <c r="DF207">
        <v>-1.129</v>
      </c>
      <c r="DG207">
        <v>0.20499999999999999</v>
      </c>
      <c r="DH207">
        <v>412</v>
      </c>
      <c r="DI207">
        <v>36</v>
      </c>
      <c r="DJ207">
        <v>0.91</v>
      </c>
      <c r="DK207">
        <v>0.26</v>
      </c>
      <c r="DL207">
        <v>-24.425258536585361</v>
      </c>
      <c r="DM207">
        <v>-1.0553101045295981</v>
      </c>
      <c r="DN207">
        <v>0.13659117561685671</v>
      </c>
      <c r="DO207">
        <v>0</v>
      </c>
      <c r="DP207">
        <v>0.73260968292682926</v>
      </c>
      <c r="DQ207">
        <v>-0.109254167247385</v>
      </c>
      <c r="DR207">
        <v>1.605985478997474E-2</v>
      </c>
      <c r="DS207">
        <v>0</v>
      </c>
      <c r="DT207">
        <v>0</v>
      </c>
      <c r="DU207">
        <v>0</v>
      </c>
      <c r="DV207">
        <v>0</v>
      </c>
      <c r="DW207">
        <v>-1</v>
      </c>
      <c r="DX207">
        <v>0</v>
      </c>
      <c r="DY207">
        <v>2</v>
      </c>
      <c r="DZ207" t="s">
        <v>374</v>
      </c>
      <c r="EA207">
        <v>3.2952400000000002</v>
      </c>
      <c r="EB207">
        <v>2.6252</v>
      </c>
      <c r="EC207">
        <v>0.21403</v>
      </c>
      <c r="ED207">
        <v>0.215056</v>
      </c>
      <c r="EE207">
        <v>0.14813299999999999</v>
      </c>
      <c r="EF207">
        <v>0.144811</v>
      </c>
      <c r="EG207">
        <v>23754.7</v>
      </c>
      <c r="EH207">
        <v>24197.9</v>
      </c>
      <c r="EI207">
        <v>28135</v>
      </c>
      <c r="EJ207">
        <v>29692</v>
      </c>
      <c r="EK207">
        <v>32929.9</v>
      </c>
      <c r="EL207">
        <v>35285.300000000003</v>
      </c>
      <c r="EM207">
        <v>39648.6</v>
      </c>
      <c r="EN207">
        <v>42475.5</v>
      </c>
      <c r="EO207">
        <v>2.1904699999999999</v>
      </c>
      <c r="EP207">
        <v>2.1389499999999999</v>
      </c>
      <c r="EQ207">
        <v>6.2510399999999994E-2</v>
      </c>
      <c r="ER207">
        <v>0</v>
      </c>
      <c r="ES207">
        <v>33.3949</v>
      </c>
      <c r="ET207">
        <v>999.9</v>
      </c>
      <c r="EU207">
        <v>60.2</v>
      </c>
      <c r="EV207">
        <v>39.6</v>
      </c>
      <c r="EW207">
        <v>43.128900000000002</v>
      </c>
      <c r="EX207">
        <v>57.534799999999997</v>
      </c>
      <c r="EY207">
        <v>-2.26362</v>
      </c>
      <c r="EZ207">
        <v>2</v>
      </c>
      <c r="FA207">
        <v>0.60855899999999996</v>
      </c>
      <c r="FB207">
        <v>1.3806499999999999</v>
      </c>
      <c r="FC207">
        <v>20.264600000000002</v>
      </c>
      <c r="FD207">
        <v>5.2168400000000004</v>
      </c>
      <c r="FE207">
        <v>12.0044</v>
      </c>
      <c r="FF207">
        <v>4.9852999999999996</v>
      </c>
      <c r="FG207">
        <v>3.2845499999999999</v>
      </c>
      <c r="FH207">
        <v>7919</v>
      </c>
      <c r="FI207">
        <v>9999</v>
      </c>
      <c r="FJ207">
        <v>9999</v>
      </c>
      <c r="FK207">
        <v>561.20000000000005</v>
      </c>
      <c r="FL207">
        <v>1.8658399999999999</v>
      </c>
      <c r="FM207">
        <v>1.8622000000000001</v>
      </c>
      <c r="FN207">
        <v>1.86432</v>
      </c>
      <c r="FO207">
        <v>1.86036</v>
      </c>
      <c r="FP207">
        <v>1.86111</v>
      </c>
      <c r="FQ207">
        <v>1.8601700000000001</v>
      </c>
      <c r="FR207">
        <v>1.86189</v>
      </c>
      <c r="FS207">
        <v>1.85849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-0.96</v>
      </c>
      <c r="GH207">
        <v>0.21759999999999999</v>
      </c>
      <c r="GI207">
        <v>-1.070346792845744</v>
      </c>
      <c r="GJ207">
        <v>-4.1205714796583209E-4</v>
      </c>
      <c r="GK207">
        <v>7.7744911336874259E-7</v>
      </c>
      <c r="GL207">
        <v>-3.0144991668536769E-10</v>
      </c>
      <c r="GM207">
        <v>-0.1158602512650415</v>
      </c>
      <c r="GN207">
        <v>4.3598202540073173E-3</v>
      </c>
      <c r="GO207">
        <v>2.9285056325319391E-4</v>
      </c>
      <c r="GP207">
        <v>-4.5385929978810709E-6</v>
      </c>
      <c r="GQ207">
        <v>2</v>
      </c>
      <c r="GR207">
        <v>2069</v>
      </c>
      <c r="GS207">
        <v>4</v>
      </c>
      <c r="GT207">
        <v>38</v>
      </c>
      <c r="GU207">
        <v>17</v>
      </c>
      <c r="GV207">
        <v>17</v>
      </c>
      <c r="GW207">
        <v>3.41797</v>
      </c>
      <c r="GX207">
        <v>2.5659200000000002</v>
      </c>
      <c r="GY207">
        <v>2.04834</v>
      </c>
      <c r="GZ207">
        <v>2.6049799999999999</v>
      </c>
      <c r="HA207">
        <v>2.1972700000000001</v>
      </c>
      <c r="HB207">
        <v>2.3095699999999999</v>
      </c>
      <c r="HC207">
        <v>42.939</v>
      </c>
      <c r="HD207">
        <v>13.8081</v>
      </c>
      <c r="HE207">
        <v>18</v>
      </c>
      <c r="HF207">
        <v>693.86699999999996</v>
      </c>
      <c r="HG207">
        <v>723.28200000000004</v>
      </c>
      <c r="HH207">
        <v>31.003799999999998</v>
      </c>
      <c r="HI207">
        <v>34.889699999999998</v>
      </c>
      <c r="HJ207">
        <v>30.001200000000001</v>
      </c>
      <c r="HK207">
        <v>34.666499999999999</v>
      </c>
      <c r="HL207">
        <v>34.6509</v>
      </c>
      <c r="HM207">
        <v>68.413499999999999</v>
      </c>
      <c r="HN207">
        <v>20.656099999999999</v>
      </c>
      <c r="HO207">
        <v>84.641599999999997</v>
      </c>
      <c r="HP207">
        <v>31</v>
      </c>
      <c r="HQ207">
        <v>1284.19</v>
      </c>
      <c r="HR207">
        <v>36.779200000000003</v>
      </c>
      <c r="HS207">
        <v>99.044600000000003</v>
      </c>
      <c r="HT207">
        <v>98.463300000000004</v>
      </c>
    </row>
    <row r="208" spans="1:228" x14ac:dyDescent="0.2">
      <c r="A208">
        <v>193</v>
      </c>
      <c r="B208">
        <v>1665766138.0999999</v>
      </c>
      <c r="C208">
        <v>766.5</v>
      </c>
      <c r="D208" t="s">
        <v>745</v>
      </c>
      <c r="E208" t="s">
        <v>746</v>
      </c>
      <c r="F208">
        <v>4</v>
      </c>
      <c r="G208">
        <v>1665766136.0999999</v>
      </c>
      <c r="H208">
        <f t="shared" ref="H208:H271" si="102">(I208)/1000</f>
        <v>8.3294977548685532E-4</v>
      </c>
      <c r="I208">
        <f t="shared" ref="I208:I271" si="103">IF(BD208, AL208, AF208)</f>
        <v>0.83294977548685534</v>
      </c>
      <c r="J208">
        <f t="shared" ref="J208:J271" si="104">IF(BD208, AG208, AE208)</f>
        <v>15.040766277531112</v>
      </c>
      <c r="K208">
        <f t="shared" ref="K208:K271" si="105">BF208 - IF(AS208&gt;1, J208*AZ208*100/(AU208*BT208), 0)</f>
        <v>1250.1442857142861</v>
      </c>
      <c r="L208">
        <f t="shared" ref="L208:L271" si="106">((R208-H208/2)*K208-J208)/(R208+H208/2)</f>
        <v>722.52071465963741</v>
      </c>
      <c r="M208">
        <f t="shared" ref="M208:M271" si="107">L208*(BM208+BN208)/1000</f>
        <v>73.250346618749589</v>
      </c>
      <c r="N208">
        <f t="shared" ref="N208:N271" si="108">(BF208 - IF(AS208&gt;1, J208*AZ208*100/(AU208*BT208), 0))*(BM208+BN208)/1000</f>
        <v>126.74169804966591</v>
      </c>
      <c r="O208">
        <f t="shared" ref="O208:O271" si="109">2/((1/Q208-1/P208)+SIGN(Q208)*SQRT((1/Q208-1/P208)*(1/Q208-1/P208) + 4*BA208/((BA208+1)*(BA208+1))*(2*1/Q208*1/P208-1/P208*1/P208)))</f>
        <v>4.8502838089731062E-2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2.7667099259928394</v>
      </c>
      <c r="Q208">
        <f t="shared" ref="Q208:Q271" si="111">H208*(1000-(1000*0.61365*EXP(17.502*U208/(240.97+U208))/(BM208+BN208)+BH208)/2)/(1000*0.61365*EXP(17.502*U208/(240.97+U208))/(BM208+BN208)-BH208)</f>
        <v>4.8035365422638615E-2</v>
      </c>
      <c r="R208">
        <f t="shared" ref="R208:R271" si="112">1/((BA208+1)/(O208/1.6)+1/(P208/1.37)) + BA208/((BA208+1)/(O208/1.6) + BA208/(P208/1.37))</f>
        <v>3.0063728351655251E-2</v>
      </c>
      <c r="S208">
        <f t="shared" ref="S208:S271" si="113">(AV208*AY208)</f>
        <v>226.11402943325595</v>
      </c>
      <c r="T208">
        <f t="shared" ref="T208:T271" si="114">(BO208+(S208+2*0.95*0.0000000567*(((BO208+$B$6)+273)^4-(BO208+273)^4)-44100*H208)/(1.84*29.3*P208+8*0.95*0.0000000567*(BO208+273)^3))</f>
        <v>35.551649091411306</v>
      </c>
      <c r="U208">
        <f t="shared" ref="U208:U271" si="115">($C$6*BP208+$D$6*BQ208+$E$6*T208)</f>
        <v>34.415999999999997</v>
      </c>
      <c r="V208">
        <f t="shared" ref="V208:V271" si="116">0.61365*EXP(17.502*U208/(240.97+U208))</f>
        <v>5.4682502519671905</v>
      </c>
      <c r="W208">
        <f t="shared" ref="W208:W271" si="117">(X208/Y208*100)</f>
        <v>69.456818641207505</v>
      </c>
      <c r="X208">
        <f t="shared" ref="X208:X271" si="118">BH208*(BM208+BN208)/1000</f>
        <v>3.7905326703541888</v>
      </c>
      <c r="Y208">
        <f t="shared" ref="Y208:Y271" si="119">0.61365*EXP(17.502*BO208/(240.97+BO208))</f>
        <v>5.4573946007157499</v>
      </c>
      <c r="Z208">
        <f t="shared" ref="Z208:Z271" si="120">(V208-BH208*(BM208+BN208)/1000)</f>
        <v>1.6777175816130017</v>
      </c>
      <c r="AA208">
        <f t="shared" ref="AA208:AA271" si="121">(-H208*44100)</f>
        <v>-36.733085098970321</v>
      </c>
      <c r="AB208">
        <f t="shared" ref="AB208:AB271" si="122">2*29.3*P208*0.92*(BO208-U208)</f>
        <v>-5.3292331812966465</v>
      </c>
      <c r="AC208">
        <f t="shared" ref="AC208:AC271" si="123">2*0.95*0.0000000567*(((BO208+$B$6)+273)^4-(U208+273)^4)</f>
        <v>-0.44721461948990049</v>
      </c>
      <c r="AD208">
        <f t="shared" ref="AD208:AD271" si="124">S208+AC208+AA208+AB208</f>
        <v>183.60449653349909</v>
      </c>
      <c r="AE208">
        <f t="shared" ref="AE208:AE271" si="125">BL208*AS208*(BG208-BF208*(1000-AS208*BI208)/(1000-AS208*BH208))/(100*AZ208)</f>
        <v>25.592346751782451</v>
      </c>
      <c r="AF208">
        <f t="shared" ref="AF208:AF271" si="126">1000*BL208*AS208*(BH208-BI208)/(100*AZ208*(1000-AS208*BH208))</f>
        <v>0.75951292908169488</v>
      </c>
      <c r="AG208">
        <f t="shared" ref="AG208:AG271" si="127">(AH208 - AI208 - BM208*1000/(8.314*(BO208+273.15)) * AK208/BL208 * AJ208) * BL208/(100*AZ208) * (1000 - BI208)/1000</f>
        <v>15.040766277531112</v>
      </c>
      <c r="AH208">
        <v>1322.661741350707</v>
      </c>
      <c r="AI208">
        <v>1301.275515151515</v>
      </c>
      <c r="AJ208">
        <v>1.717701981370449</v>
      </c>
      <c r="AK208">
        <v>66.616070625786293</v>
      </c>
      <c r="AL208">
        <f t="shared" ref="AL208:AL271" si="128">(AN208 - AM208 + BM208*1000/(8.314*(BO208+273.15)) * AP208/BL208 * AO208) * BL208/(100*AZ208) * 1000/(1000 - AN208)</f>
        <v>0.83294977548685534</v>
      </c>
      <c r="AM208">
        <v>36.663936018322538</v>
      </c>
      <c r="AN208">
        <v>37.398972352941158</v>
      </c>
      <c r="AO208">
        <v>9.5292251308778063E-4</v>
      </c>
      <c r="AP208">
        <v>87.478479371058</v>
      </c>
      <c r="AQ208">
        <v>5</v>
      </c>
      <c r="AR208">
        <v>1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47099.925732667558</v>
      </c>
      <c r="AV208">
        <f t="shared" ref="AV208:AV271" si="132">$B$10*BU208+$C$10*BV208+$F$10*CG208*(1-CJ208)</f>
        <v>1199.982857142857</v>
      </c>
      <c r="AW208">
        <f t="shared" ref="AW208:AW271" si="133">AV208*AX208</f>
        <v>1025.911385198578</v>
      </c>
      <c r="AX208">
        <f t="shared" ref="AX208:AX271" si="134">($B$10*$D$8+$C$10*$D$8+$F$10*((CT208+CL208)/MAX(CT208+CL208+CU208, 0.1)*$I$8+CU208/MAX(CT208+CL208+CU208, 0.1)*$J$8))/($B$10+$C$10+$F$10)</f>
        <v>0.85493836773740184</v>
      </c>
      <c r="AY208">
        <f t="shared" ref="AY208:AY271" si="135">($B$10*$K$8+$C$10*$K$8+$F$10*((CT208+CL208)/MAX(CT208+CL208+CU208, 0.1)*$P$8+CU208/MAX(CT208+CL208+CU208, 0.1)*$Q$8))/($B$10+$C$10+$F$10)</f>
        <v>0.1884310497331857</v>
      </c>
      <c r="AZ208">
        <v>6</v>
      </c>
      <c r="BA208">
        <v>0.5</v>
      </c>
      <c r="BB208" t="s">
        <v>355</v>
      </c>
      <c r="BC208">
        <v>2</v>
      </c>
      <c r="BD208" t="b">
        <v>1</v>
      </c>
      <c r="BE208">
        <v>1665766136.0999999</v>
      </c>
      <c r="BF208">
        <v>1250.1442857142861</v>
      </c>
      <c r="BG208">
        <v>1274.6442857142861</v>
      </c>
      <c r="BH208">
        <v>37.388742857142852</v>
      </c>
      <c r="BI208">
        <v>36.71387142857143</v>
      </c>
      <c r="BJ208">
        <v>1251.1042857142861</v>
      </c>
      <c r="BK208">
        <v>37.171014285714293</v>
      </c>
      <c r="BL208">
        <v>650.00442857142855</v>
      </c>
      <c r="BM208">
        <v>101.2817142857143</v>
      </c>
      <c r="BN208">
        <v>9.9941814285714289E-2</v>
      </c>
      <c r="BO208">
        <v>34.380271428571433</v>
      </c>
      <c r="BP208">
        <v>34.415999999999997</v>
      </c>
      <c r="BQ208">
        <v>999.89999999999986</v>
      </c>
      <c r="BR208">
        <v>0</v>
      </c>
      <c r="BS208">
        <v>0</v>
      </c>
      <c r="BT208">
        <v>8984.1999999999989</v>
      </c>
      <c r="BU208">
        <v>0</v>
      </c>
      <c r="BV208">
        <v>2144.7114285714279</v>
      </c>
      <c r="BW208">
        <v>-24.500514285714289</v>
      </c>
      <c r="BX208">
        <v>1298.7028571428571</v>
      </c>
      <c r="BY208">
        <v>1323.227142857143</v>
      </c>
      <c r="BZ208">
        <v>0.67487314285714284</v>
      </c>
      <c r="CA208">
        <v>1274.6442857142861</v>
      </c>
      <c r="CB208">
        <v>36.71387142857143</v>
      </c>
      <c r="CC208">
        <v>3.786794285714286</v>
      </c>
      <c r="CD208">
        <v>3.7184400000000002</v>
      </c>
      <c r="CE208">
        <v>27.96358571428571</v>
      </c>
      <c r="CF208">
        <v>27.651585714285709</v>
      </c>
      <c r="CG208">
        <v>1199.982857142857</v>
      </c>
      <c r="CH208">
        <v>0.49997099999999989</v>
      </c>
      <c r="CI208">
        <v>0.50002900000000006</v>
      </c>
      <c r="CJ208">
        <v>0</v>
      </c>
      <c r="CK208">
        <v>1061.6571428571431</v>
      </c>
      <c r="CL208">
        <v>4.9990899999999998</v>
      </c>
      <c r="CM208">
        <v>13735.585714285709</v>
      </c>
      <c r="CN208">
        <v>9557.6214285714286</v>
      </c>
      <c r="CO208">
        <v>44.169285714285721</v>
      </c>
      <c r="CP208">
        <v>47.133857142857153</v>
      </c>
      <c r="CQ208">
        <v>45.098000000000013</v>
      </c>
      <c r="CR208">
        <v>45.686999999999998</v>
      </c>
      <c r="CS208">
        <v>45.625</v>
      </c>
      <c r="CT208">
        <v>597.45857142857142</v>
      </c>
      <c r="CU208">
        <v>597.52714285714285</v>
      </c>
      <c r="CV208">
        <v>0</v>
      </c>
      <c r="CW208">
        <v>1665766143.2</v>
      </c>
      <c r="CX208">
        <v>0</v>
      </c>
      <c r="CY208">
        <v>1665765113.0999999</v>
      </c>
      <c r="CZ208" t="s">
        <v>356</v>
      </c>
      <c r="DA208">
        <v>1665765113.0999999</v>
      </c>
      <c r="DB208">
        <v>1665765111.5999999</v>
      </c>
      <c r="DC208">
        <v>8</v>
      </c>
      <c r="DD208">
        <v>-0.245</v>
      </c>
      <c r="DE208">
        <v>-2.5999999999999999E-2</v>
      </c>
      <c r="DF208">
        <v>-1.129</v>
      </c>
      <c r="DG208">
        <v>0.20499999999999999</v>
      </c>
      <c r="DH208">
        <v>412</v>
      </c>
      <c r="DI208">
        <v>36</v>
      </c>
      <c r="DJ208">
        <v>0.91</v>
      </c>
      <c r="DK208">
        <v>0.26</v>
      </c>
      <c r="DL208">
        <v>-24.470287500000001</v>
      </c>
      <c r="DM208">
        <v>-0.76987654784240223</v>
      </c>
      <c r="DN208">
        <v>0.1226811562292677</v>
      </c>
      <c r="DO208">
        <v>0</v>
      </c>
      <c r="DP208">
        <v>0.7171296250000001</v>
      </c>
      <c r="DQ208">
        <v>-0.1379250393996263</v>
      </c>
      <c r="DR208">
        <v>1.955709564798349E-2</v>
      </c>
      <c r="DS208">
        <v>0</v>
      </c>
      <c r="DT208">
        <v>0</v>
      </c>
      <c r="DU208">
        <v>0</v>
      </c>
      <c r="DV208">
        <v>0</v>
      </c>
      <c r="DW208">
        <v>-1</v>
      </c>
      <c r="DX208">
        <v>0</v>
      </c>
      <c r="DY208">
        <v>2</v>
      </c>
      <c r="DZ208" t="s">
        <v>374</v>
      </c>
      <c r="EA208">
        <v>3.2949199999999998</v>
      </c>
      <c r="EB208">
        <v>2.6250499999999999</v>
      </c>
      <c r="EC208">
        <v>0.21473</v>
      </c>
      <c r="ED208">
        <v>0.21575</v>
      </c>
      <c r="EE208">
        <v>0.14821200000000001</v>
      </c>
      <c r="EF208">
        <v>0.14496100000000001</v>
      </c>
      <c r="EG208">
        <v>23732.799999999999</v>
      </c>
      <c r="EH208">
        <v>24175.7</v>
      </c>
      <c r="EI208">
        <v>28134.2</v>
      </c>
      <c r="EJ208">
        <v>29691.200000000001</v>
      </c>
      <c r="EK208">
        <v>32925.9</v>
      </c>
      <c r="EL208">
        <v>35278.1</v>
      </c>
      <c r="EM208">
        <v>39647.5</v>
      </c>
      <c r="EN208">
        <v>42474.2</v>
      </c>
      <c r="EO208">
        <v>2.1897700000000002</v>
      </c>
      <c r="EP208">
        <v>2.13917</v>
      </c>
      <c r="EQ208">
        <v>6.1944100000000002E-2</v>
      </c>
      <c r="ER208">
        <v>0</v>
      </c>
      <c r="ES208">
        <v>33.417000000000002</v>
      </c>
      <c r="ET208">
        <v>999.9</v>
      </c>
      <c r="EU208">
        <v>60.3</v>
      </c>
      <c r="EV208">
        <v>39.6</v>
      </c>
      <c r="EW208">
        <v>43.204000000000001</v>
      </c>
      <c r="EX208">
        <v>57.594799999999999</v>
      </c>
      <c r="EY208">
        <v>-2.3757999999999999</v>
      </c>
      <c r="EZ208">
        <v>2</v>
      </c>
      <c r="FA208">
        <v>0.60946599999999995</v>
      </c>
      <c r="FB208">
        <v>1.3943099999999999</v>
      </c>
      <c r="FC208">
        <v>20.264500000000002</v>
      </c>
      <c r="FD208">
        <v>5.21774</v>
      </c>
      <c r="FE208">
        <v>12.004899999999999</v>
      </c>
      <c r="FF208">
        <v>4.9855</v>
      </c>
      <c r="FG208">
        <v>3.2846500000000001</v>
      </c>
      <c r="FH208">
        <v>7919</v>
      </c>
      <c r="FI208">
        <v>9999</v>
      </c>
      <c r="FJ208">
        <v>9999</v>
      </c>
      <c r="FK208">
        <v>561.20000000000005</v>
      </c>
      <c r="FL208">
        <v>1.8658399999999999</v>
      </c>
      <c r="FM208">
        <v>1.8622099999999999</v>
      </c>
      <c r="FN208">
        <v>1.86432</v>
      </c>
      <c r="FO208">
        <v>1.86036</v>
      </c>
      <c r="FP208">
        <v>1.8611</v>
      </c>
      <c r="FQ208">
        <v>1.86016</v>
      </c>
      <c r="FR208">
        <v>1.86188</v>
      </c>
      <c r="FS208">
        <v>1.85849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-0.96</v>
      </c>
      <c r="GH208">
        <v>0.21779999999999999</v>
      </c>
      <c r="GI208">
        <v>-1.070346792845744</v>
      </c>
      <c r="GJ208">
        <v>-4.1205714796583209E-4</v>
      </c>
      <c r="GK208">
        <v>7.7744911336874259E-7</v>
      </c>
      <c r="GL208">
        <v>-3.0144991668536769E-10</v>
      </c>
      <c r="GM208">
        <v>-0.1158602512650415</v>
      </c>
      <c r="GN208">
        <v>4.3598202540073173E-3</v>
      </c>
      <c r="GO208">
        <v>2.9285056325319391E-4</v>
      </c>
      <c r="GP208">
        <v>-4.5385929978810709E-6</v>
      </c>
      <c r="GQ208">
        <v>2</v>
      </c>
      <c r="GR208">
        <v>2069</v>
      </c>
      <c r="GS208">
        <v>4</v>
      </c>
      <c r="GT208">
        <v>38</v>
      </c>
      <c r="GU208">
        <v>17.100000000000001</v>
      </c>
      <c r="GV208">
        <v>17.100000000000001</v>
      </c>
      <c r="GW208">
        <v>3.43262</v>
      </c>
      <c r="GX208">
        <v>2.5634800000000002</v>
      </c>
      <c r="GY208">
        <v>2.04834</v>
      </c>
      <c r="GZ208">
        <v>2.6049799999999999</v>
      </c>
      <c r="HA208">
        <v>2.1972700000000001</v>
      </c>
      <c r="HB208">
        <v>2.3706100000000001</v>
      </c>
      <c r="HC208">
        <v>42.939</v>
      </c>
      <c r="HD208">
        <v>13.8256</v>
      </c>
      <c r="HE208">
        <v>18</v>
      </c>
      <c r="HF208">
        <v>693.38499999999999</v>
      </c>
      <c r="HG208">
        <v>723.61</v>
      </c>
      <c r="HH208">
        <v>31.003799999999998</v>
      </c>
      <c r="HI208">
        <v>34.9009</v>
      </c>
      <c r="HJ208">
        <v>30.001200000000001</v>
      </c>
      <c r="HK208">
        <v>34.675899999999999</v>
      </c>
      <c r="HL208">
        <v>34.660699999999999</v>
      </c>
      <c r="HM208">
        <v>68.702399999999997</v>
      </c>
      <c r="HN208">
        <v>20.656099999999999</v>
      </c>
      <c r="HO208">
        <v>84.641599999999997</v>
      </c>
      <c r="HP208">
        <v>31</v>
      </c>
      <c r="HQ208">
        <v>1290.8900000000001</v>
      </c>
      <c r="HR208">
        <v>36.776000000000003</v>
      </c>
      <c r="HS208">
        <v>99.041899999999998</v>
      </c>
      <c r="HT208">
        <v>98.460400000000007</v>
      </c>
    </row>
    <row r="209" spans="1:228" x14ac:dyDescent="0.2">
      <c r="A209">
        <v>194</v>
      </c>
      <c r="B209">
        <v>1665766142.0999999</v>
      </c>
      <c r="C209">
        <v>770.5</v>
      </c>
      <c r="D209" t="s">
        <v>747</v>
      </c>
      <c r="E209" t="s">
        <v>748</v>
      </c>
      <c r="F209">
        <v>4</v>
      </c>
      <c r="G209">
        <v>1665766139.7874999</v>
      </c>
      <c r="H209">
        <f t="shared" si="102"/>
        <v>8.3397856941769635E-4</v>
      </c>
      <c r="I209">
        <f t="shared" si="103"/>
        <v>0.83397856941769632</v>
      </c>
      <c r="J209">
        <f t="shared" si="104"/>
        <v>15.340776662905022</v>
      </c>
      <c r="K209">
        <f t="shared" si="105"/>
        <v>1256.2149999999999</v>
      </c>
      <c r="L209">
        <f t="shared" si="106"/>
        <v>719.02266792857154</v>
      </c>
      <c r="M209">
        <f t="shared" si="107"/>
        <v>72.895138501283171</v>
      </c>
      <c r="N209">
        <f t="shared" si="108"/>
        <v>127.35616065651813</v>
      </c>
      <c r="O209">
        <f t="shared" si="109"/>
        <v>4.8546097168798846E-2</v>
      </c>
      <c r="P209">
        <f t="shared" si="110"/>
        <v>2.7696188182558465</v>
      </c>
      <c r="Q209">
        <f t="shared" si="111"/>
        <v>4.8078281344874851E-2</v>
      </c>
      <c r="R209">
        <f t="shared" si="112"/>
        <v>3.009058141774669E-2</v>
      </c>
      <c r="S209">
        <f t="shared" si="113"/>
        <v>226.11891557230757</v>
      </c>
      <c r="T209">
        <f t="shared" si="114"/>
        <v>35.563805392319949</v>
      </c>
      <c r="U209">
        <f t="shared" si="115"/>
        <v>34.427374999999998</v>
      </c>
      <c r="V209">
        <f t="shared" si="116"/>
        <v>5.4717103320876914</v>
      </c>
      <c r="W209">
        <f t="shared" si="117"/>
        <v>69.458612727766138</v>
      </c>
      <c r="X209">
        <f t="shared" si="118"/>
        <v>3.7934894032293252</v>
      </c>
      <c r="Y209">
        <f t="shared" si="119"/>
        <v>5.4615104653722444</v>
      </c>
      <c r="Z209">
        <f t="shared" si="120"/>
        <v>1.6782209288583663</v>
      </c>
      <c r="AA209">
        <f t="shared" si="121"/>
        <v>-36.778454911320409</v>
      </c>
      <c r="AB209">
        <f t="shared" si="122"/>
        <v>-5.0095413904348289</v>
      </c>
      <c r="AC209">
        <f t="shared" si="123"/>
        <v>-0.41999652073595278</v>
      </c>
      <c r="AD209">
        <f t="shared" si="124"/>
        <v>183.91092274981636</v>
      </c>
      <c r="AE209">
        <f t="shared" si="125"/>
        <v>25.790647926880816</v>
      </c>
      <c r="AF209">
        <f t="shared" si="126"/>
        <v>0.77402006821653524</v>
      </c>
      <c r="AG209">
        <f t="shared" si="127"/>
        <v>15.340776662905022</v>
      </c>
      <c r="AH209">
        <v>1329.78717963437</v>
      </c>
      <c r="AI209">
        <v>1308.1478787878791</v>
      </c>
      <c r="AJ209">
        <v>1.708790301191299</v>
      </c>
      <c r="AK209">
        <v>66.616070625786293</v>
      </c>
      <c r="AL209">
        <f t="shared" si="128"/>
        <v>0.83397856941769632</v>
      </c>
      <c r="AM209">
        <v>36.729166106648279</v>
      </c>
      <c r="AN209">
        <v>37.433748235294111</v>
      </c>
      <c r="AO209">
        <v>6.8436249868934094E-3</v>
      </c>
      <c r="AP209">
        <v>87.478479371058</v>
      </c>
      <c r="AQ209">
        <v>5</v>
      </c>
      <c r="AR209">
        <v>1</v>
      </c>
      <c r="AS209">
        <f t="shared" si="129"/>
        <v>1</v>
      </c>
      <c r="AT209">
        <f t="shared" si="130"/>
        <v>0</v>
      </c>
      <c r="AU209">
        <f t="shared" si="131"/>
        <v>47177.543680329567</v>
      </c>
      <c r="AV209">
        <f t="shared" si="132"/>
        <v>1200.0062499999999</v>
      </c>
      <c r="AW209">
        <f t="shared" si="133"/>
        <v>1025.9316324208846</v>
      </c>
      <c r="AX209">
        <f t="shared" si="134"/>
        <v>0.85493857421232988</v>
      </c>
      <c r="AY209">
        <f t="shared" si="135"/>
        <v>0.18843144822979679</v>
      </c>
      <c r="AZ209">
        <v>6</v>
      </c>
      <c r="BA209">
        <v>0.5</v>
      </c>
      <c r="BB209" t="s">
        <v>355</v>
      </c>
      <c r="BC209">
        <v>2</v>
      </c>
      <c r="BD209" t="b">
        <v>1</v>
      </c>
      <c r="BE209">
        <v>1665766139.7874999</v>
      </c>
      <c r="BF209">
        <v>1256.2149999999999</v>
      </c>
      <c r="BG209">
        <v>1280.9212500000001</v>
      </c>
      <c r="BH209">
        <v>37.418199999999999</v>
      </c>
      <c r="BI209">
        <v>36.730400000000003</v>
      </c>
      <c r="BJ209">
        <v>1257.175</v>
      </c>
      <c r="BK209">
        <v>37.200262500000001</v>
      </c>
      <c r="BL209">
        <v>649.94849999999997</v>
      </c>
      <c r="BM209">
        <v>101.281125</v>
      </c>
      <c r="BN209">
        <v>9.9737875000000004E-2</v>
      </c>
      <c r="BO209">
        <v>34.393825</v>
      </c>
      <c r="BP209">
        <v>34.427374999999998</v>
      </c>
      <c r="BQ209">
        <v>999.9</v>
      </c>
      <c r="BR209">
        <v>0</v>
      </c>
      <c r="BS209">
        <v>0</v>
      </c>
      <c r="BT209">
        <v>8999.6862500000007</v>
      </c>
      <c r="BU209">
        <v>0</v>
      </c>
      <c r="BV209">
        <v>2134.8525</v>
      </c>
      <c r="BW209">
        <v>-24.703687500000001</v>
      </c>
      <c r="BX209">
        <v>1305.0474999999999</v>
      </c>
      <c r="BY209">
        <v>1329.76125</v>
      </c>
      <c r="BZ209">
        <v>0.68779650000000003</v>
      </c>
      <c r="CA209">
        <v>1280.9212500000001</v>
      </c>
      <c r="CB209">
        <v>36.730400000000003</v>
      </c>
      <c r="CC209">
        <v>3.7897562499999999</v>
      </c>
      <c r="CD209">
        <v>3.7200937500000002</v>
      </c>
      <c r="CE209">
        <v>27.977</v>
      </c>
      <c r="CF209">
        <v>27.659187500000002</v>
      </c>
      <c r="CG209">
        <v>1200.0062499999999</v>
      </c>
      <c r="CH209">
        <v>0.49996449999999998</v>
      </c>
      <c r="CI209">
        <v>0.50003550000000008</v>
      </c>
      <c r="CJ209">
        <v>0</v>
      </c>
      <c r="CK209">
        <v>1061.75875</v>
      </c>
      <c r="CL209">
        <v>4.9990899999999998</v>
      </c>
      <c r="CM209">
        <v>13801.15</v>
      </c>
      <c r="CN209">
        <v>9557.7649999999994</v>
      </c>
      <c r="CO209">
        <v>44.186999999999998</v>
      </c>
      <c r="CP209">
        <v>47.186999999999998</v>
      </c>
      <c r="CQ209">
        <v>45.101374999999997</v>
      </c>
      <c r="CR209">
        <v>45.686999999999998</v>
      </c>
      <c r="CS209">
        <v>45.625</v>
      </c>
      <c r="CT209">
        <v>597.46125000000006</v>
      </c>
      <c r="CU209">
        <v>597.54624999999987</v>
      </c>
      <c r="CV209">
        <v>0</v>
      </c>
      <c r="CW209">
        <v>1665766147.4000001</v>
      </c>
      <c r="CX209">
        <v>0</v>
      </c>
      <c r="CY209">
        <v>1665765113.0999999</v>
      </c>
      <c r="CZ209" t="s">
        <v>356</v>
      </c>
      <c r="DA209">
        <v>1665765113.0999999</v>
      </c>
      <c r="DB209">
        <v>1665765111.5999999</v>
      </c>
      <c r="DC209">
        <v>8</v>
      </c>
      <c r="DD209">
        <v>-0.245</v>
      </c>
      <c r="DE209">
        <v>-2.5999999999999999E-2</v>
      </c>
      <c r="DF209">
        <v>-1.129</v>
      </c>
      <c r="DG209">
        <v>0.20499999999999999</v>
      </c>
      <c r="DH209">
        <v>412</v>
      </c>
      <c r="DI209">
        <v>36</v>
      </c>
      <c r="DJ209">
        <v>0.91</v>
      </c>
      <c r="DK209">
        <v>0.26</v>
      </c>
      <c r="DL209">
        <v>-24.540160975609751</v>
      </c>
      <c r="DM209">
        <v>-0.47139303135888311</v>
      </c>
      <c r="DN209">
        <v>8.8712220067429487E-2</v>
      </c>
      <c r="DO209">
        <v>0</v>
      </c>
      <c r="DP209">
        <v>0.70924814634146338</v>
      </c>
      <c r="DQ209">
        <v>-0.1738151080139361</v>
      </c>
      <c r="DR209">
        <v>2.244693972141042E-2</v>
      </c>
      <c r="DS209">
        <v>0</v>
      </c>
      <c r="DT209">
        <v>0</v>
      </c>
      <c r="DU209">
        <v>0</v>
      </c>
      <c r="DV209">
        <v>0</v>
      </c>
      <c r="DW209">
        <v>-1</v>
      </c>
      <c r="DX209">
        <v>0</v>
      </c>
      <c r="DY209">
        <v>2</v>
      </c>
      <c r="DZ209" t="s">
        <v>374</v>
      </c>
      <c r="EA209">
        <v>3.2947899999999999</v>
      </c>
      <c r="EB209">
        <v>2.6248999999999998</v>
      </c>
      <c r="EC209">
        <v>0.21541299999999999</v>
      </c>
      <c r="ED209">
        <v>0.21645200000000001</v>
      </c>
      <c r="EE209">
        <v>0.148284</v>
      </c>
      <c r="EF209">
        <v>0.144951</v>
      </c>
      <c r="EG209">
        <v>23711.3</v>
      </c>
      <c r="EH209">
        <v>24153.5</v>
      </c>
      <c r="EI209">
        <v>28133.3</v>
      </c>
      <c r="EJ209">
        <v>29690.7</v>
      </c>
      <c r="EK209">
        <v>32922.5</v>
      </c>
      <c r="EL209">
        <v>35277.800000000003</v>
      </c>
      <c r="EM209">
        <v>39646.6</v>
      </c>
      <c r="EN209">
        <v>42473.3</v>
      </c>
      <c r="EO209">
        <v>2.1897000000000002</v>
      </c>
      <c r="EP209">
        <v>2.1389999999999998</v>
      </c>
      <c r="EQ209">
        <v>6.2134099999999998E-2</v>
      </c>
      <c r="ER209">
        <v>0</v>
      </c>
      <c r="ES209">
        <v>33.439900000000002</v>
      </c>
      <c r="ET209">
        <v>999.9</v>
      </c>
      <c r="EU209">
        <v>60.3</v>
      </c>
      <c r="EV209">
        <v>39.6</v>
      </c>
      <c r="EW209">
        <v>43.203099999999999</v>
      </c>
      <c r="EX209">
        <v>57.684800000000003</v>
      </c>
      <c r="EY209">
        <v>-2.2716400000000001</v>
      </c>
      <c r="EZ209">
        <v>2</v>
      </c>
      <c r="FA209">
        <v>0.61055599999999999</v>
      </c>
      <c r="FB209">
        <v>1.40493</v>
      </c>
      <c r="FC209">
        <v>20.2637</v>
      </c>
      <c r="FD209">
        <v>5.2134</v>
      </c>
      <c r="FE209">
        <v>12.004300000000001</v>
      </c>
      <c r="FF209">
        <v>4.9844499999999998</v>
      </c>
      <c r="FG209">
        <v>3.2839800000000001</v>
      </c>
      <c r="FH209">
        <v>7919.3</v>
      </c>
      <c r="FI209">
        <v>9999</v>
      </c>
      <c r="FJ209">
        <v>9999</v>
      </c>
      <c r="FK209">
        <v>561.20000000000005</v>
      </c>
      <c r="FL209">
        <v>1.8658399999999999</v>
      </c>
      <c r="FM209">
        <v>1.86219</v>
      </c>
      <c r="FN209">
        <v>1.86432</v>
      </c>
      <c r="FO209">
        <v>1.86036</v>
      </c>
      <c r="FP209">
        <v>1.86111</v>
      </c>
      <c r="FQ209">
        <v>1.86015</v>
      </c>
      <c r="FR209">
        <v>1.86189</v>
      </c>
      <c r="FS209">
        <v>1.8585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-0.96</v>
      </c>
      <c r="GH209">
        <v>0.218</v>
      </c>
      <c r="GI209">
        <v>-1.070346792845744</v>
      </c>
      <c r="GJ209">
        <v>-4.1205714796583209E-4</v>
      </c>
      <c r="GK209">
        <v>7.7744911336874259E-7</v>
      </c>
      <c r="GL209">
        <v>-3.0144991668536769E-10</v>
      </c>
      <c r="GM209">
        <v>-0.1158602512650415</v>
      </c>
      <c r="GN209">
        <v>4.3598202540073173E-3</v>
      </c>
      <c r="GO209">
        <v>2.9285056325319391E-4</v>
      </c>
      <c r="GP209">
        <v>-4.5385929978810709E-6</v>
      </c>
      <c r="GQ209">
        <v>2</v>
      </c>
      <c r="GR209">
        <v>2069</v>
      </c>
      <c r="GS209">
        <v>4</v>
      </c>
      <c r="GT209">
        <v>38</v>
      </c>
      <c r="GU209">
        <v>17.100000000000001</v>
      </c>
      <c r="GV209">
        <v>17.2</v>
      </c>
      <c r="GW209">
        <v>3.4472700000000001</v>
      </c>
      <c r="GX209">
        <v>2.5573700000000001</v>
      </c>
      <c r="GY209">
        <v>2.04834</v>
      </c>
      <c r="GZ209">
        <v>2.6049799999999999</v>
      </c>
      <c r="HA209">
        <v>2.1972700000000001</v>
      </c>
      <c r="HB209">
        <v>2.35107</v>
      </c>
      <c r="HC209">
        <v>42.939</v>
      </c>
      <c r="HD209">
        <v>13.8081</v>
      </c>
      <c r="HE209">
        <v>18</v>
      </c>
      <c r="HF209">
        <v>693.42399999999998</v>
      </c>
      <c r="HG209">
        <v>723.55200000000002</v>
      </c>
      <c r="HH209">
        <v>31.003299999999999</v>
      </c>
      <c r="HI209">
        <v>34.911000000000001</v>
      </c>
      <c r="HJ209">
        <v>30.001300000000001</v>
      </c>
      <c r="HK209">
        <v>34.685400000000001</v>
      </c>
      <c r="HL209">
        <v>34.669800000000002</v>
      </c>
      <c r="HM209">
        <v>68.989000000000004</v>
      </c>
      <c r="HN209">
        <v>20.354399999999998</v>
      </c>
      <c r="HO209">
        <v>85.086100000000002</v>
      </c>
      <c r="HP209">
        <v>31</v>
      </c>
      <c r="HQ209">
        <v>1297.58</v>
      </c>
      <c r="HR209">
        <v>36.961300000000001</v>
      </c>
      <c r="HS209">
        <v>99.039400000000001</v>
      </c>
      <c r="HT209">
        <v>98.458500000000001</v>
      </c>
    </row>
    <row r="210" spans="1:228" x14ac:dyDescent="0.2">
      <c r="A210">
        <v>195</v>
      </c>
      <c r="B210">
        <v>1665766146.0999999</v>
      </c>
      <c r="C210">
        <v>774.5</v>
      </c>
      <c r="D210" t="s">
        <v>749</v>
      </c>
      <c r="E210" t="s">
        <v>750</v>
      </c>
      <c r="F210">
        <v>4</v>
      </c>
      <c r="G210">
        <v>1665766144.0999999</v>
      </c>
      <c r="H210">
        <f t="shared" si="102"/>
        <v>8.6412239849032477E-4</v>
      </c>
      <c r="I210">
        <f t="shared" si="103"/>
        <v>0.86412239849032479</v>
      </c>
      <c r="J210">
        <f t="shared" si="104"/>
        <v>14.916258523420193</v>
      </c>
      <c r="K210">
        <f t="shared" si="105"/>
        <v>1263.3871428571431</v>
      </c>
      <c r="L210">
        <f t="shared" si="106"/>
        <v>755.07455320630606</v>
      </c>
      <c r="M210">
        <f t="shared" si="107"/>
        <v>76.551845534056923</v>
      </c>
      <c r="N210">
        <f t="shared" si="108"/>
        <v>128.08618301203506</v>
      </c>
      <c r="O210">
        <f t="shared" si="109"/>
        <v>5.0124271800280659E-2</v>
      </c>
      <c r="P210">
        <f t="shared" si="110"/>
        <v>2.7683661095009988</v>
      </c>
      <c r="Q210">
        <f t="shared" si="111"/>
        <v>4.9625490653765557E-2</v>
      </c>
      <c r="R210">
        <f t="shared" si="112"/>
        <v>3.1060331429715142E-2</v>
      </c>
      <c r="S210">
        <f t="shared" si="113"/>
        <v>226.11607895107451</v>
      </c>
      <c r="T210">
        <f t="shared" si="114"/>
        <v>35.57273319671225</v>
      </c>
      <c r="U210">
        <f t="shared" si="115"/>
        <v>34.457085714285711</v>
      </c>
      <c r="V210">
        <f t="shared" si="116"/>
        <v>5.4807568025826887</v>
      </c>
      <c r="W210">
        <f t="shared" si="117"/>
        <v>69.442903480902842</v>
      </c>
      <c r="X210">
        <f t="shared" si="118"/>
        <v>3.7961534506267895</v>
      </c>
      <c r="Y210">
        <f t="shared" si="119"/>
        <v>5.466582271679858</v>
      </c>
      <c r="Z210">
        <f t="shared" si="120"/>
        <v>1.6846033519558992</v>
      </c>
      <c r="AA210">
        <f t="shared" si="121"/>
        <v>-38.107797773423322</v>
      </c>
      <c r="AB210">
        <f t="shared" si="122"/>
        <v>-6.9506997292422428</v>
      </c>
      <c r="AC210">
        <f t="shared" si="123"/>
        <v>-0.58313761084203719</v>
      </c>
      <c r="AD210">
        <f t="shared" si="124"/>
        <v>180.47444383756689</v>
      </c>
      <c r="AE210">
        <f t="shared" si="125"/>
        <v>25.760370332689345</v>
      </c>
      <c r="AF210">
        <f t="shared" si="126"/>
        <v>0.77559859517399732</v>
      </c>
      <c r="AG210">
        <f t="shared" si="127"/>
        <v>14.916258523420193</v>
      </c>
      <c r="AH210">
        <v>1336.67129731619</v>
      </c>
      <c r="AI210">
        <v>1315.188909090909</v>
      </c>
      <c r="AJ210">
        <v>1.7705328822256781</v>
      </c>
      <c r="AK210">
        <v>66.616070625786293</v>
      </c>
      <c r="AL210">
        <f t="shared" si="128"/>
        <v>0.86412239849032479</v>
      </c>
      <c r="AM210">
        <v>36.726100762385109</v>
      </c>
      <c r="AN210">
        <v>37.448701176470571</v>
      </c>
      <c r="AO210">
        <v>8.480797260657957E-3</v>
      </c>
      <c r="AP210">
        <v>87.478479371058</v>
      </c>
      <c r="AQ210">
        <v>5</v>
      </c>
      <c r="AR210">
        <v>1</v>
      </c>
      <c r="AS210">
        <f t="shared" si="129"/>
        <v>1</v>
      </c>
      <c r="AT210">
        <f t="shared" si="130"/>
        <v>0</v>
      </c>
      <c r="AU210">
        <f t="shared" si="131"/>
        <v>47140.670912111484</v>
      </c>
      <c r="AV210">
        <f t="shared" si="132"/>
        <v>1199.99</v>
      </c>
      <c r="AW210">
        <f t="shared" si="133"/>
        <v>1025.9178564513338</v>
      </c>
      <c r="AX210">
        <f t="shared" si="134"/>
        <v>0.85493867153170766</v>
      </c>
      <c r="AY210">
        <f t="shared" si="135"/>
        <v>0.18843163605619589</v>
      </c>
      <c r="AZ210">
        <v>6</v>
      </c>
      <c r="BA210">
        <v>0.5</v>
      </c>
      <c r="BB210" t="s">
        <v>355</v>
      </c>
      <c r="BC210">
        <v>2</v>
      </c>
      <c r="BD210" t="b">
        <v>1</v>
      </c>
      <c r="BE210">
        <v>1665766144.0999999</v>
      </c>
      <c r="BF210">
        <v>1263.3871428571431</v>
      </c>
      <c r="BG210">
        <v>1288.0714285714289</v>
      </c>
      <c r="BH210">
        <v>37.443628571428569</v>
      </c>
      <c r="BI210">
        <v>36.754471428571428</v>
      </c>
      <c r="BJ210">
        <v>1264.3442857142859</v>
      </c>
      <c r="BK210">
        <v>37.225471428571431</v>
      </c>
      <c r="BL210">
        <v>649.97428571428577</v>
      </c>
      <c r="BM210">
        <v>101.28314285714281</v>
      </c>
      <c r="BN210">
        <v>0.1000188571428572</v>
      </c>
      <c r="BO210">
        <v>34.410514285714292</v>
      </c>
      <c r="BP210">
        <v>34.457085714285711</v>
      </c>
      <c r="BQ210">
        <v>999.89999999999986</v>
      </c>
      <c r="BR210">
        <v>0</v>
      </c>
      <c r="BS210">
        <v>0</v>
      </c>
      <c r="BT210">
        <v>8992.8585714285709</v>
      </c>
      <c r="BU210">
        <v>0</v>
      </c>
      <c r="BV210">
        <v>2152.1357142857141</v>
      </c>
      <c r="BW210">
        <v>-24.684999999999999</v>
      </c>
      <c r="BX210">
        <v>1312.532857142857</v>
      </c>
      <c r="BY210">
        <v>1337.22</v>
      </c>
      <c r="BZ210">
        <v>0.68911728571428565</v>
      </c>
      <c r="CA210">
        <v>1288.0714285714289</v>
      </c>
      <c r="CB210">
        <v>36.754471428571428</v>
      </c>
      <c r="CC210">
        <v>3.792407142857142</v>
      </c>
      <c r="CD210">
        <v>3.7226128571428569</v>
      </c>
      <c r="CE210">
        <v>27.988985714285711</v>
      </c>
      <c r="CF210">
        <v>27.670757142857141</v>
      </c>
      <c r="CG210">
        <v>1199.99</v>
      </c>
      <c r="CH210">
        <v>0.49996099999999988</v>
      </c>
      <c r="CI210">
        <v>0.50003900000000001</v>
      </c>
      <c r="CJ210">
        <v>0</v>
      </c>
      <c r="CK210">
        <v>1062.1414285714291</v>
      </c>
      <c r="CL210">
        <v>4.9990899999999998</v>
      </c>
      <c r="CM210">
        <v>13786.9</v>
      </c>
      <c r="CN210">
        <v>9557.6299999999992</v>
      </c>
      <c r="CO210">
        <v>44.186999999999998</v>
      </c>
      <c r="CP210">
        <v>47.186999999999998</v>
      </c>
      <c r="CQ210">
        <v>45.125</v>
      </c>
      <c r="CR210">
        <v>45.713999999999999</v>
      </c>
      <c r="CS210">
        <v>45.651571428571437</v>
      </c>
      <c r="CT210">
        <v>597.44857142857131</v>
      </c>
      <c r="CU210">
        <v>597.54142857142858</v>
      </c>
      <c r="CV210">
        <v>0</v>
      </c>
      <c r="CW210">
        <v>1665766151.5999999</v>
      </c>
      <c r="CX210">
        <v>0</v>
      </c>
      <c r="CY210">
        <v>1665765113.0999999</v>
      </c>
      <c r="CZ210" t="s">
        <v>356</v>
      </c>
      <c r="DA210">
        <v>1665765113.0999999</v>
      </c>
      <c r="DB210">
        <v>1665765111.5999999</v>
      </c>
      <c r="DC210">
        <v>8</v>
      </c>
      <c r="DD210">
        <v>-0.245</v>
      </c>
      <c r="DE210">
        <v>-2.5999999999999999E-2</v>
      </c>
      <c r="DF210">
        <v>-1.129</v>
      </c>
      <c r="DG210">
        <v>0.20499999999999999</v>
      </c>
      <c r="DH210">
        <v>412</v>
      </c>
      <c r="DI210">
        <v>36</v>
      </c>
      <c r="DJ210">
        <v>0.91</v>
      </c>
      <c r="DK210">
        <v>0.26</v>
      </c>
      <c r="DL210">
        <v>-24.589052500000001</v>
      </c>
      <c r="DM210">
        <v>-0.8704851782363815</v>
      </c>
      <c r="DN210">
        <v>0.1121780682386268</v>
      </c>
      <c r="DO210">
        <v>0</v>
      </c>
      <c r="DP210">
        <v>0.70234485000000002</v>
      </c>
      <c r="DQ210">
        <v>-0.12898406003752361</v>
      </c>
      <c r="DR210">
        <v>2.1212137793666621E-2</v>
      </c>
      <c r="DS210">
        <v>0</v>
      </c>
      <c r="DT210">
        <v>0</v>
      </c>
      <c r="DU210">
        <v>0</v>
      </c>
      <c r="DV210">
        <v>0</v>
      </c>
      <c r="DW210">
        <v>-1</v>
      </c>
      <c r="DX210">
        <v>0</v>
      </c>
      <c r="DY210">
        <v>2</v>
      </c>
      <c r="DZ210" t="s">
        <v>374</v>
      </c>
      <c r="EA210">
        <v>3.2952300000000001</v>
      </c>
      <c r="EB210">
        <v>2.6256900000000001</v>
      </c>
      <c r="EC210">
        <v>0.21613399999999999</v>
      </c>
      <c r="ED210">
        <v>0.217138</v>
      </c>
      <c r="EE210">
        <v>0.148343</v>
      </c>
      <c r="EF210">
        <v>0.145179</v>
      </c>
      <c r="EG210">
        <v>23689.3</v>
      </c>
      <c r="EH210">
        <v>24131.3</v>
      </c>
      <c r="EI210">
        <v>28133.3</v>
      </c>
      <c r="EJ210">
        <v>29689.599999999999</v>
      </c>
      <c r="EK210">
        <v>32919.5</v>
      </c>
      <c r="EL210">
        <v>35267.699999999997</v>
      </c>
      <c r="EM210">
        <v>39645.800000000003</v>
      </c>
      <c r="EN210">
        <v>42472.4</v>
      </c>
      <c r="EO210">
        <v>2.1897500000000001</v>
      </c>
      <c r="EP210">
        <v>2.1391</v>
      </c>
      <c r="EQ210">
        <v>6.2160199999999999E-2</v>
      </c>
      <c r="ER210">
        <v>0</v>
      </c>
      <c r="ES210">
        <v>33.4621</v>
      </c>
      <c r="ET210">
        <v>999.9</v>
      </c>
      <c r="EU210">
        <v>60.3</v>
      </c>
      <c r="EV210">
        <v>39.6</v>
      </c>
      <c r="EW210">
        <v>43.206899999999997</v>
      </c>
      <c r="EX210">
        <v>57.324800000000003</v>
      </c>
      <c r="EY210">
        <v>-2.2716400000000001</v>
      </c>
      <c r="EZ210">
        <v>2</v>
      </c>
      <c r="FA210">
        <v>0.61145300000000002</v>
      </c>
      <c r="FB210">
        <v>1.41326</v>
      </c>
      <c r="FC210">
        <v>20.264099999999999</v>
      </c>
      <c r="FD210">
        <v>5.2166899999999998</v>
      </c>
      <c r="FE210">
        <v>12.004300000000001</v>
      </c>
      <c r="FF210">
        <v>4.9856999999999996</v>
      </c>
      <c r="FG210">
        <v>3.2845499999999999</v>
      </c>
      <c r="FH210">
        <v>7919.3</v>
      </c>
      <c r="FI210">
        <v>9999</v>
      </c>
      <c r="FJ210">
        <v>9999</v>
      </c>
      <c r="FK210">
        <v>561.20000000000005</v>
      </c>
      <c r="FL210">
        <v>1.8658399999999999</v>
      </c>
      <c r="FM210">
        <v>1.8622000000000001</v>
      </c>
      <c r="FN210">
        <v>1.86432</v>
      </c>
      <c r="FO210">
        <v>1.86036</v>
      </c>
      <c r="FP210">
        <v>1.86111</v>
      </c>
      <c r="FQ210">
        <v>1.8601300000000001</v>
      </c>
      <c r="FR210">
        <v>1.86188</v>
      </c>
      <c r="FS210">
        <v>1.8584799999999999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-0.96</v>
      </c>
      <c r="GH210">
        <v>0.21820000000000001</v>
      </c>
      <c r="GI210">
        <v>-1.070346792845744</v>
      </c>
      <c r="GJ210">
        <v>-4.1205714796583209E-4</v>
      </c>
      <c r="GK210">
        <v>7.7744911336874259E-7</v>
      </c>
      <c r="GL210">
        <v>-3.0144991668536769E-10</v>
      </c>
      <c r="GM210">
        <v>-0.1158602512650415</v>
      </c>
      <c r="GN210">
        <v>4.3598202540073173E-3</v>
      </c>
      <c r="GO210">
        <v>2.9285056325319391E-4</v>
      </c>
      <c r="GP210">
        <v>-4.5385929978810709E-6</v>
      </c>
      <c r="GQ210">
        <v>2</v>
      </c>
      <c r="GR210">
        <v>2069</v>
      </c>
      <c r="GS210">
        <v>4</v>
      </c>
      <c r="GT210">
        <v>38</v>
      </c>
      <c r="GU210">
        <v>17.2</v>
      </c>
      <c r="GV210">
        <v>17.2</v>
      </c>
      <c r="GW210">
        <v>3.46069</v>
      </c>
      <c r="GX210">
        <v>2.5610400000000002</v>
      </c>
      <c r="GY210">
        <v>2.04834</v>
      </c>
      <c r="GZ210">
        <v>2.6061999999999999</v>
      </c>
      <c r="HA210">
        <v>2.1972700000000001</v>
      </c>
      <c r="HB210">
        <v>2.34741</v>
      </c>
      <c r="HC210">
        <v>42.939</v>
      </c>
      <c r="HD210">
        <v>13.8256</v>
      </c>
      <c r="HE210">
        <v>18</v>
      </c>
      <c r="HF210">
        <v>693.55899999999997</v>
      </c>
      <c r="HG210">
        <v>723.745</v>
      </c>
      <c r="HH210">
        <v>31.0029</v>
      </c>
      <c r="HI210">
        <v>34.920900000000003</v>
      </c>
      <c r="HJ210">
        <v>30.001300000000001</v>
      </c>
      <c r="HK210">
        <v>34.694099999999999</v>
      </c>
      <c r="HL210">
        <v>34.678199999999997</v>
      </c>
      <c r="HM210">
        <v>69.279899999999998</v>
      </c>
      <c r="HN210">
        <v>20.354399999999998</v>
      </c>
      <c r="HO210">
        <v>85.086100000000002</v>
      </c>
      <c r="HP210">
        <v>31</v>
      </c>
      <c r="HQ210">
        <v>1304.27</v>
      </c>
      <c r="HR210">
        <v>37.011099999999999</v>
      </c>
      <c r="HS210">
        <v>99.0381</v>
      </c>
      <c r="HT210">
        <v>98.455799999999996</v>
      </c>
    </row>
    <row r="211" spans="1:228" x14ac:dyDescent="0.2">
      <c r="A211">
        <v>196</v>
      </c>
      <c r="B211">
        <v>1665766150.0999999</v>
      </c>
      <c r="C211">
        <v>778.5</v>
      </c>
      <c r="D211" t="s">
        <v>751</v>
      </c>
      <c r="E211" t="s">
        <v>752</v>
      </c>
      <c r="F211">
        <v>4</v>
      </c>
      <c r="G211">
        <v>1665766147.7874999</v>
      </c>
      <c r="H211">
        <f t="shared" si="102"/>
        <v>7.9490589520634291E-4</v>
      </c>
      <c r="I211">
        <f t="shared" si="103"/>
        <v>0.79490589520634292</v>
      </c>
      <c r="J211">
        <f t="shared" si="104"/>
        <v>15.212411656155354</v>
      </c>
      <c r="K211">
        <f t="shared" si="105"/>
        <v>1269.56125</v>
      </c>
      <c r="L211">
        <f t="shared" si="106"/>
        <v>708.92819287053453</v>
      </c>
      <c r="M211">
        <f t="shared" si="107"/>
        <v>71.874648412993238</v>
      </c>
      <c r="N211">
        <f t="shared" si="108"/>
        <v>128.71440210754079</v>
      </c>
      <c r="O211">
        <f t="shared" si="109"/>
        <v>4.6019964990551825E-2</v>
      </c>
      <c r="P211">
        <f t="shared" si="110"/>
        <v>2.7685018728815693</v>
      </c>
      <c r="Q211">
        <f t="shared" si="111"/>
        <v>4.5599173149814876E-2</v>
      </c>
      <c r="R211">
        <f t="shared" si="112"/>
        <v>2.8536968902515954E-2</v>
      </c>
      <c r="S211">
        <f t="shared" si="113"/>
        <v>226.11539773680803</v>
      </c>
      <c r="T211">
        <f t="shared" si="114"/>
        <v>35.604106997299503</v>
      </c>
      <c r="U211">
        <f t="shared" si="115"/>
        <v>34.473775000000003</v>
      </c>
      <c r="V211">
        <f t="shared" si="116"/>
        <v>5.4858441431485447</v>
      </c>
      <c r="W211">
        <f t="shared" si="117"/>
        <v>69.453474964470146</v>
      </c>
      <c r="X211">
        <f t="shared" si="118"/>
        <v>3.7993870092914395</v>
      </c>
      <c r="Y211">
        <f t="shared" si="119"/>
        <v>5.4704059245920629</v>
      </c>
      <c r="Z211">
        <f t="shared" si="120"/>
        <v>1.6864571338571053</v>
      </c>
      <c r="AA211">
        <f t="shared" si="121"/>
        <v>-35.055349978599722</v>
      </c>
      <c r="AB211">
        <f t="shared" si="122"/>
        <v>-7.5653867862073083</v>
      </c>
      <c r="AC211">
        <f t="shared" si="123"/>
        <v>-0.63476704260467476</v>
      </c>
      <c r="AD211">
        <f t="shared" si="124"/>
        <v>182.85989392939635</v>
      </c>
      <c r="AE211">
        <f t="shared" si="125"/>
        <v>25.791496329823829</v>
      </c>
      <c r="AF211">
        <f t="shared" si="126"/>
        <v>0.7069648453591445</v>
      </c>
      <c r="AG211">
        <f t="shared" si="127"/>
        <v>15.212411656155354</v>
      </c>
      <c r="AH211">
        <v>1343.6966167550911</v>
      </c>
      <c r="AI211">
        <v>1322.1193333333331</v>
      </c>
      <c r="AJ211">
        <v>1.724666666666463</v>
      </c>
      <c r="AK211">
        <v>66.616070625786293</v>
      </c>
      <c r="AL211">
        <f t="shared" si="128"/>
        <v>0.79490589520634292</v>
      </c>
      <c r="AM211">
        <v>36.798787251188507</v>
      </c>
      <c r="AN211">
        <v>37.499779999999987</v>
      </c>
      <c r="AO211">
        <v>9.6618136355553007E-4</v>
      </c>
      <c r="AP211">
        <v>87.478479371058</v>
      </c>
      <c r="AQ211">
        <v>5</v>
      </c>
      <c r="AR211">
        <v>1</v>
      </c>
      <c r="AS211">
        <f t="shared" si="129"/>
        <v>1</v>
      </c>
      <c r="AT211">
        <f t="shared" si="130"/>
        <v>0</v>
      </c>
      <c r="AU211">
        <f t="shared" si="131"/>
        <v>47142.473670544779</v>
      </c>
      <c r="AV211">
        <f t="shared" si="132"/>
        <v>1199.9862499999999</v>
      </c>
      <c r="AW211">
        <f t="shared" si="133"/>
        <v>1025.9146635942009</v>
      </c>
      <c r="AX211">
        <f t="shared" si="134"/>
        <v>0.85493868250090443</v>
      </c>
      <c r="AY211">
        <f t="shared" si="135"/>
        <v>0.18843165722674576</v>
      </c>
      <c r="AZ211">
        <v>6</v>
      </c>
      <c r="BA211">
        <v>0.5</v>
      </c>
      <c r="BB211" t="s">
        <v>355</v>
      </c>
      <c r="BC211">
        <v>2</v>
      </c>
      <c r="BD211" t="b">
        <v>1</v>
      </c>
      <c r="BE211">
        <v>1665766147.7874999</v>
      </c>
      <c r="BF211">
        <v>1269.56125</v>
      </c>
      <c r="BG211">
        <v>1294.1937499999999</v>
      </c>
      <c r="BH211">
        <v>37.4748625</v>
      </c>
      <c r="BI211">
        <v>36.846825000000003</v>
      </c>
      <c r="BJ211">
        <v>1270.5174999999999</v>
      </c>
      <c r="BK211">
        <v>37.256512499999999</v>
      </c>
      <c r="BL211">
        <v>650.09312499999999</v>
      </c>
      <c r="BM211">
        <v>101.28475</v>
      </c>
      <c r="BN211">
        <v>0.100198625</v>
      </c>
      <c r="BO211">
        <v>34.423087500000001</v>
      </c>
      <c r="BP211">
        <v>34.473775000000003</v>
      </c>
      <c r="BQ211">
        <v>999.9</v>
      </c>
      <c r="BR211">
        <v>0</v>
      </c>
      <c r="BS211">
        <v>0</v>
      </c>
      <c r="BT211">
        <v>8993.4362500000007</v>
      </c>
      <c r="BU211">
        <v>0</v>
      </c>
      <c r="BV211">
        <v>2169.5187500000002</v>
      </c>
      <c r="BW211">
        <v>-24.633800000000001</v>
      </c>
      <c r="BX211">
        <v>1318.99</v>
      </c>
      <c r="BY211">
        <v>1343.7049999999999</v>
      </c>
      <c r="BZ211">
        <v>0.62802887500000004</v>
      </c>
      <c r="CA211">
        <v>1294.1937499999999</v>
      </c>
      <c r="CB211">
        <v>36.846825000000003</v>
      </c>
      <c r="CC211">
        <v>3.79563125</v>
      </c>
      <c r="CD211">
        <v>3.7320224999999998</v>
      </c>
      <c r="CE211">
        <v>28.003575000000001</v>
      </c>
      <c r="CF211">
        <v>27.713975000000001</v>
      </c>
      <c r="CG211">
        <v>1199.9862499999999</v>
      </c>
      <c r="CH211">
        <v>0.49996099999999999</v>
      </c>
      <c r="CI211">
        <v>0.50003900000000001</v>
      </c>
      <c r="CJ211">
        <v>0</v>
      </c>
      <c r="CK211">
        <v>1062.62375</v>
      </c>
      <c r="CL211">
        <v>4.9990899999999998</v>
      </c>
      <c r="CM211">
        <v>13830.5375</v>
      </c>
      <c r="CN211">
        <v>9557.6137500000004</v>
      </c>
      <c r="CO211">
        <v>44.218499999999999</v>
      </c>
      <c r="CP211">
        <v>47.218499999999999</v>
      </c>
      <c r="CQ211">
        <v>45.125</v>
      </c>
      <c r="CR211">
        <v>45.75</v>
      </c>
      <c r="CS211">
        <v>45.686999999999998</v>
      </c>
      <c r="CT211">
        <v>597.44625000000008</v>
      </c>
      <c r="CU211">
        <v>597.54</v>
      </c>
      <c r="CV211">
        <v>0</v>
      </c>
      <c r="CW211">
        <v>1665766155.2</v>
      </c>
      <c r="CX211">
        <v>0</v>
      </c>
      <c r="CY211">
        <v>1665765113.0999999</v>
      </c>
      <c r="CZ211" t="s">
        <v>356</v>
      </c>
      <c r="DA211">
        <v>1665765113.0999999</v>
      </c>
      <c r="DB211">
        <v>1665765111.5999999</v>
      </c>
      <c r="DC211">
        <v>8</v>
      </c>
      <c r="DD211">
        <v>-0.245</v>
      </c>
      <c r="DE211">
        <v>-2.5999999999999999E-2</v>
      </c>
      <c r="DF211">
        <v>-1.129</v>
      </c>
      <c r="DG211">
        <v>0.20499999999999999</v>
      </c>
      <c r="DH211">
        <v>412</v>
      </c>
      <c r="DI211">
        <v>36</v>
      </c>
      <c r="DJ211">
        <v>0.91</v>
      </c>
      <c r="DK211">
        <v>0.26</v>
      </c>
      <c r="DL211">
        <v>-24.60974146341464</v>
      </c>
      <c r="DM211">
        <v>-0.48280975609758781</v>
      </c>
      <c r="DN211">
        <v>9.9206461177293356E-2</v>
      </c>
      <c r="DO211">
        <v>0</v>
      </c>
      <c r="DP211">
        <v>0.6879315609756097</v>
      </c>
      <c r="DQ211">
        <v>-0.26709806968641059</v>
      </c>
      <c r="DR211">
        <v>3.3892936071744442E-2</v>
      </c>
      <c r="DS211">
        <v>0</v>
      </c>
      <c r="DT211">
        <v>0</v>
      </c>
      <c r="DU211">
        <v>0</v>
      </c>
      <c r="DV211">
        <v>0</v>
      </c>
      <c r="DW211">
        <v>-1</v>
      </c>
      <c r="DX211">
        <v>0</v>
      </c>
      <c r="DY211">
        <v>2</v>
      </c>
      <c r="DZ211" t="s">
        <v>374</v>
      </c>
      <c r="EA211">
        <v>3.2951100000000002</v>
      </c>
      <c r="EB211">
        <v>2.62534</v>
      </c>
      <c r="EC211">
        <v>0.21681900000000001</v>
      </c>
      <c r="ED211">
        <v>0.217831</v>
      </c>
      <c r="EE211">
        <v>0.14847399999999999</v>
      </c>
      <c r="EF211">
        <v>0.14533299999999999</v>
      </c>
      <c r="EG211">
        <v>23668.1</v>
      </c>
      <c r="EH211">
        <v>24109.200000000001</v>
      </c>
      <c r="EI211">
        <v>28132.9</v>
      </c>
      <c r="EJ211">
        <v>29688.799999999999</v>
      </c>
      <c r="EK211">
        <v>32914.300000000003</v>
      </c>
      <c r="EL211">
        <v>35260.5</v>
      </c>
      <c r="EM211">
        <v>39645.599999999999</v>
      </c>
      <c r="EN211">
        <v>42471.3</v>
      </c>
      <c r="EO211">
        <v>2.18988</v>
      </c>
      <c r="EP211">
        <v>2.13917</v>
      </c>
      <c r="EQ211">
        <v>6.1698299999999998E-2</v>
      </c>
      <c r="ER211">
        <v>0</v>
      </c>
      <c r="ES211">
        <v>33.488</v>
      </c>
      <c r="ET211">
        <v>999.9</v>
      </c>
      <c r="EU211">
        <v>60.4</v>
      </c>
      <c r="EV211">
        <v>39.6</v>
      </c>
      <c r="EW211">
        <v>43.2761</v>
      </c>
      <c r="EX211">
        <v>57.384799999999998</v>
      </c>
      <c r="EY211">
        <v>-2.2515999999999998</v>
      </c>
      <c r="EZ211">
        <v>2</v>
      </c>
      <c r="FA211">
        <v>0.61253100000000005</v>
      </c>
      <c r="FB211">
        <v>1.4224600000000001</v>
      </c>
      <c r="FC211">
        <v>20.264099999999999</v>
      </c>
      <c r="FD211">
        <v>5.21699</v>
      </c>
      <c r="FE211">
        <v>12.004899999999999</v>
      </c>
      <c r="FF211">
        <v>4.9855499999999999</v>
      </c>
      <c r="FG211">
        <v>3.2845</v>
      </c>
      <c r="FH211">
        <v>7919.6</v>
      </c>
      <c r="FI211">
        <v>9999</v>
      </c>
      <c r="FJ211">
        <v>9999</v>
      </c>
      <c r="FK211">
        <v>561.20000000000005</v>
      </c>
      <c r="FL211">
        <v>1.8658399999999999</v>
      </c>
      <c r="FM211">
        <v>1.8622000000000001</v>
      </c>
      <c r="FN211">
        <v>1.86432</v>
      </c>
      <c r="FO211">
        <v>1.86036</v>
      </c>
      <c r="FP211">
        <v>1.86111</v>
      </c>
      <c r="FQ211">
        <v>1.86015</v>
      </c>
      <c r="FR211">
        <v>1.86188</v>
      </c>
      <c r="FS211">
        <v>1.85849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-0.96</v>
      </c>
      <c r="GH211">
        <v>0.21859999999999999</v>
      </c>
      <c r="GI211">
        <v>-1.070346792845744</v>
      </c>
      <c r="GJ211">
        <v>-4.1205714796583209E-4</v>
      </c>
      <c r="GK211">
        <v>7.7744911336874259E-7</v>
      </c>
      <c r="GL211">
        <v>-3.0144991668536769E-10</v>
      </c>
      <c r="GM211">
        <v>-0.1158602512650415</v>
      </c>
      <c r="GN211">
        <v>4.3598202540073173E-3</v>
      </c>
      <c r="GO211">
        <v>2.9285056325319391E-4</v>
      </c>
      <c r="GP211">
        <v>-4.5385929978810709E-6</v>
      </c>
      <c r="GQ211">
        <v>2</v>
      </c>
      <c r="GR211">
        <v>2069</v>
      </c>
      <c r="GS211">
        <v>4</v>
      </c>
      <c r="GT211">
        <v>38</v>
      </c>
      <c r="GU211">
        <v>17.3</v>
      </c>
      <c r="GV211">
        <v>17.3</v>
      </c>
      <c r="GW211">
        <v>3.4753400000000001</v>
      </c>
      <c r="GX211">
        <v>2.5622600000000002</v>
      </c>
      <c r="GY211">
        <v>2.04834</v>
      </c>
      <c r="GZ211">
        <v>2.6074199999999998</v>
      </c>
      <c r="HA211">
        <v>2.1972700000000001</v>
      </c>
      <c r="HB211">
        <v>2.3095699999999999</v>
      </c>
      <c r="HC211">
        <v>42.939</v>
      </c>
      <c r="HD211">
        <v>13.8081</v>
      </c>
      <c r="HE211">
        <v>18</v>
      </c>
      <c r="HF211">
        <v>693.76400000000001</v>
      </c>
      <c r="HG211">
        <v>723.93899999999996</v>
      </c>
      <c r="HH211">
        <v>31.002600000000001</v>
      </c>
      <c r="HI211">
        <v>34.932699999999997</v>
      </c>
      <c r="HJ211">
        <v>30.001300000000001</v>
      </c>
      <c r="HK211">
        <v>34.703499999999998</v>
      </c>
      <c r="HL211">
        <v>34.688600000000001</v>
      </c>
      <c r="HM211">
        <v>69.569100000000006</v>
      </c>
      <c r="HN211">
        <v>20.0534</v>
      </c>
      <c r="HO211">
        <v>85.486599999999996</v>
      </c>
      <c r="HP211">
        <v>31</v>
      </c>
      <c r="HQ211">
        <v>1310.96</v>
      </c>
      <c r="HR211">
        <v>37.037500000000001</v>
      </c>
      <c r="HS211">
        <v>99.037199999999999</v>
      </c>
      <c r="HT211">
        <v>98.453299999999999</v>
      </c>
    </row>
    <row r="212" spans="1:228" x14ac:dyDescent="0.2">
      <c r="A212">
        <v>197</v>
      </c>
      <c r="B212">
        <v>1665766154.0999999</v>
      </c>
      <c r="C212">
        <v>782.5</v>
      </c>
      <c r="D212" t="s">
        <v>753</v>
      </c>
      <c r="E212" t="s">
        <v>754</v>
      </c>
      <c r="F212">
        <v>4</v>
      </c>
      <c r="G212">
        <v>1665766152.0999999</v>
      </c>
      <c r="H212">
        <f t="shared" si="102"/>
        <v>8.4955066489570807E-4</v>
      </c>
      <c r="I212">
        <f t="shared" si="103"/>
        <v>0.84955066489570807</v>
      </c>
      <c r="J212">
        <f t="shared" si="104"/>
        <v>14.979761952141383</v>
      </c>
      <c r="K212">
        <f t="shared" si="105"/>
        <v>1276.711428571429</v>
      </c>
      <c r="L212">
        <f t="shared" si="106"/>
        <v>756.84658955914131</v>
      </c>
      <c r="M212">
        <f t="shared" si="107"/>
        <v>76.732111389861558</v>
      </c>
      <c r="N212">
        <f t="shared" si="108"/>
        <v>129.43807226100611</v>
      </c>
      <c r="O212">
        <f t="shared" si="109"/>
        <v>4.9174013139285745E-2</v>
      </c>
      <c r="P212">
        <f t="shared" si="110"/>
        <v>2.7673340500167209</v>
      </c>
      <c r="Q212">
        <f t="shared" si="111"/>
        <v>4.8693689663655275E-2</v>
      </c>
      <c r="R212">
        <f t="shared" si="112"/>
        <v>3.0476320086287478E-2</v>
      </c>
      <c r="S212">
        <f t="shared" si="113"/>
        <v>226.11949680856372</v>
      </c>
      <c r="T212">
        <f t="shared" si="114"/>
        <v>35.608214919898266</v>
      </c>
      <c r="U212">
        <f t="shared" si="115"/>
        <v>34.497171428571427</v>
      </c>
      <c r="V212">
        <f t="shared" si="116"/>
        <v>5.4929829116847921</v>
      </c>
      <c r="W212">
        <f t="shared" si="117"/>
        <v>69.489269454223518</v>
      </c>
      <c r="X212">
        <f t="shared" si="118"/>
        <v>3.805266244336988</v>
      </c>
      <c r="Y212">
        <f t="shared" si="119"/>
        <v>5.4760487111520577</v>
      </c>
      <c r="Z212">
        <f t="shared" si="120"/>
        <v>1.6877166673478041</v>
      </c>
      <c r="AA212">
        <f t="shared" si="121"/>
        <v>-37.465184321900729</v>
      </c>
      <c r="AB212">
        <f t="shared" si="122"/>
        <v>-8.2865784532552045</v>
      </c>
      <c r="AC212">
        <f t="shared" si="123"/>
        <v>-0.69571372639290019</v>
      </c>
      <c r="AD212">
        <f t="shared" si="124"/>
        <v>179.67202030701489</v>
      </c>
      <c r="AE212">
        <f t="shared" si="125"/>
        <v>25.898994680225758</v>
      </c>
      <c r="AF212">
        <f t="shared" si="126"/>
        <v>0.68154500474590696</v>
      </c>
      <c r="AG212">
        <f t="shared" si="127"/>
        <v>14.979761952141383</v>
      </c>
      <c r="AH212">
        <v>1350.742846001584</v>
      </c>
      <c r="AI212">
        <v>1329.1713939393931</v>
      </c>
      <c r="AJ212">
        <v>1.7775223784276999</v>
      </c>
      <c r="AK212">
        <v>66.616070625786293</v>
      </c>
      <c r="AL212">
        <f t="shared" si="128"/>
        <v>0.84955066489570807</v>
      </c>
      <c r="AM212">
        <v>36.869257019085929</v>
      </c>
      <c r="AN212">
        <v>37.555256470588233</v>
      </c>
      <c r="AO212">
        <v>1.2890988951022401E-2</v>
      </c>
      <c r="AP212">
        <v>87.478479371058</v>
      </c>
      <c r="AQ212">
        <v>5</v>
      </c>
      <c r="AR212">
        <v>1</v>
      </c>
      <c r="AS212">
        <f t="shared" si="129"/>
        <v>1</v>
      </c>
      <c r="AT212">
        <f t="shared" si="130"/>
        <v>0</v>
      </c>
      <c r="AU212">
        <f t="shared" si="131"/>
        <v>47107.634255876641</v>
      </c>
      <c r="AV212">
        <f t="shared" si="132"/>
        <v>1200.005714285714</v>
      </c>
      <c r="AW212">
        <f t="shared" si="133"/>
        <v>1025.9315278800846</v>
      </c>
      <c r="AX212">
        <f t="shared" si="134"/>
        <v>0.85493886876260028</v>
      </c>
      <c r="AY212">
        <f t="shared" si="135"/>
        <v>0.18843201671181881</v>
      </c>
      <c r="AZ212">
        <v>6</v>
      </c>
      <c r="BA212">
        <v>0.5</v>
      </c>
      <c r="BB212" t="s">
        <v>355</v>
      </c>
      <c r="BC212">
        <v>2</v>
      </c>
      <c r="BD212" t="b">
        <v>1</v>
      </c>
      <c r="BE212">
        <v>1665766152.0999999</v>
      </c>
      <c r="BF212">
        <v>1276.711428571429</v>
      </c>
      <c r="BG212">
        <v>1301.42</v>
      </c>
      <c r="BH212">
        <v>37.533214285714287</v>
      </c>
      <c r="BI212">
        <v>36.927742857142853</v>
      </c>
      <c r="BJ212">
        <v>1277.67</v>
      </c>
      <c r="BK212">
        <v>37.314414285714292</v>
      </c>
      <c r="BL212">
        <v>650.0367142857142</v>
      </c>
      <c r="BM212">
        <v>101.2838571428571</v>
      </c>
      <c r="BN212">
        <v>0.1001121428571429</v>
      </c>
      <c r="BO212">
        <v>34.441628571428573</v>
      </c>
      <c r="BP212">
        <v>34.497171428571427</v>
      </c>
      <c r="BQ212">
        <v>999.89999999999986</v>
      </c>
      <c r="BR212">
        <v>0</v>
      </c>
      <c r="BS212">
        <v>0</v>
      </c>
      <c r="BT212">
        <v>8987.3200000000015</v>
      </c>
      <c r="BU212">
        <v>0</v>
      </c>
      <c r="BV212">
        <v>2181.2285714285708</v>
      </c>
      <c r="BW212">
        <v>-24.70797142857143</v>
      </c>
      <c r="BX212">
        <v>1326.501428571429</v>
      </c>
      <c r="BY212">
        <v>1351.3214285714289</v>
      </c>
      <c r="BZ212">
        <v>0.60546785714285722</v>
      </c>
      <c r="CA212">
        <v>1301.42</v>
      </c>
      <c r="CB212">
        <v>36.927742857142853</v>
      </c>
      <c r="CC212">
        <v>3.8014999999999999</v>
      </c>
      <c r="CD212">
        <v>3.7401800000000001</v>
      </c>
      <c r="CE212">
        <v>28.030085714285711</v>
      </c>
      <c r="CF212">
        <v>27.751342857142859</v>
      </c>
      <c r="CG212">
        <v>1200.005714285714</v>
      </c>
      <c r="CH212">
        <v>0.49995442857142852</v>
      </c>
      <c r="CI212">
        <v>0.50004557142857142</v>
      </c>
      <c r="CJ212">
        <v>0</v>
      </c>
      <c r="CK212">
        <v>1062.94</v>
      </c>
      <c r="CL212">
        <v>4.9990899999999998</v>
      </c>
      <c r="CM212">
        <v>13859.95714285714</v>
      </c>
      <c r="CN212">
        <v>9557.7442857142869</v>
      </c>
      <c r="CO212">
        <v>44.232000000000014</v>
      </c>
      <c r="CP212">
        <v>47.25</v>
      </c>
      <c r="CQ212">
        <v>45.169285714285721</v>
      </c>
      <c r="CR212">
        <v>45.75</v>
      </c>
      <c r="CS212">
        <v>45.686999999999998</v>
      </c>
      <c r="CT212">
        <v>597.44857142857131</v>
      </c>
      <c r="CU212">
        <v>597.55714285714282</v>
      </c>
      <c r="CV212">
        <v>0</v>
      </c>
      <c r="CW212">
        <v>1665766159.4000001</v>
      </c>
      <c r="CX212">
        <v>0</v>
      </c>
      <c r="CY212">
        <v>1665765113.0999999</v>
      </c>
      <c r="CZ212" t="s">
        <v>356</v>
      </c>
      <c r="DA212">
        <v>1665765113.0999999</v>
      </c>
      <c r="DB212">
        <v>1665765111.5999999</v>
      </c>
      <c r="DC212">
        <v>8</v>
      </c>
      <c r="DD212">
        <v>-0.245</v>
      </c>
      <c r="DE212">
        <v>-2.5999999999999999E-2</v>
      </c>
      <c r="DF212">
        <v>-1.129</v>
      </c>
      <c r="DG212">
        <v>0.20499999999999999</v>
      </c>
      <c r="DH212">
        <v>412</v>
      </c>
      <c r="DI212">
        <v>36</v>
      </c>
      <c r="DJ212">
        <v>0.91</v>
      </c>
      <c r="DK212">
        <v>0.26</v>
      </c>
      <c r="DL212">
        <v>-24.638612195121951</v>
      </c>
      <c r="DM212">
        <v>-0.55818188153309556</v>
      </c>
      <c r="DN212">
        <v>0.10248572106401301</v>
      </c>
      <c r="DO212">
        <v>0</v>
      </c>
      <c r="DP212">
        <v>0.66669258536585374</v>
      </c>
      <c r="DQ212">
        <v>-0.29228165853658389</v>
      </c>
      <c r="DR212">
        <v>3.5987773628421607E-2</v>
      </c>
      <c r="DS212">
        <v>0</v>
      </c>
      <c r="DT212">
        <v>0</v>
      </c>
      <c r="DU212">
        <v>0</v>
      </c>
      <c r="DV212">
        <v>0</v>
      </c>
      <c r="DW212">
        <v>-1</v>
      </c>
      <c r="DX212">
        <v>0</v>
      </c>
      <c r="DY212">
        <v>2</v>
      </c>
      <c r="DZ212" t="s">
        <v>374</v>
      </c>
      <c r="EA212">
        <v>3.2949899999999999</v>
      </c>
      <c r="EB212">
        <v>2.6252599999999999</v>
      </c>
      <c r="EC212">
        <v>0.21752099999999999</v>
      </c>
      <c r="ED212">
        <v>0.218524</v>
      </c>
      <c r="EE212">
        <v>0.148622</v>
      </c>
      <c r="EF212">
        <v>0.14561499999999999</v>
      </c>
      <c r="EG212">
        <v>23646.3</v>
      </c>
      <c r="EH212">
        <v>24087</v>
      </c>
      <c r="EI212">
        <v>28132.3</v>
      </c>
      <c r="EJ212">
        <v>29688</v>
      </c>
      <c r="EK212">
        <v>32908.400000000001</v>
      </c>
      <c r="EL212">
        <v>35247.9</v>
      </c>
      <c r="EM212">
        <v>39645.300000000003</v>
      </c>
      <c r="EN212">
        <v>42470.2</v>
      </c>
      <c r="EO212">
        <v>2.1897199999999999</v>
      </c>
      <c r="EP212">
        <v>2.1391499999999999</v>
      </c>
      <c r="EQ212">
        <v>6.13369E-2</v>
      </c>
      <c r="ER212">
        <v>0</v>
      </c>
      <c r="ES212">
        <v>33.510800000000003</v>
      </c>
      <c r="ET212">
        <v>999.9</v>
      </c>
      <c r="EU212">
        <v>60.4</v>
      </c>
      <c r="EV212">
        <v>39.6</v>
      </c>
      <c r="EW212">
        <v>43.2742</v>
      </c>
      <c r="EX212">
        <v>56.934800000000003</v>
      </c>
      <c r="EY212">
        <v>-2.3517600000000001</v>
      </c>
      <c r="EZ212">
        <v>2</v>
      </c>
      <c r="FA212">
        <v>0.61351900000000004</v>
      </c>
      <c r="FB212">
        <v>1.43</v>
      </c>
      <c r="FC212">
        <v>20.263999999999999</v>
      </c>
      <c r="FD212">
        <v>5.2165400000000002</v>
      </c>
      <c r="FE212">
        <v>12.0062</v>
      </c>
      <c r="FF212">
        <v>4.9855499999999999</v>
      </c>
      <c r="FG212">
        <v>3.2845</v>
      </c>
      <c r="FH212">
        <v>7919.6</v>
      </c>
      <c r="FI212">
        <v>9999</v>
      </c>
      <c r="FJ212">
        <v>9999</v>
      </c>
      <c r="FK212">
        <v>561.20000000000005</v>
      </c>
      <c r="FL212">
        <v>1.8658399999999999</v>
      </c>
      <c r="FM212">
        <v>1.86219</v>
      </c>
      <c r="FN212">
        <v>1.86432</v>
      </c>
      <c r="FO212">
        <v>1.86036</v>
      </c>
      <c r="FP212">
        <v>1.86111</v>
      </c>
      <c r="FQ212">
        <v>1.8601399999999999</v>
      </c>
      <c r="FR212">
        <v>1.86188</v>
      </c>
      <c r="FS212">
        <v>1.8584400000000001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-0.96</v>
      </c>
      <c r="GH212">
        <v>0.219</v>
      </c>
      <c r="GI212">
        <v>-1.070346792845744</v>
      </c>
      <c r="GJ212">
        <v>-4.1205714796583209E-4</v>
      </c>
      <c r="GK212">
        <v>7.7744911336874259E-7</v>
      </c>
      <c r="GL212">
        <v>-3.0144991668536769E-10</v>
      </c>
      <c r="GM212">
        <v>-0.1158602512650415</v>
      </c>
      <c r="GN212">
        <v>4.3598202540073173E-3</v>
      </c>
      <c r="GO212">
        <v>2.9285056325319391E-4</v>
      </c>
      <c r="GP212">
        <v>-4.5385929978810709E-6</v>
      </c>
      <c r="GQ212">
        <v>2</v>
      </c>
      <c r="GR212">
        <v>2069</v>
      </c>
      <c r="GS212">
        <v>4</v>
      </c>
      <c r="GT212">
        <v>38</v>
      </c>
      <c r="GU212">
        <v>17.399999999999999</v>
      </c>
      <c r="GV212">
        <v>17.399999999999999</v>
      </c>
      <c r="GW212">
        <v>3.4899900000000001</v>
      </c>
      <c r="GX212">
        <v>2.5561500000000001</v>
      </c>
      <c r="GY212">
        <v>2.04834</v>
      </c>
      <c r="GZ212">
        <v>2.6061999999999999</v>
      </c>
      <c r="HA212">
        <v>2.1972700000000001</v>
      </c>
      <c r="HB212">
        <v>2.36206</v>
      </c>
      <c r="HC212">
        <v>42.939</v>
      </c>
      <c r="HD212">
        <v>13.816800000000001</v>
      </c>
      <c r="HE212">
        <v>18</v>
      </c>
      <c r="HF212">
        <v>693.73500000000001</v>
      </c>
      <c r="HG212">
        <v>724.01499999999999</v>
      </c>
      <c r="HH212">
        <v>31.002500000000001</v>
      </c>
      <c r="HI212">
        <v>34.9422</v>
      </c>
      <c r="HJ212">
        <v>30.001300000000001</v>
      </c>
      <c r="HK212">
        <v>34.712499999999999</v>
      </c>
      <c r="HL212">
        <v>34.697200000000002</v>
      </c>
      <c r="HM212">
        <v>69.851399999999998</v>
      </c>
      <c r="HN212">
        <v>20.0534</v>
      </c>
      <c r="HO212">
        <v>85.486599999999996</v>
      </c>
      <c r="HP212">
        <v>31</v>
      </c>
      <c r="HQ212">
        <v>1317.64</v>
      </c>
      <c r="HR212">
        <v>37.0383</v>
      </c>
      <c r="HS212">
        <v>99.036000000000001</v>
      </c>
      <c r="HT212">
        <v>98.450500000000005</v>
      </c>
    </row>
    <row r="213" spans="1:228" x14ac:dyDescent="0.2">
      <c r="A213">
        <v>198</v>
      </c>
      <c r="B213">
        <v>1665766158.0999999</v>
      </c>
      <c r="C213">
        <v>786.5</v>
      </c>
      <c r="D213" t="s">
        <v>755</v>
      </c>
      <c r="E213" t="s">
        <v>756</v>
      </c>
      <c r="F213">
        <v>4</v>
      </c>
      <c r="G213">
        <v>1665766155.7874999</v>
      </c>
      <c r="H213">
        <f t="shared" si="102"/>
        <v>8.2438473696763758E-4</v>
      </c>
      <c r="I213">
        <f t="shared" si="103"/>
        <v>0.82438473696763759</v>
      </c>
      <c r="J213">
        <f t="shared" si="104"/>
        <v>15.41346696324571</v>
      </c>
      <c r="K213">
        <f t="shared" si="105"/>
        <v>1282.9137499999999</v>
      </c>
      <c r="L213">
        <f t="shared" si="106"/>
        <v>734.2713913236496</v>
      </c>
      <c r="M213">
        <f t="shared" si="107"/>
        <v>74.44272391828828</v>
      </c>
      <c r="N213">
        <f t="shared" si="108"/>
        <v>130.06579751127762</v>
      </c>
      <c r="O213">
        <f t="shared" si="109"/>
        <v>4.7763268677940826E-2</v>
      </c>
      <c r="P213">
        <f t="shared" si="110"/>
        <v>2.7700221777815455</v>
      </c>
      <c r="Q213">
        <f t="shared" si="111"/>
        <v>4.7310408048670358E-2</v>
      </c>
      <c r="R213">
        <f t="shared" si="112"/>
        <v>2.9609334801473687E-2</v>
      </c>
      <c r="S213">
        <f t="shared" si="113"/>
        <v>226.11722848694603</v>
      </c>
      <c r="T213">
        <f t="shared" si="114"/>
        <v>35.629545723231018</v>
      </c>
      <c r="U213">
        <f t="shared" si="115"/>
        <v>34.5093125</v>
      </c>
      <c r="V213">
        <f t="shared" si="116"/>
        <v>5.496690603340638</v>
      </c>
      <c r="W213">
        <f t="shared" si="117"/>
        <v>69.537183034531992</v>
      </c>
      <c r="X213">
        <f t="shared" si="118"/>
        <v>3.811182807606301</v>
      </c>
      <c r="Y213">
        <f t="shared" si="119"/>
        <v>5.480784008339362</v>
      </c>
      <c r="Z213">
        <f t="shared" si="120"/>
        <v>1.685507795734337</v>
      </c>
      <c r="AA213">
        <f t="shared" si="121"/>
        <v>-36.35536690027282</v>
      </c>
      <c r="AB213">
        <f t="shared" si="122"/>
        <v>-7.7860805511268198</v>
      </c>
      <c r="AC213">
        <f t="shared" si="123"/>
        <v>-0.65314742498326495</v>
      </c>
      <c r="AD213">
        <f t="shared" si="124"/>
        <v>181.32263361056312</v>
      </c>
      <c r="AE213">
        <f t="shared" si="125"/>
        <v>26.013810405782291</v>
      </c>
      <c r="AF213">
        <f t="shared" si="126"/>
        <v>0.68282158521393399</v>
      </c>
      <c r="AG213">
        <f t="shared" si="127"/>
        <v>15.41346696324571</v>
      </c>
      <c r="AH213">
        <v>1357.994031954493</v>
      </c>
      <c r="AI213">
        <v>1336.1756363636359</v>
      </c>
      <c r="AJ213">
        <v>1.7355535359398551</v>
      </c>
      <c r="AK213">
        <v>66.616070625786293</v>
      </c>
      <c r="AL213">
        <f t="shared" si="128"/>
        <v>0.82438473696763759</v>
      </c>
      <c r="AM213">
        <v>36.968196460518918</v>
      </c>
      <c r="AN213">
        <v>37.622243529411762</v>
      </c>
      <c r="AO213">
        <v>1.468902390879675E-2</v>
      </c>
      <c r="AP213">
        <v>87.478479371058</v>
      </c>
      <c r="AQ213">
        <v>5</v>
      </c>
      <c r="AR213">
        <v>1</v>
      </c>
      <c r="AS213">
        <f t="shared" si="129"/>
        <v>1</v>
      </c>
      <c r="AT213">
        <f t="shared" si="130"/>
        <v>0</v>
      </c>
      <c r="AU213">
        <f t="shared" si="131"/>
        <v>47178.890574218371</v>
      </c>
      <c r="AV213">
        <f t="shared" si="132"/>
        <v>1199.9949999999999</v>
      </c>
      <c r="AW213">
        <f t="shared" si="133"/>
        <v>1025.9222385942726</v>
      </c>
      <c r="AX213">
        <f t="shared" si="134"/>
        <v>0.85493876107339828</v>
      </c>
      <c r="AY213">
        <f t="shared" si="135"/>
        <v>0.18843180887165867</v>
      </c>
      <c r="AZ213">
        <v>6</v>
      </c>
      <c r="BA213">
        <v>0.5</v>
      </c>
      <c r="BB213" t="s">
        <v>355</v>
      </c>
      <c r="BC213">
        <v>2</v>
      </c>
      <c r="BD213" t="b">
        <v>1</v>
      </c>
      <c r="BE213">
        <v>1665766155.7874999</v>
      </c>
      <c r="BF213">
        <v>1282.9137499999999</v>
      </c>
      <c r="BG213">
        <v>1307.7349999999999</v>
      </c>
      <c r="BH213">
        <v>37.591887499999999</v>
      </c>
      <c r="BI213">
        <v>36.985287499999998</v>
      </c>
      <c r="BJ213">
        <v>1283.8699999999999</v>
      </c>
      <c r="BK213">
        <v>37.372687499999998</v>
      </c>
      <c r="BL213">
        <v>650.00299999999993</v>
      </c>
      <c r="BM213">
        <v>101.28325</v>
      </c>
      <c r="BN213">
        <v>9.9869100000000002E-2</v>
      </c>
      <c r="BO213">
        <v>34.457174999999999</v>
      </c>
      <c r="BP213">
        <v>34.5093125</v>
      </c>
      <c r="BQ213">
        <v>999.9</v>
      </c>
      <c r="BR213">
        <v>0</v>
      </c>
      <c r="BS213">
        <v>0</v>
      </c>
      <c r="BT213">
        <v>9001.6387500000019</v>
      </c>
      <c r="BU213">
        <v>0</v>
      </c>
      <c r="BV213">
        <v>2191.38</v>
      </c>
      <c r="BW213">
        <v>-24.820887500000001</v>
      </c>
      <c r="BX213">
        <v>1333.0250000000001</v>
      </c>
      <c r="BY213">
        <v>1357.96</v>
      </c>
      <c r="BZ213">
        <v>0.60658824999999994</v>
      </c>
      <c r="CA213">
        <v>1307.7349999999999</v>
      </c>
      <c r="CB213">
        <v>36.985287499999998</v>
      </c>
      <c r="CC213">
        <v>3.8074349999999999</v>
      </c>
      <c r="CD213">
        <v>3.7459975000000001</v>
      </c>
      <c r="CE213">
        <v>28.056850000000001</v>
      </c>
      <c r="CF213">
        <v>27.777962500000001</v>
      </c>
      <c r="CG213">
        <v>1199.9949999999999</v>
      </c>
      <c r="CH213">
        <v>0.49995737499999998</v>
      </c>
      <c r="CI213">
        <v>0.50004274999999998</v>
      </c>
      <c r="CJ213">
        <v>0</v>
      </c>
      <c r="CK213">
        <v>1063.1737499999999</v>
      </c>
      <c r="CL213">
        <v>4.9990899999999998</v>
      </c>
      <c r="CM213">
        <v>13858.612499999999</v>
      </c>
      <c r="CN213">
        <v>9557.6537500000013</v>
      </c>
      <c r="CO213">
        <v>44.25</v>
      </c>
      <c r="CP213">
        <v>47.25</v>
      </c>
      <c r="CQ213">
        <v>45.186999999999998</v>
      </c>
      <c r="CR213">
        <v>45.75</v>
      </c>
      <c r="CS213">
        <v>45.694875000000003</v>
      </c>
      <c r="CT213">
        <v>597.44749999999999</v>
      </c>
      <c r="CU213">
        <v>597.54750000000001</v>
      </c>
      <c r="CV213">
        <v>0</v>
      </c>
      <c r="CW213">
        <v>1665766163.5999999</v>
      </c>
      <c r="CX213">
        <v>0</v>
      </c>
      <c r="CY213">
        <v>1665765113.0999999</v>
      </c>
      <c r="CZ213" t="s">
        <v>356</v>
      </c>
      <c r="DA213">
        <v>1665765113.0999999</v>
      </c>
      <c r="DB213">
        <v>1665765111.5999999</v>
      </c>
      <c r="DC213">
        <v>8</v>
      </c>
      <c r="DD213">
        <v>-0.245</v>
      </c>
      <c r="DE213">
        <v>-2.5999999999999999E-2</v>
      </c>
      <c r="DF213">
        <v>-1.129</v>
      </c>
      <c r="DG213">
        <v>0.20499999999999999</v>
      </c>
      <c r="DH213">
        <v>412</v>
      </c>
      <c r="DI213">
        <v>36</v>
      </c>
      <c r="DJ213">
        <v>0.91</v>
      </c>
      <c r="DK213">
        <v>0.26</v>
      </c>
      <c r="DL213">
        <v>-24.706367499999999</v>
      </c>
      <c r="DM213">
        <v>-0.39500825515937998</v>
      </c>
      <c r="DN213">
        <v>8.8708467429834445E-2</v>
      </c>
      <c r="DO213">
        <v>0</v>
      </c>
      <c r="DP213">
        <v>0.64521435000000005</v>
      </c>
      <c r="DQ213">
        <v>-0.36486159849906208</v>
      </c>
      <c r="DR213">
        <v>4.075469541080512E-2</v>
      </c>
      <c r="DS213">
        <v>0</v>
      </c>
      <c r="DT213">
        <v>0</v>
      </c>
      <c r="DU213">
        <v>0</v>
      </c>
      <c r="DV213">
        <v>0</v>
      </c>
      <c r="DW213">
        <v>-1</v>
      </c>
      <c r="DX213">
        <v>0</v>
      </c>
      <c r="DY213">
        <v>2</v>
      </c>
      <c r="DZ213" t="s">
        <v>374</v>
      </c>
      <c r="EA213">
        <v>3.2950300000000001</v>
      </c>
      <c r="EB213">
        <v>2.62514</v>
      </c>
      <c r="EC213">
        <v>0.21820800000000001</v>
      </c>
      <c r="ED213">
        <v>0.21921499999999999</v>
      </c>
      <c r="EE213">
        <v>0.148788</v>
      </c>
      <c r="EF213">
        <v>0.14562800000000001</v>
      </c>
      <c r="EG213">
        <v>23624.3</v>
      </c>
      <c r="EH213">
        <v>24064.400000000001</v>
      </c>
      <c r="EI213">
        <v>28131.1</v>
      </c>
      <c r="EJ213">
        <v>29686.7</v>
      </c>
      <c r="EK213">
        <v>32900.300000000003</v>
      </c>
      <c r="EL213">
        <v>35245.9</v>
      </c>
      <c r="EM213">
        <v>39643.300000000003</v>
      </c>
      <c r="EN213">
        <v>42468.4</v>
      </c>
      <c r="EO213">
        <v>2.18947</v>
      </c>
      <c r="EP213">
        <v>2.1390500000000001</v>
      </c>
      <c r="EQ213">
        <v>6.0964400000000002E-2</v>
      </c>
      <c r="ER213">
        <v>0</v>
      </c>
      <c r="ES213">
        <v>33.535899999999998</v>
      </c>
      <c r="ET213">
        <v>999.9</v>
      </c>
      <c r="EU213">
        <v>60.4</v>
      </c>
      <c r="EV213">
        <v>39.6</v>
      </c>
      <c r="EW213">
        <v>43.2744</v>
      </c>
      <c r="EX213">
        <v>57.474800000000002</v>
      </c>
      <c r="EY213">
        <v>-2.4038499999999998</v>
      </c>
      <c r="EZ213">
        <v>2</v>
      </c>
      <c r="FA213">
        <v>0.614533</v>
      </c>
      <c r="FB213">
        <v>1.43797</v>
      </c>
      <c r="FC213">
        <v>20.263999999999999</v>
      </c>
      <c r="FD213">
        <v>5.21699</v>
      </c>
      <c r="FE213">
        <v>12.004300000000001</v>
      </c>
      <c r="FF213">
        <v>4.9853500000000004</v>
      </c>
      <c r="FG213">
        <v>3.2844500000000001</v>
      </c>
      <c r="FH213">
        <v>7919.6</v>
      </c>
      <c r="FI213">
        <v>9999</v>
      </c>
      <c r="FJ213">
        <v>9999</v>
      </c>
      <c r="FK213">
        <v>561.20000000000005</v>
      </c>
      <c r="FL213">
        <v>1.8658399999999999</v>
      </c>
      <c r="FM213">
        <v>1.8621799999999999</v>
      </c>
      <c r="FN213">
        <v>1.86432</v>
      </c>
      <c r="FO213">
        <v>1.8603499999999999</v>
      </c>
      <c r="FP213">
        <v>1.86111</v>
      </c>
      <c r="FQ213">
        <v>1.8601300000000001</v>
      </c>
      <c r="FR213">
        <v>1.86188</v>
      </c>
      <c r="FS213">
        <v>1.8584700000000001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-0.95</v>
      </c>
      <c r="GH213">
        <v>0.2195</v>
      </c>
      <c r="GI213">
        <v>-1.070346792845744</v>
      </c>
      <c r="GJ213">
        <v>-4.1205714796583209E-4</v>
      </c>
      <c r="GK213">
        <v>7.7744911336874259E-7</v>
      </c>
      <c r="GL213">
        <v>-3.0144991668536769E-10</v>
      </c>
      <c r="GM213">
        <v>-0.1158602512650415</v>
      </c>
      <c r="GN213">
        <v>4.3598202540073173E-3</v>
      </c>
      <c r="GO213">
        <v>2.9285056325319391E-4</v>
      </c>
      <c r="GP213">
        <v>-4.5385929978810709E-6</v>
      </c>
      <c r="GQ213">
        <v>2</v>
      </c>
      <c r="GR213">
        <v>2069</v>
      </c>
      <c r="GS213">
        <v>4</v>
      </c>
      <c r="GT213">
        <v>38</v>
      </c>
      <c r="GU213">
        <v>17.399999999999999</v>
      </c>
      <c r="GV213">
        <v>17.399999999999999</v>
      </c>
      <c r="GW213">
        <v>3.5046400000000002</v>
      </c>
      <c r="GX213">
        <v>2.5610400000000002</v>
      </c>
      <c r="GY213">
        <v>2.04834</v>
      </c>
      <c r="GZ213">
        <v>2.6061999999999999</v>
      </c>
      <c r="HA213">
        <v>2.1972700000000001</v>
      </c>
      <c r="HB213">
        <v>2.36572</v>
      </c>
      <c r="HC213">
        <v>42.966000000000001</v>
      </c>
      <c r="HD213">
        <v>13.816800000000001</v>
      </c>
      <c r="HE213">
        <v>18</v>
      </c>
      <c r="HF213">
        <v>693.62900000000002</v>
      </c>
      <c r="HG213">
        <v>724.02200000000005</v>
      </c>
      <c r="HH213">
        <v>31.002300000000002</v>
      </c>
      <c r="HI213">
        <v>34.953800000000001</v>
      </c>
      <c r="HJ213">
        <v>30.001300000000001</v>
      </c>
      <c r="HK213">
        <v>34.722000000000001</v>
      </c>
      <c r="HL213">
        <v>34.705800000000004</v>
      </c>
      <c r="HM213">
        <v>70.137299999999996</v>
      </c>
      <c r="HN213">
        <v>20.0534</v>
      </c>
      <c r="HO213">
        <v>85.486599999999996</v>
      </c>
      <c r="HP213">
        <v>31</v>
      </c>
      <c r="HQ213">
        <v>1324.32</v>
      </c>
      <c r="HR213">
        <v>37.024999999999999</v>
      </c>
      <c r="HS213">
        <v>99.031300000000002</v>
      </c>
      <c r="HT213">
        <v>98.446399999999997</v>
      </c>
    </row>
    <row r="214" spans="1:228" x14ac:dyDescent="0.2">
      <c r="A214">
        <v>199</v>
      </c>
      <c r="B214">
        <v>1665766162.0999999</v>
      </c>
      <c r="C214">
        <v>790.5</v>
      </c>
      <c r="D214" t="s">
        <v>757</v>
      </c>
      <c r="E214" t="s">
        <v>758</v>
      </c>
      <c r="F214">
        <v>4</v>
      </c>
      <c r="G214">
        <v>1665766160.0999999</v>
      </c>
      <c r="H214">
        <f t="shared" si="102"/>
        <v>8.635437495726954E-4</v>
      </c>
      <c r="I214">
        <f t="shared" si="103"/>
        <v>0.86354374957269542</v>
      </c>
      <c r="J214">
        <f t="shared" si="104"/>
        <v>14.908756741589594</v>
      </c>
      <c r="K214">
        <f t="shared" si="105"/>
        <v>1290.1099999999999</v>
      </c>
      <c r="L214">
        <f t="shared" si="106"/>
        <v>780.25034249838848</v>
      </c>
      <c r="M214">
        <f t="shared" si="107"/>
        <v>79.105027012947772</v>
      </c>
      <c r="N214">
        <f t="shared" si="108"/>
        <v>130.79672105351855</v>
      </c>
      <c r="O214">
        <f t="shared" si="109"/>
        <v>5.0017072423002462E-2</v>
      </c>
      <c r="P214">
        <f t="shared" si="110"/>
        <v>2.7652987658605634</v>
      </c>
      <c r="Q214">
        <f t="shared" si="111"/>
        <v>4.9519866048555523E-2</v>
      </c>
      <c r="R214">
        <f t="shared" si="112"/>
        <v>3.0994176290763849E-2</v>
      </c>
      <c r="S214">
        <f t="shared" si="113"/>
        <v>226.11869229113185</v>
      </c>
      <c r="T214">
        <f t="shared" si="114"/>
        <v>35.639981417976628</v>
      </c>
      <c r="U214">
        <f t="shared" si="115"/>
        <v>34.531485714285722</v>
      </c>
      <c r="V214">
        <f t="shared" si="116"/>
        <v>5.5034675685309358</v>
      </c>
      <c r="W214">
        <f t="shared" si="117"/>
        <v>69.564366570920143</v>
      </c>
      <c r="X214">
        <f t="shared" si="118"/>
        <v>3.816761746045267</v>
      </c>
      <c r="Y214">
        <f t="shared" si="119"/>
        <v>5.4866621147971184</v>
      </c>
      <c r="Z214">
        <f t="shared" si="120"/>
        <v>1.6867058224856688</v>
      </c>
      <c r="AA214">
        <f t="shared" si="121"/>
        <v>-38.082279356155865</v>
      </c>
      <c r="AB214">
        <f t="shared" si="122"/>
        <v>-8.2038127967821275</v>
      </c>
      <c r="AC214">
        <f t="shared" si="123"/>
        <v>-0.68950446097959528</v>
      </c>
      <c r="AD214">
        <f t="shared" si="124"/>
        <v>179.14309567721426</v>
      </c>
      <c r="AE214">
        <f t="shared" si="125"/>
        <v>25.982288601685603</v>
      </c>
      <c r="AF214">
        <f t="shared" si="126"/>
        <v>0.74540638153786054</v>
      </c>
      <c r="AG214">
        <f t="shared" si="127"/>
        <v>14.908756741589594</v>
      </c>
      <c r="AH214">
        <v>1364.9080879326129</v>
      </c>
      <c r="AI214">
        <v>1343.29303030303</v>
      </c>
      <c r="AJ214">
        <v>1.8050120515706931</v>
      </c>
      <c r="AK214">
        <v>66.616070625786293</v>
      </c>
      <c r="AL214">
        <f t="shared" si="128"/>
        <v>0.86354374957269542</v>
      </c>
      <c r="AM214">
        <v>36.986713420790572</v>
      </c>
      <c r="AN214">
        <v>37.657113529411752</v>
      </c>
      <c r="AO214">
        <v>1.8137200350116081E-2</v>
      </c>
      <c r="AP214">
        <v>87.478479371058</v>
      </c>
      <c r="AQ214">
        <v>5</v>
      </c>
      <c r="AR214">
        <v>1</v>
      </c>
      <c r="AS214">
        <f t="shared" si="129"/>
        <v>1</v>
      </c>
      <c r="AT214">
        <f t="shared" si="130"/>
        <v>0</v>
      </c>
      <c r="AU214">
        <f t="shared" si="131"/>
        <v>47046.569810044661</v>
      </c>
      <c r="AV214">
        <f t="shared" si="132"/>
        <v>1200.01</v>
      </c>
      <c r="AW214">
        <f t="shared" si="133"/>
        <v>1025.9343566275297</v>
      </c>
      <c r="AX214">
        <f t="shared" si="134"/>
        <v>0.85493817270483552</v>
      </c>
      <c r="AY214">
        <f t="shared" si="135"/>
        <v>0.1884306733203322</v>
      </c>
      <c r="AZ214">
        <v>6</v>
      </c>
      <c r="BA214">
        <v>0.5</v>
      </c>
      <c r="BB214" t="s">
        <v>355</v>
      </c>
      <c r="BC214">
        <v>2</v>
      </c>
      <c r="BD214" t="b">
        <v>1</v>
      </c>
      <c r="BE214">
        <v>1665766160.0999999</v>
      </c>
      <c r="BF214">
        <v>1290.1099999999999</v>
      </c>
      <c r="BG214">
        <v>1314.98</v>
      </c>
      <c r="BH214">
        <v>37.646528571428568</v>
      </c>
      <c r="BI214">
        <v>36.984399999999987</v>
      </c>
      <c r="BJ214">
        <v>1291.065714285714</v>
      </c>
      <c r="BK214">
        <v>37.426942857142862</v>
      </c>
      <c r="BL214">
        <v>650.03485714285705</v>
      </c>
      <c r="BM214">
        <v>101.28400000000001</v>
      </c>
      <c r="BN214">
        <v>0.10016185714285709</v>
      </c>
      <c r="BO214">
        <v>34.476457142857143</v>
      </c>
      <c r="BP214">
        <v>34.531485714285722</v>
      </c>
      <c r="BQ214">
        <v>999.89999999999986</v>
      </c>
      <c r="BR214">
        <v>0</v>
      </c>
      <c r="BS214">
        <v>0</v>
      </c>
      <c r="BT214">
        <v>8976.5157142857151</v>
      </c>
      <c r="BU214">
        <v>0</v>
      </c>
      <c r="BV214">
        <v>2063.011428571428</v>
      </c>
      <c r="BW214">
        <v>-24.87077142857143</v>
      </c>
      <c r="BX214">
        <v>1340.5785714285721</v>
      </c>
      <c r="BY214">
        <v>1365.482857142857</v>
      </c>
      <c r="BZ214">
        <v>0.66215742857142856</v>
      </c>
      <c r="CA214">
        <v>1314.98</v>
      </c>
      <c r="CB214">
        <v>36.984399999999987</v>
      </c>
      <c r="CC214">
        <v>3.8129928571428571</v>
      </c>
      <c r="CD214">
        <v>3.745924285714286</v>
      </c>
      <c r="CE214">
        <v>28.081885714285711</v>
      </c>
      <c r="CF214">
        <v>27.777642857142862</v>
      </c>
      <c r="CG214">
        <v>1200.01</v>
      </c>
      <c r="CH214">
        <v>0.49997799999999998</v>
      </c>
      <c r="CI214">
        <v>0.50002200000000008</v>
      </c>
      <c r="CJ214">
        <v>0</v>
      </c>
      <c r="CK214">
        <v>1063.472857142857</v>
      </c>
      <c r="CL214">
        <v>4.9990899999999998</v>
      </c>
      <c r="CM214">
        <v>13150.67142857143</v>
      </c>
      <c r="CN214">
        <v>9557.8485714285725</v>
      </c>
      <c r="CO214">
        <v>44.258857142857153</v>
      </c>
      <c r="CP214">
        <v>47.294285714285721</v>
      </c>
      <c r="CQ214">
        <v>45.186999999999998</v>
      </c>
      <c r="CR214">
        <v>45.811999999999998</v>
      </c>
      <c r="CS214">
        <v>45.75</v>
      </c>
      <c r="CT214">
        <v>597.4799999999999</v>
      </c>
      <c r="CU214">
        <v>597.53285714285721</v>
      </c>
      <c r="CV214">
        <v>0</v>
      </c>
      <c r="CW214">
        <v>1665766167.2</v>
      </c>
      <c r="CX214">
        <v>0</v>
      </c>
      <c r="CY214">
        <v>1665765113.0999999</v>
      </c>
      <c r="CZ214" t="s">
        <v>356</v>
      </c>
      <c r="DA214">
        <v>1665765113.0999999</v>
      </c>
      <c r="DB214">
        <v>1665765111.5999999</v>
      </c>
      <c r="DC214">
        <v>8</v>
      </c>
      <c r="DD214">
        <v>-0.245</v>
      </c>
      <c r="DE214">
        <v>-2.5999999999999999E-2</v>
      </c>
      <c r="DF214">
        <v>-1.129</v>
      </c>
      <c r="DG214">
        <v>0.20499999999999999</v>
      </c>
      <c r="DH214">
        <v>412</v>
      </c>
      <c r="DI214">
        <v>36</v>
      </c>
      <c r="DJ214">
        <v>0.91</v>
      </c>
      <c r="DK214">
        <v>0.26</v>
      </c>
      <c r="DL214">
        <v>-24.744755000000001</v>
      </c>
      <c r="DM214">
        <v>-0.69336135084419526</v>
      </c>
      <c r="DN214">
        <v>0.10017762462246731</v>
      </c>
      <c r="DO214">
        <v>0</v>
      </c>
      <c r="DP214">
        <v>0.63923604999999994</v>
      </c>
      <c r="DQ214">
        <v>-0.16837999249531041</v>
      </c>
      <c r="DR214">
        <v>3.670193923347239E-2</v>
      </c>
      <c r="DS214">
        <v>0</v>
      </c>
      <c r="DT214">
        <v>0</v>
      </c>
      <c r="DU214">
        <v>0</v>
      </c>
      <c r="DV214">
        <v>0</v>
      </c>
      <c r="DW214">
        <v>-1</v>
      </c>
      <c r="DX214">
        <v>0</v>
      </c>
      <c r="DY214">
        <v>2</v>
      </c>
      <c r="DZ214" t="s">
        <v>374</v>
      </c>
      <c r="EA214">
        <v>3.29501</v>
      </c>
      <c r="EB214">
        <v>2.6252</v>
      </c>
      <c r="EC214">
        <v>0.218917</v>
      </c>
      <c r="ED214">
        <v>0.21990699999999999</v>
      </c>
      <c r="EE214">
        <v>0.14887800000000001</v>
      </c>
      <c r="EF214">
        <v>0.145617</v>
      </c>
      <c r="EG214">
        <v>23603</v>
      </c>
      <c r="EH214">
        <v>24042.5</v>
      </c>
      <c r="EI214">
        <v>28131.3</v>
      </c>
      <c r="EJ214">
        <v>29686.1</v>
      </c>
      <c r="EK214">
        <v>32896.800000000003</v>
      </c>
      <c r="EL214">
        <v>35245.9</v>
      </c>
      <c r="EM214">
        <v>39643.300000000003</v>
      </c>
      <c r="EN214">
        <v>42467.8</v>
      </c>
      <c r="EO214">
        <v>2.1894200000000001</v>
      </c>
      <c r="EP214">
        <v>2.1389499999999999</v>
      </c>
      <c r="EQ214">
        <v>6.0349699999999999E-2</v>
      </c>
      <c r="ER214">
        <v>0</v>
      </c>
      <c r="ES214">
        <v>33.563000000000002</v>
      </c>
      <c r="ET214">
        <v>999.9</v>
      </c>
      <c r="EU214">
        <v>60.5</v>
      </c>
      <c r="EV214">
        <v>39.6</v>
      </c>
      <c r="EW214">
        <v>43.343499999999999</v>
      </c>
      <c r="EX214">
        <v>57.264800000000001</v>
      </c>
      <c r="EY214">
        <v>-2.2756400000000001</v>
      </c>
      <c r="EZ214">
        <v>2</v>
      </c>
      <c r="FA214">
        <v>0.61555599999999999</v>
      </c>
      <c r="FB214">
        <v>1.4460500000000001</v>
      </c>
      <c r="FC214">
        <v>20.2639</v>
      </c>
      <c r="FD214">
        <v>5.2168400000000004</v>
      </c>
      <c r="FE214">
        <v>12.0046</v>
      </c>
      <c r="FF214">
        <v>4.9854000000000003</v>
      </c>
      <c r="FG214">
        <v>3.2844500000000001</v>
      </c>
      <c r="FH214">
        <v>7920</v>
      </c>
      <c r="FI214">
        <v>9999</v>
      </c>
      <c r="FJ214">
        <v>9999</v>
      </c>
      <c r="FK214">
        <v>561.20000000000005</v>
      </c>
      <c r="FL214">
        <v>1.8658399999999999</v>
      </c>
      <c r="FM214">
        <v>1.86219</v>
      </c>
      <c r="FN214">
        <v>1.8643099999999999</v>
      </c>
      <c r="FO214">
        <v>1.8603499999999999</v>
      </c>
      <c r="FP214">
        <v>1.86111</v>
      </c>
      <c r="FQ214">
        <v>1.8601700000000001</v>
      </c>
      <c r="FR214">
        <v>1.86188</v>
      </c>
      <c r="FS214">
        <v>1.8584799999999999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-0.95</v>
      </c>
      <c r="GH214">
        <v>0.21970000000000001</v>
      </c>
      <c r="GI214">
        <v>-1.070346792845744</v>
      </c>
      <c r="GJ214">
        <v>-4.1205714796583209E-4</v>
      </c>
      <c r="GK214">
        <v>7.7744911336874259E-7</v>
      </c>
      <c r="GL214">
        <v>-3.0144991668536769E-10</v>
      </c>
      <c r="GM214">
        <v>-0.1158602512650415</v>
      </c>
      <c r="GN214">
        <v>4.3598202540073173E-3</v>
      </c>
      <c r="GO214">
        <v>2.9285056325319391E-4</v>
      </c>
      <c r="GP214">
        <v>-4.5385929978810709E-6</v>
      </c>
      <c r="GQ214">
        <v>2</v>
      </c>
      <c r="GR214">
        <v>2069</v>
      </c>
      <c r="GS214">
        <v>4</v>
      </c>
      <c r="GT214">
        <v>38</v>
      </c>
      <c r="GU214">
        <v>17.5</v>
      </c>
      <c r="GV214">
        <v>17.5</v>
      </c>
      <c r="GW214">
        <v>3.5180699999999998</v>
      </c>
      <c r="GX214">
        <v>2.5634800000000002</v>
      </c>
      <c r="GY214">
        <v>2.04834</v>
      </c>
      <c r="GZ214">
        <v>2.6074199999999998</v>
      </c>
      <c r="HA214">
        <v>2.1972700000000001</v>
      </c>
      <c r="HB214">
        <v>2.32056</v>
      </c>
      <c r="HC214">
        <v>42.966000000000001</v>
      </c>
      <c r="HD214">
        <v>13.8081</v>
      </c>
      <c r="HE214">
        <v>18</v>
      </c>
      <c r="HF214">
        <v>693.68899999999996</v>
      </c>
      <c r="HG214">
        <v>724.03800000000001</v>
      </c>
      <c r="HH214">
        <v>31.002300000000002</v>
      </c>
      <c r="HI214">
        <v>34.964599999999997</v>
      </c>
      <c r="HJ214">
        <v>30.001300000000001</v>
      </c>
      <c r="HK214">
        <v>34.731400000000001</v>
      </c>
      <c r="HL214">
        <v>34.715200000000003</v>
      </c>
      <c r="HM214">
        <v>70.4191</v>
      </c>
      <c r="HN214">
        <v>20.0534</v>
      </c>
      <c r="HO214">
        <v>85.486599999999996</v>
      </c>
      <c r="HP214">
        <v>31</v>
      </c>
      <c r="HQ214">
        <v>1331</v>
      </c>
      <c r="HR214">
        <v>37.014200000000002</v>
      </c>
      <c r="HS214">
        <v>99.031599999999997</v>
      </c>
      <c r="HT214">
        <v>98.444599999999994</v>
      </c>
    </row>
    <row r="215" spans="1:228" x14ac:dyDescent="0.2">
      <c r="A215">
        <v>200</v>
      </c>
      <c r="B215">
        <v>1665766166.0999999</v>
      </c>
      <c r="C215">
        <v>794.5</v>
      </c>
      <c r="D215" t="s">
        <v>759</v>
      </c>
      <c r="E215" t="s">
        <v>760</v>
      </c>
      <c r="F215">
        <v>4</v>
      </c>
      <c r="G215">
        <v>1665766163.7874999</v>
      </c>
      <c r="H215">
        <f t="shared" si="102"/>
        <v>8.3334142010284013E-4</v>
      </c>
      <c r="I215">
        <f t="shared" si="103"/>
        <v>0.83334142010284018</v>
      </c>
      <c r="J215">
        <f t="shared" si="104"/>
        <v>15.644058220134237</v>
      </c>
      <c r="K215">
        <f t="shared" si="105"/>
        <v>1296.3512499999999</v>
      </c>
      <c r="L215">
        <f t="shared" si="106"/>
        <v>743.51111788498997</v>
      </c>
      <c r="M215">
        <f t="shared" si="107"/>
        <v>75.380425197123387</v>
      </c>
      <c r="N215">
        <f t="shared" si="108"/>
        <v>131.4297877721018</v>
      </c>
      <c r="O215">
        <f t="shared" si="109"/>
        <v>4.8130452804161158E-2</v>
      </c>
      <c r="P215">
        <f t="shared" si="110"/>
        <v>2.7694273172000963</v>
      </c>
      <c r="Q215">
        <f t="shared" si="111"/>
        <v>4.7670541015276804E-2</v>
      </c>
      <c r="R215">
        <f t="shared" si="112"/>
        <v>2.9835043013730994E-2</v>
      </c>
      <c r="S215">
        <f t="shared" si="113"/>
        <v>226.1094378599677</v>
      </c>
      <c r="T215">
        <f t="shared" si="114"/>
        <v>35.661071758409868</v>
      </c>
      <c r="U215">
        <f t="shared" si="115"/>
        <v>34.552849999999992</v>
      </c>
      <c r="V215">
        <f t="shared" si="116"/>
        <v>5.5100041648038891</v>
      </c>
      <c r="W215">
        <f t="shared" si="117"/>
        <v>69.552970550458355</v>
      </c>
      <c r="X215">
        <f t="shared" si="118"/>
        <v>3.8192198783733722</v>
      </c>
      <c r="Y215">
        <f t="shared" si="119"/>
        <v>5.4910952733537908</v>
      </c>
      <c r="Z215">
        <f t="shared" si="120"/>
        <v>1.6907842864305169</v>
      </c>
      <c r="AA215">
        <f t="shared" si="121"/>
        <v>-36.75035662653525</v>
      </c>
      <c r="AB215">
        <f t="shared" si="122"/>
        <v>-9.2364031747820388</v>
      </c>
      <c r="AC215">
        <f t="shared" si="123"/>
        <v>-0.77526887685039325</v>
      </c>
      <c r="AD215">
        <f t="shared" si="124"/>
        <v>179.34740918180003</v>
      </c>
      <c r="AE215">
        <f t="shared" si="125"/>
        <v>25.946094828517079</v>
      </c>
      <c r="AF215">
        <f t="shared" si="126"/>
        <v>0.77326723726136437</v>
      </c>
      <c r="AG215">
        <f t="shared" si="127"/>
        <v>15.644058220134237</v>
      </c>
      <c r="AH215">
        <v>1371.9865226841259</v>
      </c>
      <c r="AI215">
        <v>1350.1567878787871</v>
      </c>
      <c r="AJ215">
        <v>1.6836140154314421</v>
      </c>
      <c r="AK215">
        <v>66.616070625786293</v>
      </c>
      <c r="AL215">
        <f t="shared" si="128"/>
        <v>0.83334142010284018</v>
      </c>
      <c r="AM215">
        <v>36.982861253342051</v>
      </c>
      <c r="AN215">
        <v>37.680416764705853</v>
      </c>
      <c r="AO215">
        <v>8.0219313036166556E-3</v>
      </c>
      <c r="AP215">
        <v>87.478479371058</v>
      </c>
      <c r="AQ215">
        <v>5</v>
      </c>
      <c r="AR215">
        <v>1</v>
      </c>
      <c r="AS215">
        <f t="shared" si="129"/>
        <v>1</v>
      </c>
      <c r="AT215">
        <f t="shared" si="130"/>
        <v>0</v>
      </c>
      <c r="AU215">
        <f t="shared" si="131"/>
        <v>47157.414455804494</v>
      </c>
      <c r="AV215">
        <f t="shared" si="132"/>
        <v>1199.9675</v>
      </c>
      <c r="AW215">
        <f t="shared" si="133"/>
        <v>1025.8973760932474</v>
      </c>
      <c r="AX215">
        <f t="shared" si="134"/>
        <v>0.85493763463864436</v>
      </c>
      <c r="AY215">
        <f t="shared" si="135"/>
        <v>0.18842963485258368</v>
      </c>
      <c r="AZ215">
        <v>6</v>
      </c>
      <c r="BA215">
        <v>0.5</v>
      </c>
      <c r="BB215" t="s">
        <v>355</v>
      </c>
      <c r="BC215">
        <v>2</v>
      </c>
      <c r="BD215" t="b">
        <v>1</v>
      </c>
      <c r="BE215">
        <v>1665766163.7874999</v>
      </c>
      <c r="BF215">
        <v>1296.3512499999999</v>
      </c>
      <c r="BG215">
        <v>1321.22875</v>
      </c>
      <c r="BH215">
        <v>37.6706875</v>
      </c>
      <c r="BI215">
        <v>36.983737499999997</v>
      </c>
      <c r="BJ215">
        <v>1297.3087499999999</v>
      </c>
      <c r="BK215">
        <v>37.450924999999998</v>
      </c>
      <c r="BL215">
        <v>649.94924999999989</v>
      </c>
      <c r="BM215">
        <v>101.28462500000001</v>
      </c>
      <c r="BN215">
        <v>9.9770449999999997E-2</v>
      </c>
      <c r="BO215">
        <v>34.490987500000003</v>
      </c>
      <c r="BP215">
        <v>34.552849999999992</v>
      </c>
      <c r="BQ215">
        <v>999.9</v>
      </c>
      <c r="BR215">
        <v>0</v>
      </c>
      <c r="BS215">
        <v>0</v>
      </c>
      <c r="BT215">
        <v>8998.3587499999994</v>
      </c>
      <c r="BU215">
        <v>0</v>
      </c>
      <c r="BV215">
        <v>1357.2362499999999</v>
      </c>
      <c r="BW215">
        <v>-24.876012500000002</v>
      </c>
      <c r="BX215">
        <v>1347.0975000000001</v>
      </c>
      <c r="BY215">
        <v>1371.97</v>
      </c>
      <c r="BZ215">
        <v>0.68693312500000003</v>
      </c>
      <c r="CA215">
        <v>1321.22875</v>
      </c>
      <c r="CB215">
        <v>36.983737499999997</v>
      </c>
      <c r="CC215">
        <v>3.8154662500000001</v>
      </c>
      <c r="CD215">
        <v>3.7458912500000001</v>
      </c>
      <c r="CE215">
        <v>28.093025000000001</v>
      </c>
      <c r="CF215">
        <v>27.777474999999999</v>
      </c>
      <c r="CG215">
        <v>1199.9675</v>
      </c>
      <c r="CH215">
        <v>0.49999450000000001</v>
      </c>
      <c r="CI215">
        <v>0.50000549999999999</v>
      </c>
      <c r="CJ215">
        <v>0</v>
      </c>
      <c r="CK215">
        <v>1063.9649999999999</v>
      </c>
      <c r="CL215">
        <v>4.9990899999999998</v>
      </c>
      <c r="CM215">
        <v>12784.424999999999</v>
      </c>
      <c r="CN215">
        <v>9557.5737499999996</v>
      </c>
      <c r="CO215">
        <v>44.311999999999998</v>
      </c>
      <c r="CP215">
        <v>47.311999999999998</v>
      </c>
      <c r="CQ215">
        <v>45.226374999999997</v>
      </c>
      <c r="CR215">
        <v>45.819875000000003</v>
      </c>
      <c r="CS215">
        <v>45.75</v>
      </c>
      <c r="CT215">
        <v>597.47874999999999</v>
      </c>
      <c r="CU215">
        <v>597.48874999999998</v>
      </c>
      <c r="CV215">
        <v>0</v>
      </c>
      <c r="CW215">
        <v>1665766171.4000001</v>
      </c>
      <c r="CX215">
        <v>0</v>
      </c>
      <c r="CY215">
        <v>1665765113.0999999</v>
      </c>
      <c r="CZ215" t="s">
        <v>356</v>
      </c>
      <c r="DA215">
        <v>1665765113.0999999</v>
      </c>
      <c r="DB215">
        <v>1665765111.5999999</v>
      </c>
      <c r="DC215">
        <v>8</v>
      </c>
      <c r="DD215">
        <v>-0.245</v>
      </c>
      <c r="DE215">
        <v>-2.5999999999999999E-2</v>
      </c>
      <c r="DF215">
        <v>-1.129</v>
      </c>
      <c r="DG215">
        <v>0.20499999999999999</v>
      </c>
      <c r="DH215">
        <v>412</v>
      </c>
      <c r="DI215">
        <v>36</v>
      </c>
      <c r="DJ215">
        <v>0.91</v>
      </c>
      <c r="DK215">
        <v>0.26</v>
      </c>
      <c r="DL215">
        <v>-24.76231219512195</v>
      </c>
      <c r="DM215">
        <v>-0.97983972125442031</v>
      </c>
      <c r="DN215">
        <v>0.1065697119720961</v>
      </c>
      <c r="DO215">
        <v>0</v>
      </c>
      <c r="DP215">
        <v>0.63741229268292676</v>
      </c>
      <c r="DQ215">
        <v>0.1507696097560971</v>
      </c>
      <c r="DR215">
        <v>3.2280789550627437E-2</v>
      </c>
      <c r="DS215">
        <v>0</v>
      </c>
      <c r="DT215">
        <v>0</v>
      </c>
      <c r="DU215">
        <v>0</v>
      </c>
      <c r="DV215">
        <v>0</v>
      </c>
      <c r="DW215">
        <v>-1</v>
      </c>
      <c r="DX215">
        <v>0</v>
      </c>
      <c r="DY215">
        <v>2</v>
      </c>
      <c r="DZ215" t="s">
        <v>374</v>
      </c>
      <c r="EA215">
        <v>3.2948300000000001</v>
      </c>
      <c r="EB215">
        <v>2.6252800000000001</v>
      </c>
      <c r="EC215">
        <v>0.21959300000000001</v>
      </c>
      <c r="ED215">
        <v>0.22058700000000001</v>
      </c>
      <c r="EE215">
        <v>0.14893600000000001</v>
      </c>
      <c r="EF215">
        <v>0.145645</v>
      </c>
      <c r="EG215">
        <v>23581.4</v>
      </c>
      <c r="EH215">
        <v>24020.799999999999</v>
      </c>
      <c r="EI215">
        <v>28130.2</v>
      </c>
      <c r="EJ215">
        <v>29685.5</v>
      </c>
      <c r="EK215">
        <v>32893.9</v>
      </c>
      <c r="EL215">
        <v>35243.699999999997</v>
      </c>
      <c r="EM215">
        <v>39642.5</v>
      </c>
      <c r="EN215">
        <v>42466.400000000001</v>
      </c>
      <c r="EO215">
        <v>2.1888999999999998</v>
      </c>
      <c r="EP215">
        <v>2.1389999999999998</v>
      </c>
      <c r="EQ215">
        <v>6.0331099999999999E-2</v>
      </c>
      <c r="ER215">
        <v>0</v>
      </c>
      <c r="ES215">
        <v>33.590200000000003</v>
      </c>
      <c r="ET215">
        <v>999.9</v>
      </c>
      <c r="EU215">
        <v>60.5</v>
      </c>
      <c r="EV215">
        <v>39.6</v>
      </c>
      <c r="EW215">
        <v>43.345199999999998</v>
      </c>
      <c r="EX215">
        <v>57.114800000000002</v>
      </c>
      <c r="EY215">
        <v>-2.26362</v>
      </c>
      <c r="EZ215">
        <v>2</v>
      </c>
      <c r="FA215">
        <v>0.61661299999999997</v>
      </c>
      <c r="FB215">
        <v>1.45522</v>
      </c>
      <c r="FC215">
        <v>20.263100000000001</v>
      </c>
      <c r="FD215">
        <v>5.2135499999999997</v>
      </c>
      <c r="FE215">
        <v>12.005599999999999</v>
      </c>
      <c r="FF215">
        <v>4.9843000000000002</v>
      </c>
      <c r="FG215">
        <v>3.2839999999999998</v>
      </c>
      <c r="FH215">
        <v>7920</v>
      </c>
      <c r="FI215">
        <v>9999</v>
      </c>
      <c r="FJ215">
        <v>9999</v>
      </c>
      <c r="FK215">
        <v>561.20000000000005</v>
      </c>
      <c r="FL215">
        <v>1.8658399999999999</v>
      </c>
      <c r="FM215">
        <v>1.86219</v>
      </c>
      <c r="FN215">
        <v>1.86432</v>
      </c>
      <c r="FO215">
        <v>1.8603499999999999</v>
      </c>
      <c r="FP215">
        <v>1.86111</v>
      </c>
      <c r="FQ215">
        <v>1.86015</v>
      </c>
      <c r="FR215">
        <v>1.86188</v>
      </c>
      <c r="FS215">
        <v>1.85849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-0.95</v>
      </c>
      <c r="GH215">
        <v>0.21990000000000001</v>
      </c>
      <c r="GI215">
        <v>-1.070346792845744</v>
      </c>
      <c r="GJ215">
        <v>-4.1205714796583209E-4</v>
      </c>
      <c r="GK215">
        <v>7.7744911336874259E-7</v>
      </c>
      <c r="GL215">
        <v>-3.0144991668536769E-10</v>
      </c>
      <c r="GM215">
        <v>-0.1158602512650415</v>
      </c>
      <c r="GN215">
        <v>4.3598202540073173E-3</v>
      </c>
      <c r="GO215">
        <v>2.9285056325319391E-4</v>
      </c>
      <c r="GP215">
        <v>-4.5385929978810709E-6</v>
      </c>
      <c r="GQ215">
        <v>2</v>
      </c>
      <c r="GR215">
        <v>2069</v>
      </c>
      <c r="GS215">
        <v>4</v>
      </c>
      <c r="GT215">
        <v>38</v>
      </c>
      <c r="GU215">
        <v>17.600000000000001</v>
      </c>
      <c r="GV215">
        <v>17.600000000000001</v>
      </c>
      <c r="GW215">
        <v>3.5327099999999998</v>
      </c>
      <c r="GX215">
        <v>2.5537100000000001</v>
      </c>
      <c r="GY215">
        <v>2.04834</v>
      </c>
      <c r="GZ215">
        <v>2.6074199999999998</v>
      </c>
      <c r="HA215">
        <v>2.1972700000000001</v>
      </c>
      <c r="HB215">
        <v>2.34619</v>
      </c>
      <c r="HC215">
        <v>42.939</v>
      </c>
      <c r="HD215">
        <v>13.8081</v>
      </c>
      <c r="HE215">
        <v>18</v>
      </c>
      <c r="HF215">
        <v>693.35299999999995</v>
      </c>
      <c r="HG215">
        <v>724.19600000000003</v>
      </c>
      <c r="HH215">
        <v>31.002500000000001</v>
      </c>
      <c r="HI215">
        <v>34.976999999999997</v>
      </c>
      <c r="HJ215">
        <v>30.001300000000001</v>
      </c>
      <c r="HK215">
        <v>34.740900000000003</v>
      </c>
      <c r="HL215">
        <v>34.724699999999999</v>
      </c>
      <c r="HM215">
        <v>70.702799999999996</v>
      </c>
      <c r="HN215">
        <v>19.770800000000001</v>
      </c>
      <c r="HO215">
        <v>85.872699999999995</v>
      </c>
      <c r="HP215">
        <v>31</v>
      </c>
      <c r="HQ215">
        <v>1337.68</v>
      </c>
      <c r="HR215">
        <v>37.1813</v>
      </c>
      <c r="HS215">
        <v>99.028700000000001</v>
      </c>
      <c r="HT215">
        <v>98.441999999999993</v>
      </c>
    </row>
    <row r="216" spans="1:228" x14ac:dyDescent="0.2">
      <c r="A216">
        <v>201</v>
      </c>
      <c r="B216">
        <v>1665766170.0999999</v>
      </c>
      <c r="C216">
        <v>798.5</v>
      </c>
      <c r="D216" t="s">
        <v>761</v>
      </c>
      <c r="E216" t="s">
        <v>762</v>
      </c>
      <c r="F216">
        <v>4</v>
      </c>
      <c r="G216">
        <v>1665766168.0999999</v>
      </c>
      <c r="H216">
        <f t="shared" si="102"/>
        <v>8.3564283442223036E-4</v>
      </c>
      <c r="I216">
        <f t="shared" si="103"/>
        <v>0.83564283442223031</v>
      </c>
      <c r="J216">
        <f t="shared" si="104"/>
        <v>15.363431390215219</v>
      </c>
      <c r="K216">
        <f t="shared" si="105"/>
        <v>1303.3742857142861</v>
      </c>
      <c r="L216">
        <f t="shared" si="106"/>
        <v>760.27525929134219</v>
      </c>
      <c r="M216">
        <f t="shared" si="107"/>
        <v>77.081478121647478</v>
      </c>
      <c r="N216">
        <f t="shared" si="108"/>
        <v>132.14426651506287</v>
      </c>
      <c r="O216">
        <f t="shared" si="109"/>
        <v>4.8196837097756295E-2</v>
      </c>
      <c r="P216">
        <f t="shared" si="110"/>
        <v>2.7719309564965435</v>
      </c>
      <c r="Q216">
        <f t="shared" si="111"/>
        <v>4.7736074559868294E-2</v>
      </c>
      <c r="R216">
        <f t="shared" si="112"/>
        <v>2.9876077065733198E-2</v>
      </c>
      <c r="S216">
        <f t="shared" si="113"/>
        <v>226.12074394991703</v>
      </c>
      <c r="T216">
        <f t="shared" si="114"/>
        <v>35.672198328219245</v>
      </c>
      <c r="U216">
        <f t="shared" si="115"/>
        <v>34.568414285714283</v>
      </c>
      <c r="V216">
        <f t="shared" si="116"/>
        <v>5.5147704472176153</v>
      </c>
      <c r="W216">
        <f t="shared" si="117"/>
        <v>69.548683310867773</v>
      </c>
      <c r="X216">
        <f t="shared" si="118"/>
        <v>3.8216746068013103</v>
      </c>
      <c r="Y216">
        <f t="shared" si="119"/>
        <v>5.4949632758958789</v>
      </c>
      <c r="Z216">
        <f t="shared" si="120"/>
        <v>1.693095840416305</v>
      </c>
      <c r="AA216">
        <f t="shared" si="121"/>
        <v>-36.851848998020358</v>
      </c>
      <c r="AB216">
        <f t="shared" si="122"/>
        <v>-9.6773295578118983</v>
      </c>
      <c r="AC216">
        <f t="shared" si="123"/>
        <v>-0.81165668590084017</v>
      </c>
      <c r="AD216">
        <f t="shared" si="124"/>
        <v>178.77990870818394</v>
      </c>
      <c r="AE216">
        <f t="shared" si="125"/>
        <v>26.004032543661758</v>
      </c>
      <c r="AF216">
        <f t="shared" si="126"/>
        <v>0.73251450907817428</v>
      </c>
      <c r="AG216">
        <f t="shared" si="127"/>
        <v>15.363431390215219</v>
      </c>
      <c r="AH216">
        <v>1378.7851372362461</v>
      </c>
      <c r="AI216">
        <v>1357.0297575757579</v>
      </c>
      <c r="AJ216">
        <v>1.7325858873428399</v>
      </c>
      <c r="AK216">
        <v>66.616070625786293</v>
      </c>
      <c r="AL216">
        <f t="shared" si="128"/>
        <v>0.83564283442223031</v>
      </c>
      <c r="AM216">
        <v>36.988353142418113</v>
      </c>
      <c r="AN216">
        <v>37.703481470588208</v>
      </c>
      <c r="AO216">
        <v>5.0753837923590561E-3</v>
      </c>
      <c r="AP216">
        <v>87.478479371058</v>
      </c>
      <c r="AQ216">
        <v>5</v>
      </c>
      <c r="AR216">
        <v>1</v>
      </c>
      <c r="AS216">
        <f t="shared" si="129"/>
        <v>1</v>
      </c>
      <c r="AT216">
        <f t="shared" si="130"/>
        <v>0</v>
      </c>
      <c r="AU216">
        <f t="shared" si="131"/>
        <v>47224.086482363884</v>
      </c>
      <c r="AV216">
        <f t="shared" si="132"/>
        <v>1200.022857142857</v>
      </c>
      <c r="AW216">
        <f t="shared" si="133"/>
        <v>1025.9451564507342</v>
      </c>
      <c r="AX216">
        <f t="shared" si="134"/>
        <v>0.85493801250870693</v>
      </c>
      <c r="AY216">
        <f t="shared" si="135"/>
        <v>0.18843036414180436</v>
      </c>
      <c r="AZ216">
        <v>6</v>
      </c>
      <c r="BA216">
        <v>0.5</v>
      </c>
      <c r="BB216" t="s">
        <v>355</v>
      </c>
      <c r="BC216">
        <v>2</v>
      </c>
      <c r="BD216" t="b">
        <v>1</v>
      </c>
      <c r="BE216">
        <v>1665766168.0999999</v>
      </c>
      <c r="BF216">
        <v>1303.3742857142861</v>
      </c>
      <c r="BG216">
        <v>1328.255714285714</v>
      </c>
      <c r="BH216">
        <v>37.694200000000002</v>
      </c>
      <c r="BI216">
        <v>37.043614285714277</v>
      </c>
      <c r="BJ216">
        <v>1304.325714285714</v>
      </c>
      <c r="BK216">
        <v>37.474257142857141</v>
      </c>
      <c r="BL216">
        <v>650.09385714285702</v>
      </c>
      <c r="BM216">
        <v>101.28614285714291</v>
      </c>
      <c r="BN216">
        <v>0.10013425714285711</v>
      </c>
      <c r="BO216">
        <v>34.503657142857143</v>
      </c>
      <c r="BP216">
        <v>34.568414285714283</v>
      </c>
      <c r="BQ216">
        <v>999.89999999999986</v>
      </c>
      <c r="BR216">
        <v>0</v>
      </c>
      <c r="BS216">
        <v>0</v>
      </c>
      <c r="BT216">
        <v>9011.5185714285708</v>
      </c>
      <c r="BU216">
        <v>0</v>
      </c>
      <c r="BV216">
        <v>1359.745714285714</v>
      </c>
      <c r="BW216">
        <v>-24.88455714285714</v>
      </c>
      <c r="BX216">
        <v>1354.4271428571431</v>
      </c>
      <c r="BY216">
        <v>1379.3528571428569</v>
      </c>
      <c r="BZ216">
        <v>0.65057814285714277</v>
      </c>
      <c r="CA216">
        <v>1328.255714285714</v>
      </c>
      <c r="CB216">
        <v>37.043614285714277</v>
      </c>
      <c r="CC216">
        <v>3.8178957142857142</v>
      </c>
      <c r="CD216">
        <v>3.752001428571428</v>
      </c>
      <c r="CE216">
        <v>28.103957142857141</v>
      </c>
      <c r="CF216">
        <v>27.805385714285709</v>
      </c>
      <c r="CG216">
        <v>1200.022857142857</v>
      </c>
      <c r="CH216">
        <v>0.4999832857142858</v>
      </c>
      <c r="CI216">
        <v>0.50001671428571437</v>
      </c>
      <c r="CJ216">
        <v>0</v>
      </c>
      <c r="CK216">
        <v>1064.484285714286</v>
      </c>
      <c r="CL216">
        <v>4.9990899999999998</v>
      </c>
      <c r="CM216">
        <v>13206.914285714291</v>
      </c>
      <c r="CN216">
        <v>9557.9785714285699</v>
      </c>
      <c r="CO216">
        <v>44.311999999999998</v>
      </c>
      <c r="CP216">
        <v>47.311999999999998</v>
      </c>
      <c r="CQ216">
        <v>45.25</v>
      </c>
      <c r="CR216">
        <v>45.857000000000014</v>
      </c>
      <c r="CS216">
        <v>45.75</v>
      </c>
      <c r="CT216">
        <v>597.49142857142851</v>
      </c>
      <c r="CU216">
        <v>597.53142857142859</v>
      </c>
      <c r="CV216">
        <v>0</v>
      </c>
      <c r="CW216">
        <v>1665766175.5999999</v>
      </c>
      <c r="CX216">
        <v>0</v>
      </c>
      <c r="CY216">
        <v>1665765113.0999999</v>
      </c>
      <c r="CZ216" t="s">
        <v>356</v>
      </c>
      <c r="DA216">
        <v>1665765113.0999999</v>
      </c>
      <c r="DB216">
        <v>1665765111.5999999</v>
      </c>
      <c r="DC216">
        <v>8</v>
      </c>
      <c r="DD216">
        <v>-0.245</v>
      </c>
      <c r="DE216">
        <v>-2.5999999999999999E-2</v>
      </c>
      <c r="DF216">
        <v>-1.129</v>
      </c>
      <c r="DG216">
        <v>0.20499999999999999</v>
      </c>
      <c r="DH216">
        <v>412</v>
      </c>
      <c r="DI216">
        <v>36</v>
      </c>
      <c r="DJ216">
        <v>0.91</v>
      </c>
      <c r="DK216">
        <v>0.26</v>
      </c>
      <c r="DL216">
        <v>-24.8291</v>
      </c>
      <c r="DM216">
        <v>-0.64482551594745807</v>
      </c>
      <c r="DN216">
        <v>7.5609500064475865E-2</v>
      </c>
      <c r="DO216">
        <v>0</v>
      </c>
      <c r="DP216">
        <v>0.64415544999999996</v>
      </c>
      <c r="DQ216">
        <v>0.26584090806753979</v>
      </c>
      <c r="DR216">
        <v>3.5311407064821131E-2</v>
      </c>
      <c r="DS216">
        <v>0</v>
      </c>
      <c r="DT216">
        <v>0</v>
      </c>
      <c r="DU216">
        <v>0</v>
      </c>
      <c r="DV216">
        <v>0</v>
      </c>
      <c r="DW216">
        <v>-1</v>
      </c>
      <c r="DX216">
        <v>0</v>
      </c>
      <c r="DY216">
        <v>2</v>
      </c>
      <c r="DZ216" t="s">
        <v>374</v>
      </c>
      <c r="EA216">
        <v>3.29515</v>
      </c>
      <c r="EB216">
        <v>2.62534</v>
      </c>
      <c r="EC216">
        <v>0.22028300000000001</v>
      </c>
      <c r="ED216">
        <v>0.22125500000000001</v>
      </c>
      <c r="EE216">
        <v>0.149005</v>
      </c>
      <c r="EF216">
        <v>0.14596200000000001</v>
      </c>
      <c r="EG216">
        <v>23560.9</v>
      </c>
      <c r="EH216">
        <v>23999.599999999999</v>
      </c>
      <c r="EI216">
        <v>28130.7</v>
      </c>
      <c r="EJ216">
        <v>29684.799999999999</v>
      </c>
      <c r="EK216">
        <v>32891.800000000003</v>
      </c>
      <c r="EL216">
        <v>35230.199999999997</v>
      </c>
      <c r="EM216">
        <v>39643.1</v>
      </c>
      <c r="EN216">
        <v>42465.9</v>
      </c>
      <c r="EO216">
        <v>2.1892800000000001</v>
      </c>
      <c r="EP216">
        <v>2.1390199999999999</v>
      </c>
      <c r="EQ216">
        <v>5.8878199999999999E-2</v>
      </c>
      <c r="ER216">
        <v>0</v>
      </c>
      <c r="ES216">
        <v>33.616399999999999</v>
      </c>
      <c r="ET216">
        <v>999.9</v>
      </c>
      <c r="EU216">
        <v>60.6</v>
      </c>
      <c r="EV216">
        <v>39.6</v>
      </c>
      <c r="EW216">
        <v>43.413800000000002</v>
      </c>
      <c r="EX216">
        <v>57.384799999999998</v>
      </c>
      <c r="EY216">
        <v>-2.3757999999999999</v>
      </c>
      <c r="EZ216">
        <v>2</v>
      </c>
      <c r="FA216">
        <v>0.61752799999999997</v>
      </c>
      <c r="FB216">
        <v>1.4651700000000001</v>
      </c>
      <c r="FC216">
        <v>20.2636</v>
      </c>
      <c r="FD216">
        <v>5.2165400000000002</v>
      </c>
      <c r="FE216">
        <v>12.005800000000001</v>
      </c>
      <c r="FF216">
        <v>4.9855</v>
      </c>
      <c r="FG216">
        <v>3.28443</v>
      </c>
      <c r="FH216">
        <v>7920</v>
      </c>
      <c r="FI216">
        <v>9999</v>
      </c>
      <c r="FJ216">
        <v>9999</v>
      </c>
      <c r="FK216">
        <v>561.20000000000005</v>
      </c>
      <c r="FL216">
        <v>1.8658399999999999</v>
      </c>
      <c r="FM216">
        <v>1.86219</v>
      </c>
      <c r="FN216">
        <v>1.86432</v>
      </c>
      <c r="FO216">
        <v>1.86036</v>
      </c>
      <c r="FP216">
        <v>1.86111</v>
      </c>
      <c r="FQ216">
        <v>1.86019</v>
      </c>
      <c r="FR216">
        <v>1.86189</v>
      </c>
      <c r="FS216">
        <v>1.8585100000000001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-0.95</v>
      </c>
      <c r="GH216">
        <v>0.22</v>
      </c>
      <c r="GI216">
        <v>-1.070346792845744</v>
      </c>
      <c r="GJ216">
        <v>-4.1205714796583209E-4</v>
      </c>
      <c r="GK216">
        <v>7.7744911336874259E-7</v>
      </c>
      <c r="GL216">
        <v>-3.0144991668536769E-10</v>
      </c>
      <c r="GM216">
        <v>-0.1158602512650415</v>
      </c>
      <c r="GN216">
        <v>4.3598202540073173E-3</v>
      </c>
      <c r="GO216">
        <v>2.9285056325319391E-4</v>
      </c>
      <c r="GP216">
        <v>-4.5385929978810709E-6</v>
      </c>
      <c r="GQ216">
        <v>2</v>
      </c>
      <c r="GR216">
        <v>2069</v>
      </c>
      <c r="GS216">
        <v>4</v>
      </c>
      <c r="GT216">
        <v>38</v>
      </c>
      <c r="GU216">
        <v>17.600000000000001</v>
      </c>
      <c r="GV216">
        <v>17.600000000000001</v>
      </c>
      <c r="GW216">
        <v>3.5461399999999998</v>
      </c>
      <c r="GX216">
        <v>2.5561500000000001</v>
      </c>
      <c r="GY216">
        <v>2.04834</v>
      </c>
      <c r="GZ216">
        <v>2.6086399999999998</v>
      </c>
      <c r="HA216">
        <v>2.1972700000000001</v>
      </c>
      <c r="HB216">
        <v>2.34985</v>
      </c>
      <c r="HC216">
        <v>42.939</v>
      </c>
      <c r="HD216">
        <v>13.816800000000001</v>
      </c>
      <c r="HE216">
        <v>18</v>
      </c>
      <c r="HF216">
        <v>693.76599999999996</v>
      </c>
      <c r="HG216">
        <v>724.34</v>
      </c>
      <c r="HH216">
        <v>31.002600000000001</v>
      </c>
      <c r="HI216">
        <v>34.986899999999999</v>
      </c>
      <c r="HJ216">
        <v>30.001200000000001</v>
      </c>
      <c r="HK216">
        <v>34.750300000000003</v>
      </c>
      <c r="HL216">
        <v>34.734900000000003</v>
      </c>
      <c r="HM216">
        <v>70.991500000000002</v>
      </c>
      <c r="HN216">
        <v>19.770800000000001</v>
      </c>
      <c r="HO216">
        <v>86.246499999999997</v>
      </c>
      <c r="HP216">
        <v>31</v>
      </c>
      <c r="HQ216">
        <v>1344.36</v>
      </c>
      <c r="HR216">
        <v>37.2149</v>
      </c>
      <c r="HS216">
        <v>99.0304</v>
      </c>
      <c r="HT216">
        <v>98.4405</v>
      </c>
    </row>
    <row r="217" spans="1:228" x14ac:dyDescent="0.2">
      <c r="A217">
        <v>202</v>
      </c>
      <c r="B217">
        <v>1665766174.0999999</v>
      </c>
      <c r="C217">
        <v>802.5</v>
      </c>
      <c r="D217" t="s">
        <v>763</v>
      </c>
      <c r="E217" t="s">
        <v>764</v>
      </c>
      <c r="F217">
        <v>4</v>
      </c>
      <c r="G217">
        <v>1665766171.7874999</v>
      </c>
      <c r="H217">
        <f t="shared" si="102"/>
        <v>7.7907524301321638E-4</v>
      </c>
      <c r="I217">
        <f t="shared" si="103"/>
        <v>0.7790752430132164</v>
      </c>
      <c r="J217">
        <f t="shared" si="104"/>
        <v>15.179046741357379</v>
      </c>
      <c r="K217">
        <f t="shared" si="105"/>
        <v>1309.5150000000001</v>
      </c>
      <c r="L217">
        <f t="shared" si="106"/>
        <v>736.68344801408</v>
      </c>
      <c r="M217">
        <f t="shared" si="107"/>
        <v>74.69069783748337</v>
      </c>
      <c r="N217">
        <f t="shared" si="108"/>
        <v>132.76881602582534</v>
      </c>
      <c r="O217">
        <f t="shared" si="109"/>
        <v>4.49681899646837E-2</v>
      </c>
      <c r="P217">
        <f t="shared" si="110"/>
        <v>2.7681548665075746</v>
      </c>
      <c r="Q217">
        <f t="shared" si="111"/>
        <v>4.4566272013466017E-2</v>
      </c>
      <c r="R217">
        <f t="shared" si="112"/>
        <v>2.7889731217738481E-2</v>
      </c>
      <c r="S217">
        <f t="shared" si="113"/>
        <v>226.12174648554955</v>
      </c>
      <c r="T217">
        <f t="shared" si="114"/>
        <v>35.695346006681859</v>
      </c>
      <c r="U217">
        <f t="shared" si="115"/>
        <v>34.574150000000003</v>
      </c>
      <c r="V217">
        <f t="shared" si="116"/>
        <v>5.5165278100806061</v>
      </c>
      <c r="W217">
        <f t="shared" si="117"/>
        <v>69.599524615999613</v>
      </c>
      <c r="X217">
        <f t="shared" si="118"/>
        <v>3.8257980963742306</v>
      </c>
      <c r="Y217">
        <f t="shared" si="119"/>
        <v>5.4968738902776249</v>
      </c>
      <c r="Z217">
        <f t="shared" si="120"/>
        <v>1.6907297137063755</v>
      </c>
      <c r="AA217">
        <f t="shared" si="121"/>
        <v>-34.357218216882842</v>
      </c>
      <c r="AB217">
        <f t="shared" si="122"/>
        <v>-9.5865967021689134</v>
      </c>
      <c r="AC217">
        <f t="shared" si="123"/>
        <v>-0.80519064784382977</v>
      </c>
      <c r="AD217">
        <f t="shared" si="124"/>
        <v>181.37274091865396</v>
      </c>
      <c r="AE217">
        <f t="shared" si="125"/>
        <v>26.020635620341377</v>
      </c>
      <c r="AF217">
        <f t="shared" si="126"/>
        <v>0.66034042658610281</v>
      </c>
      <c r="AG217">
        <f t="shared" si="127"/>
        <v>15.179046741357379</v>
      </c>
      <c r="AH217">
        <v>1385.781164661923</v>
      </c>
      <c r="AI217">
        <v>1364.0667272727269</v>
      </c>
      <c r="AJ217">
        <v>1.7648433063080571</v>
      </c>
      <c r="AK217">
        <v>66.616070625786293</v>
      </c>
      <c r="AL217">
        <f t="shared" si="128"/>
        <v>0.7790752430132164</v>
      </c>
      <c r="AM217">
        <v>37.098239420078698</v>
      </c>
      <c r="AN217">
        <v>37.762169705882343</v>
      </c>
      <c r="AO217">
        <v>5.2664485199702352E-3</v>
      </c>
      <c r="AP217">
        <v>87.478479371058</v>
      </c>
      <c r="AQ217">
        <v>5</v>
      </c>
      <c r="AR217">
        <v>1</v>
      </c>
      <c r="AS217">
        <f t="shared" si="129"/>
        <v>1</v>
      </c>
      <c r="AT217">
        <f t="shared" si="130"/>
        <v>0</v>
      </c>
      <c r="AU217">
        <f t="shared" si="131"/>
        <v>47119.679719384687</v>
      </c>
      <c r="AV217">
        <f t="shared" si="132"/>
        <v>1200.0287499999999</v>
      </c>
      <c r="AW217">
        <f t="shared" si="133"/>
        <v>1025.9501385935489</v>
      </c>
      <c r="AX217">
        <f t="shared" si="134"/>
        <v>0.85493796593919014</v>
      </c>
      <c r="AY217">
        <f t="shared" si="135"/>
        <v>0.18843027426263709</v>
      </c>
      <c r="AZ217">
        <v>6</v>
      </c>
      <c r="BA217">
        <v>0.5</v>
      </c>
      <c r="BB217" t="s">
        <v>355</v>
      </c>
      <c r="BC217">
        <v>2</v>
      </c>
      <c r="BD217" t="b">
        <v>1</v>
      </c>
      <c r="BE217">
        <v>1665766171.7874999</v>
      </c>
      <c r="BF217">
        <v>1309.5150000000001</v>
      </c>
      <c r="BG217">
        <v>1334.3325</v>
      </c>
      <c r="BH217">
        <v>37.734312500000001</v>
      </c>
      <c r="BI217">
        <v>37.147762499999999</v>
      </c>
      <c r="BJ217">
        <v>1310.4675</v>
      </c>
      <c r="BK217">
        <v>37.514099999999999</v>
      </c>
      <c r="BL217">
        <v>649.99362499999995</v>
      </c>
      <c r="BM217">
        <v>101.28775</v>
      </c>
      <c r="BN217">
        <v>0.1000279375</v>
      </c>
      <c r="BO217">
        <v>34.509912499999999</v>
      </c>
      <c r="BP217">
        <v>34.574150000000003</v>
      </c>
      <c r="BQ217">
        <v>999.9</v>
      </c>
      <c r="BR217">
        <v>0</v>
      </c>
      <c r="BS217">
        <v>0</v>
      </c>
      <c r="BT217">
        <v>8991.3287500000006</v>
      </c>
      <c r="BU217">
        <v>0</v>
      </c>
      <c r="BV217">
        <v>1694.7787499999999</v>
      </c>
      <c r="BW217">
        <v>-24.816749999999999</v>
      </c>
      <c r="BX217">
        <v>1360.86625</v>
      </c>
      <c r="BY217">
        <v>1385.81125</v>
      </c>
      <c r="BZ217">
        <v>0.58655599999999997</v>
      </c>
      <c r="CA217">
        <v>1334.3325</v>
      </c>
      <c r="CB217">
        <v>37.147762499999999</v>
      </c>
      <c r="CC217">
        <v>3.8220237500000001</v>
      </c>
      <c r="CD217">
        <v>3.7626124999999999</v>
      </c>
      <c r="CE217">
        <v>28.122487499999998</v>
      </c>
      <c r="CF217">
        <v>27.853774999999999</v>
      </c>
      <c r="CG217">
        <v>1200.0287499999999</v>
      </c>
      <c r="CH217">
        <v>0.49998449999999989</v>
      </c>
      <c r="CI217">
        <v>0.50001574999999998</v>
      </c>
      <c r="CJ217">
        <v>0</v>
      </c>
      <c r="CK217">
        <v>1064.7249999999999</v>
      </c>
      <c r="CL217">
        <v>4.9990899999999998</v>
      </c>
      <c r="CM217">
        <v>13053.2875</v>
      </c>
      <c r="CN217">
        <v>9558.0499999999993</v>
      </c>
      <c r="CO217">
        <v>44.311999999999998</v>
      </c>
      <c r="CP217">
        <v>47.367125000000001</v>
      </c>
      <c r="CQ217">
        <v>45.25</v>
      </c>
      <c r="CR217">
        <v>45.875</v>
      </c>
      <c r="CS217">
        <v>45.78875</v>
      </c>
      <c r="CT217">
        <v>597.49625000000003</v>
      </c>
      <c r="CU217">
        <v>597.53250000000003</v>
      </c>
      <c r="CV217">
        <v>0</v>
      </c>
      <c r="CW217">
        <v>1665766179.8</v>
      </c>
      <c r="CX217">
        <v>0</v>
      </c>
      <c r="CY217">
        <v>1665765113.0999999</v>
      </c>
      <c r="CZ217" t="s">
        <v>356</v>
      </c>
      <c r="DA217">
        <v>1665765113.0999999</v>
      </c>
      <c r="DB217">
        <v>1665765111.5999999</v>
      </c>
      <c r="DC217">
        <v>8</v>
      </c>
      <c r="DD217">
        <v>-0.245</v>
      </c>
      <c r="DE217">
        <v>-2.5999999999999999E-2</v>
      </c>
      <c r="DF217">
        <v>-1.129</v>
      </c>
      <c r="DG217">
        <v>0.20499999999999999</v>
      </c>
      <c r="DH217">
        <v>412</v>
      </c>
      <c r="DI217">
        <v>36</v>
      </c>
      <c r="DJ217">
        <v>0.91</v>
      </c>
      <c r="DK217">
        <v>0.26</v>
      </c>
      <c r="DL217">
        <v>-24.848772499999999</v>
      </c>
      <c r="DM217">
        <v>-7.3491557223237192E-2</v>
      </c>
      <c r="DN217">
        <v>5.1699671118392868E-2</v>
      </c>
      <c r="DO217">
        <v>1</v>
      </c>
      <c r="DP217">
        <v>0.63850154999999997</v>
      </c>
      <c r="DQ217">
        <v>-2.082346716697888E-2</v>
      </c>
      <c r="DR217">
        <v>4.096420671937271E-2</v>
      </c>
      <c r="DS217">
        <v>1</v>
      </c>
      <c r="DT217">
        <v>0</v>
      </c>
      <c r="DU217">
        <v>0</v>
      </c>
      <c r="DV217">
        <v>0</v>
      </c>
      <c r="DW217">
        <v>-1</v>
      </c>
      <c r="DX217">
        <v>2</v>
      </c>
      <c r="DY217">
        <v>2</v>
      </c>
      <c r="DZ217" t="s">
        <v>363</v>
      </c>
      <c r="EA217">
        <v>3.2948499999999998</v>
      </c>
      <c r="EB217">
        <v>2.6251500000000001</v>
      </c>
      <c r="EC217">
        <v>0.22096299999999999</v>
      </c>
      <c r="ED217">
        <v>0.221938</v>
      </c>
      <c r="EE217">
        <v>0.14915700000000001</v>
      </c>
      <c r="EF217">
        <v>0.14611399999999999</v>
      </c>
      <c r="EG217">
        <v>23539.5</v>
      </c>
      <c r="EH217">
        <v>23978</v>
      </c>
      <c r="EI217">
        <v>28129.8</v>
      </c>
      <c r="EJ217">
        <v>29684.400000000001</v>
      </c>
      <c r="EK217">
        <v>32884.400000000001</v>
      </c>
      <c r="EL217">
        <v>35224</v>
      </c>
      <c r="EM217">
        <v>39641.300000000003</v>
      </c>
      <c r="EN217">
        <v>42465.9</v>
      </c>
      <c r="EO217">
        <v>2.18893</v>
      </c>
      <c r="EP217">
        <v>2.13923</v>
      </c>
      <c r="EQ217">
        <v>5.86174E-2</v>
      </c>
      <c r="ER217">
        <v>0</v>
      </c>
      <c r="ES217">
        <v>33.6404</v>
      </c>
      <c r="ET217">
        <v>999.9</v>
      </c>
      <c r="EU217">
        <v>60.6</v>
      </c>
      <c r="EV217">
        <v>39.5</v>
      </c>
      <c r="EW217">
        <v>43.185499999999998</v>
      </c>
      <c r="EX217">
        <v>57.384799999999998</v>
      </c>
      <c r="EY217">
        <v>-2.3357399999999999</v>
      </c>
      <c r="EZ217">
        <v>2</v>
      </c>
      <c r="FA217">
        <v>0.61847799999999997</v>
      </c>
      <c r="FB217">
        <v>1.4692000000000001</v>
      </c>
      <c r="FC217">
        <v>20.263400000000001</v>
      </c>
      <c r="FD217">
        <v>5.21699</v>
      </c>
      <c r="FE217">
        <v>12.0055</v>
      </c>
      <c r="FF217">
        <v>4.9851999999999999</v>
      </c>
      <c r="FG217">
        <v>3.2845800000000001</v>
      </c>
      <c r="FH217">
        <v>7920.3</v>
      </c>
      <c r="FI217">
        <v>9999</v>
      </c>
      <c r="FJ217">
        <v>9999</v>
      </c>
      <c r="FK217">
        <v>561.20000000000005</v>
      </c>
      <c r="FL217">
        <v>1.86585</v>
      </c>
      <c r="FM217">
        <v>1.86219</v>
      </c>
      <c r="FN217">
        <v>1.86432</v>
      </c>
      <c r="FO217">
        <v>1.86036</v>
      </c>
      <c r="FP217">
        <v>1.86111</v>
      </c>
      <c r="FQ217">
        <v>1.86019</v>
      </c>
      <c r="FR217">
        <v>1.86188</v>
      </c>
      <c r="FS217">
        <v>1.8585100000000001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-0.95</v>
      </c>
      <c r="GH217">
        <v>0.22040000000000001</v>
      </c>
      <c r="GI217">
        <v>-1.070346792845744</v>
      </c>
      <c r="GJ217">
        <v>-4.1205714796583209E-4</v>
      </c>
      <c r="GK217">
        <v>7.7744911336874259E-7</v>
      </c>
      <c r="GL217">
        <v>-3.0144991668536769E-10</v>
      </c>
      <c r="GM217">
        <v>-0.1158602512650415</v>
      </c>
      <c r="GN217">
        <v>4.3598202540073173E-3</v>
      </c>
      <c r="GO217">
        <v>2.9285056325319391E-4</v>
      </c>
      <c r="GP217">
        <v>-4.5385929978810709E-6</v>
      </c>
      <c r="GQ217">
        <v>2</v>
      </c>
      <c r="GR217">
        <v>2069</v>
      </c>
      <c r="GS217">
        <v>4</v>
      </c>
      <c r="GT217">
        <v>38</v>
      </c>
      <c r="GU217">
        <v>17.7</v>
      </c>
      <c r="GV217">
        <v>17.7</v>
      </c>
      <c r="GW217">
        <v>3.5607899999999999</v>
      </c>
      <c r="GX217">
        <v>2.5622600000000002</v>
      </c>
      <c r="GY217">
        <v>2.04834</v>
      </c>
      <c r="GZ217">
        <v>2.6074199999999998</v>
      </c>
      <c r="HA217">
        <v>2.1972700000000001</v>
      </c>
      <c r="HB217">
        <v>2.3791500000000001</v>
      </c>
      <c r="HC217">
        <v>42.966000000000001</v>
      </c>
      <c r="HD217">
        <v>13.816800000000001</v>
      </c>
      <c r="HE217">
        <v>18</v>
      </c>
      <c r="HF217">
        <v>693.58500000000004</v>
      </c>
      <c r="HG217">
        <v>724.64</v>
      </c>
      <c r="HH217">
        <v>31.0017</v>
      </c>
      <c r="HI217">
        <v>34.999699999999997</v>
      </c>
      <c r="HJ217">
        <v>30.001200000000001</v>
      </c>
      <c r="HK217">
        <v>34.760599999999997</v>
      </c>
      <c r="HL217">
        <v>34.744399999999999</v>
      </c>
      <c r="HM217">
        <v>71.275300000000001</v>
      </c>
      <c r="HN217">
        <v>19.770800000000001</v>
      </c>
      <c r="HO217">
        <v>86.668099999999995</v>
      </c>
      <c r="HP217">
        <v>31</v>
      </c>
      <c r="HQ217">
        <v>1351.06</v>
      </c>
      <c r="HR217">
        <v>37.2072</v>
      </c>
      <c r="HS217">
        <v>99.026399999999995</v>
      </c>
      <c r="HT217">
        <v>98.439899999999994</v>
      </c>
    </row>
    <row r="218" spans="1:228" x14ac:dyDescent="0.2">
      <c r="A218">
        <v>203</v>
      </c>
      <c r="B218">
        <v>1665766178.0999999</v>
      </c>
      <c r="C218">
        <v>806.5</v>
      </c>
      <c r="D218" t="s">
        <v>765</v>
      </c>
      <c r="E218" t="s">
        <v>766</v>
      </c>
      <c r="F218">
        <v>4</v>
      </c>
      <c r="G218">
        <v>1665766176.0999999</v>
      </c>
      <c r="H218">
        <f t="shared" si="102"/>
        <v>8.1498359110561945E-4</v>
      </c>
      <c r="I218">
        <f t="shared" si="103"/>
        <v>0.81498359110561946</v>
      </c>
      <c r="J218">
        <f t="shared" si="104"/>
        <v>15.10382892473446</v>
      </c>
      <c r="K218">
        <f t="shared" si="105"/>
        <v>1316.818571428571</v>
      </c>
      <c r="L218">
        <f t="shared" si="106"/>
        <v>770.33737512715606</v>
      </c>
      <c r="M218">
        <f t="shared" si="107"/>
        <v>78.102502288398298</v>
      </c>
      <c r="N218">
        <f t="shared" si="108"/>
        <v>133.5088090090772</v>
      </c>
      <c r="O218">
        <f t="shared" si="109"/>
        <v>4.7089322945354416E-2</v>
      </c>
      <c r="P218">
        <f t="shared" si="110"/>
        <v>2.7671899366680828</v>
      </c>
      <c r="Q218">
        <f t="shared" si="111"/>
        <v>4.6648642416695897E-2</v>
      </c>
      <c r="R218">
        <f t="shared" si="112"/>
        <v>2.919465108218558E-2</v>
      </c>
      <c r="S218">
        <f t="shared" si="113"/>
        <v>226.11937933570084</v>
      </c>
      <c r="T218">
        <f t="shared" si="114"/>
        <v>35.691745625267046</v>
      </c>
      <c r="U218">
        <f t="shared" si="115"/>
        <v>34.589871428571428</v>
      </c>
      <c r="V218">
        <f t="shared" si="116"/>
        <v>5.521347187557657</v>
      </c>
      <c r="W218">
        <f t="shared" si="117"/>
        <v>69.685086364209312</v>
      </c>
      <c r="X218">
        <f t="shared" si="118"/>
        <v>3.8317426348402273</v>
      </c>
      <c r="Y218">
        <f t="shared" si="119"/>
        <v>5.498655214135221</v>
      </c>
      <c r="Z218">
        <f t="shared" si="120"/>
        <v>1.6896045527174297</v>
      </c>
      <c r="AA218">
        <f t="shared" si="121"/>
        <v>-35.94077636775782</v>
      </c>
      <c r="AB218">
        <f t="shared" si="122"/>
        <v>-11.058851941697235</v>
      </c>
      <c r="AC218">
        <f t="shared" si="123"/>
        <v>-0.92926883877354871</v>
      </c>
      <c r="AD218">
        <f t="shared" si="124"/>
        <v>178.19048218747224</v>
      </c>
      <c r="AE218">
        <f t="shared" si="125"/>
        <v>26.03020235235239</v>
      </c>
      <c r="AF218">
        <f t="shared" si="126"/>
        <v>0.67758168589678958</v>
      </c>
      <c r="AG218">
        <f t="shared" si="127"/>
        <v>15.10382892473446</v>
      </c>
      <c r="AH218">
        <v>1392.9562105859909</v>
      </c>
      <c r="AI218">
        <v>1371.2183636363641</v>
      </c>
      <c r="AJ218">
        <v>1.788636216918327</v>
      </c>
      <c r="AK218">
        <v>66.616070625786293</v>
      </c>
      <c r="AL218">
        <f t="shared" si="128"/>
        <v>0.81498359110561946</v>
      </c>
      <c r="AM218">
        <v>37.169195167278083</v>
      </c>
      <c r="AN218">
        <v>37.811149705882343</v>
      </c>
      <c r="AO218">
        <v>1.5359881795556571E-2</v>
      </c>
      <c r="AP218">
        <v>87.478479371058</v>
      </c>
      <c r="AQ218">
        <v>5</v>
      </c>
      <c r="AR218">
        <v>1</v>
      </c>
      <c r="AS218">
        <f t="shared" si="129"/>
        <v>1</v>
      </c>
      <c r="AT218">
        <f t="shared" si="130"/>
        <v>0</v>
      </c>
      <c r="AU218">
        <f t="shared" si="131"/>
        <v>47092.358184039862</v>
      </c>
      <c r="AV218">
        <f t="shared" si="132"/>
        <v>1200.022857142857</v>
      </c>
      <c r="AW218">
        <f t="shared" si="133"/>
        <v>1025.9444493967362</v>
      </c>
      <c r="AX218">
        <f t="shared" si="134"/>
        <v>0.85493742330826483</v>
      </c>
      <c r="AY218">
        <f t="shared" si="135"/>
        <v>0.18842922698495101</v>
      </c>
      <c r="AZ218">
        <v>6</v>
      </c>
      <c r="BA218">
        <v>0.5</v>
      </c>
      <c r="BB218" t="s">
        <v>355</v>
      </c>
      <c r="BC218">
        <v>2</v>
      </c>
      <c r="BD218" t="b">
        <v>1</v>
      </c>
      <c r="BE218">
        <v>1665766176.0999999</v>
      </c>
      <c r="BF218">
        <v>1316.818571428571</v>
      </c>
      <c r="BG218">
        <v>1341.668571428572</v>
      </c>
      <c r="BH218">
        <v>37.793085714285723</v>
      </c>
      <c r="BI218">
        <v>37.191300000000012</v>
      </c>
      <c r="BJ218">
        <v>1317.77</v>
      </c>
      <c r="BK218">
        <v>37.572457142857147</v>
      </c>
      <c r="BL218">
        <v>650.03914285714291</v>
      </c>
      <c r="BM218">
        <v>101.2872857142857</v>
      </c>
      <c r="BN218">
        <v>0.1001126</v>
      </c>
      <c r="BO218">
        <v>34.515742857142861</v>
      </c>
      <c r="BP218">
        <v>34.589871428571428</v>
      </c>
      <c r="BQ218">
        <v>999.89999999999986</v>
      </c>
      <c r="BR218">
        <v>0</v>
      </c>
      <c r="BS218">
        <v>0</v>
      </c>
      <c r="BT218">
        <v>8986.2514285714278</v>
      </c>
      <c r="BU218">
        <v>0</v>
      </c>
      <c r="BV218">
        <v>1342.501428571429</v>
      </c>
      <c r="BW218">
        <v>-24.851814285714291</v>
      </c>
      <c r="BX218">
        <v>1368.537142857143</v>
      </c>
      <c r="BY218">
        <v>1393.495714285714</v>
      </c>
      <c r="BZ218">
        <v>0.60177014285714292</v>
      </c>
      <c r="CA218">
        <v>1341.668571428572</v>
      </c>
      <c r="CB218">
        <v>37.191300000000012</v>
      </c>
      <c r="CC218">
        <v>3.827962857142857</v>
      </c>
      <c r="CD218">
        <v>3.76701</v>
      </c>
      <c r="CE218">
        <v>28.149157142857138</v>
      </c>
      <c r="CF218">
        <v>27.873814285714278</v>
      </c>
      <c r="CG218">
        <v>1200.022857142857</v>
      </c>
      <c r="CH218">
        <v>0.50000200000000006</v>
      </c>
      <c r="CI218">
        <v>0.49999800000000011</v>
      </c>
      <c r="CJ218">
        <v>0</v>
      </c>
      <c r="CK218">
        <v>1065.041428571428</v>
      </c>
      <c r="CL218">
        <v>4.9990899999999998</v>
      </c>
      <c r="CM218">
        <v>13247.45714285714</v>
      </c>
      <c r="CN218">
        <v>9558.0357142857138</v>
      </c>
      <c r="CO218">
        <v>44.338999999999999</v>
      </c>
      <c r="CP218">
        <v>47.375</v>
      </c>
      <c r="CQ218">
        <v>45.258857142857153</v>
      </c>
      <c r="CR218">
        <v>45.875</v>
      </c>
      <c r="CS218">
        <v>45.811999999999998</v>
      </c>
      <c r="CT218">
        <v>597.51571428571424</v>
      </c>
      <c r="CU218">
        <v>597.50857142857137</v>
      </c>
      <c r="CV218">
        <v>0</v>
      </c>
      <c r="CW218">
        <v>1665766183.4000001</v>
      </c>
      <c r="CX218">
        <v>0</v>
      </c>
      <c r="CY218">
        <v>1665765113.0999999</v>
      </c>
      <c r="CZ218" t="s">
        <v>356</v>
      </c>
      <c r="DA218">
        <v>1665765113.0999999</v>
      </c>
      <c r="DB218">
        <v>1665765111.5999999</v>
      </c>
      <c r="DC218">
        <v>8</v>
      </c>
      <c r="DD218">
        <v>-0.245</v>
      </c>
      <c r="DE218">
        <v>-2.5999999999999999E-2</v>
      </c>
      <c r="DF218">
        <v>-1.129</v>
      </c>
      <c r="DG218">
        <v>0.20499999999999999</v>
      </c>
      <c r="DH218">
        <v>412</v>
      </c>
      <c r="DI218">
        <v>36</v>
      </c>
      <c r="DJ218">
        <v>0.91</v>
      </c>
      <c r="DK218">
        <v>0.26</v>
      </c>
      <c r="DL218">
        <v>-24.862758536585371</v>
      </c>
      <c r="DM218">
        <v>7.845156794429535E-2</v>
      </c>
      <c r="DN218">
        <v>4.0670921928834432E-2</v>
      </c>
      <c r="DO218">
        <v>1</v>
      </c>
      <c r="DP218">
        <v>0.63828951219512198</v>
      </c>
      <c r="DQ218">
        <v>-0.25434892682926757</v>
      </c>
      <c r="DR218">
        <v>3.9981612593377527E-2</v>
      </c>
      <c r="DS218">
        <v>0</v>
      </c>
      <c r="DT218">
        <v>0</v>
      </c>
      <c r="DU218">
        <v>0</v>
      </c>
      <c r="DV218">
        <v>0</v>
      </c>
      <c r="DW218">
        <v>-1</v>
      </c>
      <c r="DX218">
        <v>1</v>
      </c>
      <c r="DY218">
        <v>2</v>
      </c>
      <c r="DZ218" t="s">
        <v>357</v>
      </c>
      <c r="EA218">
        <v>3.2949799999999998</v>
      </c>
      <c r="EB218">
        <v>2.6253199999999999</v>
      </c>
      <c r="EC218">
        <v>0.221662</v>
      </c>
      <c r="ED218">
        <v>0.22261600000000001</v>
      </c>
      <c r="EE218">
        <v>0.149281</v>
      </c>
      <c r="EF218">
        <v>0.14619099999999999</v>
      </c>
      <c r="EG218">
        <v>23518.1</v>
      </c>
      <c r="EH218">
        <v>23956.9</v>
      </c>
      <c r="EI218">
        <v>28129.7</v>
      </c>
      <c r="EJ218">
        <v>29684.3</v>
      </c>
      <c r="EK218">
        <v>32879.599999999999</v>
      </c>
      <c r="EL218">
        <v>35220.199999999997</v>
      </c>
      <c r="EM218">
        <v>39641.1</v>
      </c>
      <c r="EN218">
        <v>42465.2</v>
      </c>
      <c r="EO218">
        <v>2.1889500000000002</v>
      </c>
      <c r="EP218">
        <v>2.1391</v>
      </c>
      <c r="EQ218">
        <v>5.75185E-2</v>
      </c>
      <c r="ER218">
        <v>0</v>
      </c>
      <c r="ES218">
        <v>33.659100000000002</v>
      </c>
      <c r="ET218">
        <v>999.9</v>
      </c>
      <c r="EU218">
        <v>60.6</v>
      </c>
      <c r="EV218">
        <v>39.5</v>
      </c>
      <c r="EW218">
        <v>43.188099999999999</v>
      </c>
      <c r="EX218">
        <v>57.594799999999999</v>
      </c>
      <c r="EY218">
        <v>-2.4559299999999999</v>
      </c>
      <c r="EZ218">
        <v>2</v>
      </c>
      <c r="FA218">
        <v>0.61941100000000004</v>
      </c>
      <c r="FB218">
        <v>1.4693499999999999</v>
      </c>
      <c r="FC218">
        <v>20.263400000000001</v>
      </c>
      <c r="FD218">
        <v>5.2171399999999997</v>
      </c>
      <c r="FE218">
        <v>12.005599999999999</v>
      </c>
      <c r="FF218">
        <v>4.9858500000000001</v>
      </c>
      <c r="FG218">
        <v>3.2846500000000001</v>
      </c>
      <c r="FH218">
        <v>7920.3</v>
      </c>
      <c r="FI218">
        <v>9999</v>
      </c>
      <c r="FJ218">
        <v>9999</v>
      </c>
      <c r="FK218">
        <v>561.20000000000005</v>
      </c>
      <c r="FL218">
        <v>1.8658399999999999</v>
      </c>
      <c r="FM218">
        <v>1.8621799999999999</v>
      </c>
      <c r="FN218">
        <v>1.86432</v>
      </c>
      <c r="FO218">
        <v>1.8603499999999999</v>
      </c>
      <c r="FP218">
        <v>1.86111</v>
      </c>
      <c r="FQ218">
        <v>1.8601799999999999</v>
      </c>
      <c r="FR218">
        <v>1.86188</v>
      </c>
      <c r="FS218">
        <v>1.8585100000000001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-0.95</v>
      </c>
      <c r="GH218">
        <v>0.2208</v>
      </c>
      <c r="GI218">
        <v>-1.070346792845744</v>
      </c>
      <c r="GJ218">
        <v>-4.1205714796583209E-4</v>
      </c>
      <c r="GK218">
        <v>7.7744911336874259E-7</v>
      </c>
      <c r="GL218">
        <v>-3.0144991668536769E-10</v>
      </c>
      <c r="GM218">
        <v>-0.1158602512650415</v>
      </c>
      <c r="GN218">
        <v>4.3598202540073173E-3</v>
      </c>
      <c r="GO218">
        <v>2.9285056325319391E-4</v>
      </c>
      <c r="GP218">
        <v>-4.5385929978810709E-6</v>
      </c>
      <c r="GQ218">
        <v>2</v>
      </c>
      <c r="GR218">
        <v>2069</v>
      </c>
      <c r="GS218">
        <v>4</v>
      </c>
      <c r="GT218">
        <v>38</v>
      </c>
      <c r="GU218">
        <v>17.8</v>
      </c>
      <c r="GV218">
        <v>17.8</v>
      </c>
      <c r="GW218">
        <v>3.57544</v>
      </c>
      <c r="GX218">
        <v>2.5634800000000002</v>
      </c>
      <c r="GY218">
        <v>2.04834</v>
      </c>
      <c r="GZ218">
        <v>2.6074199999999998</v>
      </c>
      <c r="HA218">
        <v>2.1972700000000001</v>
      </c>
      <c r="HB218">
        <v>2.35107</v>
      </c>
      <c r="HC218">
        <v>42.939</v>
      </c>
      <c r="HD218">
        <v>13.816800000000001</v>
      </c>
      <c r="HE218">
        <v>18</v>
      </c>
      <c r="HF218">
        <v>693.70699999999999</v>
      </c>
      <c r="HG218">
        <v>724.62400000000002</v>
      </c>
      <c r="HH218">
        <v>31.000800000000002</v>
      </c>
      <c r="HI218">
        <v>35.009799999999998</v>
      </c>
      <c r="HJ218">
        <v>30.001200000000001</v>
      </c>
      <c r="HK218">
        <v>34.770099999999999</v>
      </c>
      <c r="HL218">
        <v>34.753</v>
      </c>
      <c r="HM218">
        <v>71.559899999999999</v>
      </c>
      <c r="HN218">
        <v>19.770800000000001</v>
      </c>
      <c r="HO218">
        <v>86.668099999999995</v>
      </c>
      <c r="HP218">
        <v>31</v>
      </c>
      <c r="HQ218">
        <v>1357.74</v>
      </c>
      <c r="HR218">
        <v>37.207000000000001</v>
      </c>
      <c r="HS218">
        <v>99.025899999999993</v>
      </c>
      <c r="HT218">
        <v>98.438800000000001</v>
      </c>
    </row>
    <row r="219" spans="1:228" x14ac:dyDescent="0.2">
      <c r="A219">
        <v>204</v>
      </c>
      <c r="B219">
        <v>1665766182.0999999</v>
      </c>
      <c r="C219">
        <v>810.5</v>
      </c>
      <c r="D219" t="s">
        <v>767</v>
      </c>
      <c r="E219" t="s">
        <v>768</v>
      </c>
      <c r="F219">
        <v>4</v>
      </c>
      <c r="G219">
        <v>1665766179.7874999</v>
      </c>
      <c r="H219">
        <f t="shared" si="102"/>
        <v>8.0840989716125583E-4</v>
      </c>
      <c r="I219">
        <f t="shared" si="103"/>
        <v>0.80840989716125577</v>
      </c>
      <c r="J219">
        <f t="shared" si="104"/>
        <v>15.760598449388134</v>
      </c>
      <c r="K219">
        <f t="shared" si="105"/>
        <v>1322.905</v>
      </c>
      <c r="L219">
        <f t="shared" si="106"/>
        <v>750.2213155871857</v>
      </c>
      <c r="M219">
        <f t="shared" si="107"/>
        <v>76.063330816039581</v>
      </c>
      <c r="N219">
        <f t="shared" si="108"/>
        <v>134.12650182357945</v>
      </c>
      <c r="O219">
        <f t="shared" si="109"/>
        <v>4.6746282533859269E-2</v>
      </c>
      <c r="P219">
        <f t="shared" si="110"/>
        <v>2.7691703938325487</v>
      </c>
      <c r="Q219">
        <f t="shared" si="111"/>
        <v>4.6312274790541653E-2</v>
      </c>
      <c r="R219">
        <f t="shared" si="112"/>
        <v>2.898382967239601E-2</v>
      </c>
      <c r="S219">
        <f t="shared" si="113"/>
        <v>226.12319507242978</v>
      </c>
      <c r="T219">
        <f t="shared" si="114"/>
        <v>35.70152161179012</v>
      </c>
      <c r="U219">
        <f t="shared" si="115"/>
        <v>34.598387500000001</v>
      </c>
      <c r="V219">
        <f t="shared" si="116"/>
        <v>5.5239593029108196</v>
      </c>
      <c r="W219">
        <f t="shared" si="117"/>
        <v>69.726097940494441</v>
      </c>
      <c r="X219">
        <f t="shared" si="118"/>
        <v>3.8358612572227129</v>
      </c>
      <c r="Y219">
        <f t="shared" si="119"/>
        <v>5.5013278679330488</v>
      </c>
      <c r="Z219">
        <f t="shared" si="120"/>
        <v>1.6880980456881067</v>
      </c>
      <c r="AA219">
        <f t="shared" si="121"/>
        <v>-35.650876464811383</v>
      </c>
      <c r="AB219">
        <f t="shared" si="122"/>
        <v>-11.032642904721152</v>
      </c>
      <c r="AC219">
        <f t="shared" si="123"/>
        <v>-0.92648147931563141</v>
      </c>
      <c r="AD219">
        <f t="shared" si="124"/>
        <v>178.51319422358162</v>
      </c>
      <c r="AE219">
        <f t="shared" si="125"/>
        <v>26.096506082155521</v>
      </c>
      <c r="AF219">
        <f t="shared" si="126"/>
        <v>0.71309858983071372</v>
      </c>
      <c r="AG219">
        <f t="shared" si="127"/>
        <v>15.760598449388134</v>
      </c>
      <c r="AH219">
        <v>1399.9411477030969</v>
      </c>
      <c r="AI219">
        <v>1377.983939393939</v>
      </c>
      <c r="AJ219">
        <v>1.6874580956262519</v>
      </c>
      <c r="AK219">
        <v>66.616070625786293</v>
      </c>
      <c r="AL219">
        <f t="shared" si="128"/>
        <v>0.80840989716125577</v>
      </c>
      <c r="AM219">
        <v>37.201315941571472</v>
      </c>
      <c r="AN219">
        <v>37.850372647058833</v>
      </c>
      <c r="AO219">
        <v>1.292812770199347E-2</v>
      </c>
      <c r="AP219">
        <v>87.478479371058</v>
      </c>
      <c r="AQ219">
        <v>5</v>
      </c>
      <c r="AR219">
        <v>1</v>
      </c>
      <c r="AS219">
        <f t="shared" si="129"/>
        <v>1</v>
      </c>
      <c r="AT219">
        <f t="shared" si="130"/>
        <v>0</v>
      </c>
      <c r="AU219">
        <f t="shared" si="131"/>
        <v>47145.261489468096</v>
      </c>
      <c r="AV219">
        <f t="shared" si="132"/>
        <v>1200.03125</v>
      </c>
      <c r="AW219">
        <f t="shared" si="133"/>
        <v>1025.9527824209479</v>
      </c>
      <c r="AX219">
        <f t="shared" si="134"/>
        <v>0.85493838799693589</v>
      </c>
      <c r="AY219">
        <f t="shared" si="135"/>
        <v>0.18843108883408644</v>
      </c>
      <c r="AZ219">
        <v>6</v>
      </c>
      <c r="BA219">
        <v>0.5</v>
      </c>
      <c r="BB219" t="s">
        <v>355</v>
      </c>
      <c r="BC219">
        <v>2</v>
      </c>
      <c r="BD219" t="b">
        <v>1</v>
      </c>
      <c r="BE219">
        <v>1665766179.7874999</v>
      </c>
      <c r="BF219">
        <v>1322.905</v>
      </c>
      <c r="BG219">
        <v>1347.86375</v>
      </c>
      <c r="BH219">
        <v>37.833537500000013</v>
      </c>
      <c r="BI219">
        <v>37.200225000000003</v>
      </c>
      <c r="BJ219">
        <v>1323.8575000000001</v>
      </c>
      <c r="BK219">
        <v>37.612637499999998</v>
      </c>
      <c r="BL219">
        <v>650.02937500000007</v>
      </c>
      <c r="BM219">
        <v>101.28775</v>
      </c>
      <c r="BN219">
        <v>0.1001061375</v>
      </c>
      <c r="BO219">
        <v>34.524487500000014</v>
      </c>
      <c r="BP219">
        <v>34.598387500000001</v>
      </c>
      <c r="BQ219">
        <v>999.9</v>
      </c>
      <c r="BR219">
        <v>0</v>
      </c>
      <c r="BS219">
        <v>0</v>
      </c>
      <c r="BT219">
        <v>8996.7175000000007</v>
      </c>
      <c r="BU219">
        <v>0</v>
      </c>
      <c r="BV219">
        <v>1848.4649999999999</v>
      </c>
      <c r="BW219">
        <v>-24.959362500000001</v>
      </c>
      <c r="BX219">
        <v>1374.9212500000001</v>
      </c>
      <c r="BY219">
        <v>1399.9437499999999</v>
      </c>
      <c r="BZ219">
        <v>0.63332750000000004</v>
      </c>
      <c r="CA219">
        <v>1347.86375</v>
      </c>
      <c r="CB219">
        <v>37.200225000000003</v>
      </c>
      <c r="CC219">
        <v>3.8320775</v>
      </c>
      <c r="CD219">
        <v>3.7679287499999998</v>
      </c>
      <c r="CE219">
        <v>28.167612500000001</v>
      </c>
      <c r="CF219">
        <v>27.878</v>
      </c>
      <c r="CG219">
        <v>1200.03125</v>
      </c>
      <c r="CH219">
        <v>0.499969</v>
      </c>
      <c r="CI219">
        <v>0.500031</v>
      </c>
      <c r="CJ219">
        <v>0</v>
      </c>
      <c r="CK219">
        <v>1065.78</v>
      </c>
      <c r="CL219">
        <v>4.9990899999999998</v>
      </c>
      <c r="CM219">
        <v>13518.85</v>
      </c>
      <c r="CN219">
        <v>9558</v>
      </c>
      <c r="CO219">
        <v>44.359250000000003</v>
      </c>
      <c r="CP219">
        <v>47.382750000000001</v>
      </c>
      <c r="CQ219">
        <v>45.311999999999998</v>
      </c>
      <c r="CR219">
        <v>45.875</v>
      </c>
      <c r="CS219">
        <v>45.811999999999998</v>
      </c>
      <c r="CT219">
        <v>597.48125000000005</v>
      </c>
      <c r="CU219">
        <v>597.55124999999998</v>
      </c>
      <c r="CV219">
        <v>0</v>
      </c>
      <c r="CW219">
        <v>1665766187.5999999</v>
      </c>
      <c r="CX219">
        <v>0</v>
      </c>
      <c r="CY219">
        <v>1665765113.0999999</v>
      </c>
      <c r="CZ219" t="s">
        <v>356</v>
      </c>
      <c r="DA219">
        <v>1665765113.0999999</v>
      </c>
      <c r="DB219">
        <v>1665765111.5999999</v>
      </c>
      <c r="DC219">
        <v>8</v>
      </c>
      <c r="DD219">
        <v>-0.245</v>
      </c>
      <c r="DE219">
        <v>-2.5999999999999999E-2</v>
      </c>
      <c r="DF219">
        <v>-1.129</v>
      </c>
      <c r="DG219">
        <v>0.20499999999999999</v>
      </c>
      <c r="DH219">
        <v>412</v>
      </c>
      <c r="DI219">
        <v>36</v>
      </c>
      <c r="DJ219">
        <v>0.91</v>
      </c>
      <c r="DK219">
        <v>0.26</v>
      </c>
      <c r="DL219">
        <v>-24.871729999999999</v>
      </c>
      <c r="DM219">
        <v>-0.1443714821763212</v>
      </c>
      <c r="DN219">
        <v>6.0959298716438619E-2</v>
      </c>
      <c r="DO219">
        <v>0</v>
      </c>
      <c r="DP219">
        <v>0.63309342499999999</v>
      </c>
      <c r="DQ219">
        <v>-0.2621076135084448</v>
      </c>
      <c r="DR219">
        <v>4.0008400398470999E-2</v>
      </c>
      <c r="DS219">
        <v>0</v>
      </c>
      <c r="DT219">
        <v>0</v>
      </c>
      <c r="DU219">
        <v>0</v>
      </c>
      <c r="DV219">
        <v>0</v>
      </c>
      <c r="DW219">
        <v>-1</v>
      </c>
      <c r="DX219">
        <v>0</v>
      </c>
      <c r="DY219">
        <v>2</v>
      </c>
      <c r="DZ219" t="s">
        <v>374</v>
      </c>
      <c r="EA219">
        <v>3.2949299999999999</v>
      </c>
      <c r="EB219">
        <v>2.6251500000000001</v>
      </c>
      <c r="EC219">
        <v>0.222326</v>
      </c>
      <c r="ED219">
        <v>0.2233</v>
      </c>
      <c r="EE219">
        <v>0.14937300000000001</v>
      </c>
      <c r="EF219">
        <v>0.146173</v>
      </c>
      <c r="EG219">
        <v>23496.9</v>
      </c>
      <c r="EH219">
        <v>23935.1</v>
      </c>
      <c r="EI219">
        <v>28128.5</v>
      </c>
      <c r="EJ219">
        <v>29683.7</v>
      </c>
      <c r="EK219">
        <v>32874.5</v>
      </c>
      <c r="EL219">
        <v>35220.300000000003</v>
      </c>
      <c r="EM219">
        <v>39639.300000000003</v>
      </c>
      <c r="EN219">
        <v>42464.4</v>
      </c>
      <c r="EO219">
        <v>2.1890999999999998</v>
      </c>
      <c r="EP219">
        <v>2.1389999999999998</v>
      </c>
      <c r="EQ219">
        <v>5.74999E-2</v>
      </c>
      <c r="ER219">
        <v>0</v>
      </c>
      <c r="ES219">
        <v>33.674799999999998</v>
      </c>
      <c r="ET219">
        <v>999.9</v>
      </c>
      <c r="EU219">
        <v>60.7</v>
      </c>
      <c r="EV219">
        <v>39.5</v>
      </c>
      <c r="EW219">
        <v>43.256900000000002</v>
      </c>
      <c r="EX219">
        <v>57.6248</v>
      </c>
      <c r="EY219">
        <v>-2.4679500000000001</v>
      </c>
      <c r="EZ219">
        <v>2</v>
      </c>
      <c r="FA219">
        <v>0.62017</v>
      </c>
      <c r="FB219">
        <v>1.46787</v>
      </c>
      <c r="FC219">
        <v>20.263400000000001</v>
      </c>
      <c r="FD219">
        <v>5.2168400000000004</v>
      </c>
      <c r="FE219">
        <v>12.0059</v>
      </c>
      <c r="FF219">
        <v>4.9855</v>
      </c>
      <c r="FG219">
        <v>3.2846500000000001</v>
      </c>
      <c r="FH219">
        <v>7920.6</v>
      </c>
      <c r="FI219">
        <v>9999</v>
      </c>
      <c r="FJ219">
        <v>9999</v>
      </c>
      <c r="FK219">
        <v>561.20000000000005</v>
      </c>
      <c r="FL219">
        <v>1.8658399999999999</v>
      </c>
      <c r="FM219">
        <v>1.8621799999999999</v>
      </c>
      <c r="FN219">
        <v>1.8643099999999999</v>
      </c>
      <c r="FO219">
        <v>1.8603499999999999</v>
      </c>
      <c r="FP219">
        <v>1.86111</v>
      </c>
      <c r="FQ219">
        <v>1.8601700000000001</v>
      </c>
      <c r="FR219">
        <v>1.86188</v>
      </c>
      <c r="FS219">
        <v>1.8585100000000001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-0.95</v>
      </c>
      <c r="GH219">
        <v>0.22109999999999999</v>
      </c>
      <c r="GI219">
        <v>-1.070346792845744</v>
      </c>
      <c r="GJ219">
        <v>-4.1205714796583209E-4</v>
      </c>
      <c r="GK219">
        <v>7.7744911336874259E-7</v>
      </c>
      <c r="GL219">
        <v>-3.0144991668536769E-10</v>
      </c>
      <c r="GM219">
        <v>-0.1158602512650415</v>
      </c>
      <c r="GN219">
        <v>4.3598202540073173E-3</v>
      </c>
      <c r="GO219">
        <v>2.9285056325319391E-4</v>
      </c>
      <c r="GP219">
        <v>-4.5385929978810709E-6</v>
      </c>
      <c r="GQ219">
        <v>2</v>
      </c>
      <c r="GR219">
        <v>2069</v>
      </c>
      <c r="GS219">
        <v>4</v>
      </c>
      <c r="GT219">
        <v>38</v>
      </c>
      <c r="GU219">
        <v>17.8</v>
      </c>
      <c r="GV219">
        <v>17.8</v>
      </c>
      <c r="GW219">
        <v>3.59009</v>
      </c>
      <c r="GX219">
        <v>2.5659200000000002</v>
      </c>
      <c r="GY219">
        <v>2.04834</v>
      </c>
      <c r="GZ219">
        <v>2.6086399999999998</v>
      </c>
      <c r="HA219">
        <v>2.1972700000000001</v>
      </c>
      <c r="HB219">
        <v>2.34131</v>
      </c>
      <c r="HC219">
        <v>42.939</v>
      </c>
      <c r="HD219">
        <v>13.816800000000001</v>
      </c>
      <c r="HE219">
        <v>18</v>
      </c>
      <c r="HF219">
        <v>693.92499999999995</v>
      </c>
      <c r="HG219">
        <v>724.63099999999997</v>
      </c>
      <c r="HH219">
        <v>31.0002</v>
      </c>
      <c r="HI219">
        <v>35.021700000000003</v>
      </c>
      <c r="HJ219">
        <v>30.001100000000001</v>
      </c>
      <c r="HK219">
        <v>34.778799999999997</v>
      </c>
      <c r="HL219">
        <v>34.761699999999998</v>
      </c>
      <c r="HM219">
        <v>71.798900000000003</v>
      </c>
      <c r="HN219">
        <v>19.770800000000001</v>
      </c>
      <c r="HO219">
        <v>87.0578</v>
      </c>
      <c r="HP219">
        <v>31</v>
      </c>
      <c r="HQ219">
        <v>1364.42</v>
      </c>
      <c r="HR219">
        <v>37.199800000000003</v>
      </c>
      <c r="HS219">
        <v>99.021699999999996</v>
      </c>
      <c r="HT219">
        <v>98.436700000000002</v>
      </c>
    </row>
    <row r="220" spans="1:228" x14ac:dyDescent="0.2">
      <c r="A220">
        <v>205</v>
      </c>
      <c r="B220">
        <v>1665766186.0999999</v>
      </c>
      <c r="C220">
        <v>814.5</v>
      </c>
      <c r="D220" t="s">
        <v>769</v>
      </c>
      <c r="E220" t="s">
        <v>770</v>
      </c>
      <c r="F220">
        <v>4</v>
      </c>
      <c r="G220">
        <v>1665766184.0999999</v>
      </c>
      <c r="H220">
        <f t="shared" si="102"/>
        <v>8.1772254184868018E-4</v>
      </c>
      <c r="I220">
        <f t="shared" si="103"/>
        <v>0.81772254184868021</v>
      </c>
      <c r="J220">
        <f t="shared" si="104"/>
        <v>15.228538446583856</v>
      </c>
      <c r="K220">
        <f t="shared" si="105"/>
        <v>1330.0957142857139</v>
      </c>
      <c r="L220">
        <f t="shared" si="106"/>
        <v>781.6325442926867</v>
      </c>
      <c r="M220">
        <f t="shared" si="107"/>
        <v>79.247932085880734</v>
      </c>
      <c r="N220">
        <f t="shared" si="108"/>
        <v>134.85535575904183</v>
      </c>
      <c r="O220">
        <f t="shared" si="109"/>
        <v>4.7324800846678713E-2</v>
      </c>
      <c r="P220">
        <f t="shared" si="110"/>
        <v>2.7741461504238933</v>
      </c>
      <c r="Q220">
        <f t="shared" si="111"/>
        <v>4.6880829119580122E-2</v>
      </c>
      <c r="R220">
        <f t="shared" si="112"/>
        <v>2.9340060056243407E-2</v>
      </c>
      <c r="S220">
        <f t="shared" si="113"/>
        <v>226.13707294923549</v>
      </c>
      <c r="T220">
        <f t="shared" si="114"/>
        <v>35.709370158114758</v>
      </c>
      <c r="U220">
        <f t="shared" si="115"/>
        <v>34.604671428571429</v>
      </c>
      <c r="V220">
        <f t="shared" si="116"/>
        <v>5.5258874468808763</v>
      </c>
      <c r="W220">
        <f t="shared" si="117"/>
        <v>69.737448846628098</v>
      </c>
      <c r="X220">
        <f t="shared" si="118"/>
        <v>3.8390991502791039</v>
      </c>
      <c r="Y220">
        <f t="shared" si="119"/>
        <v>5.5050754132436692</v>
      </c>
      <c r="Z220">
        <f t="shared" si="120"/>
        <v>1.6867882966017724</v>
      </c>
      <c r="AA220">
        <f t="shared" si="121"/>
        <v>-36.061564095526798</v>
      </c>
      <c r="AB220">
        <f t="shared" si="122"/>
        <v>-10.159381333275158</v>
      </c>
      <c r="AC220">
        <f t="shared" si="123"/>
        <v>-0.85169490879368137</v>
      </c>
      <c r="AD220">
        <f t="shared" si="124"/>
        <v>179.06443261163986</v>
      </c>
      <c r="AE220">
        <f t="shared" si="125"/>
        <v>26.126031837879655</v>
      </c>
      <c r="AF220">
        <f t="shared" si="126"/>
        <v>0.74166973729476882</v>
      </c>
      <c r="AG220">
        <f t="shared" si="127"/>
        <v>15.228538446583856</v>
      </c>
      <c r="AH220">
        <v>1406.968076892701</v>
      </c>
      <c r="AI220">
        <v>1385.121696969697</v>
      </c>
      <c r="AJ220">
        <v>1.7856042855201211</v>
      </c>
      <c r="AK220">
        <v>66.616070625786293</v>
      </c>
      <c r="AL220">
        <f t="shared" si="128"/>
        <v>0.81772254184868021</v>
      </c>
      <c r="AM220">
        <v>37.196718202345579</v>
      </c>
      <c r="AN220">
        <v>37.874216176470583</v>
      </c>
      <c r="AO220">
        <v>9.1465644562923332E-3</v>
      </c>
      <c r="AP220">
        <v>87.478479371058</v>
      </c>
      <c r="AQ220">
        <v>5</v>
      </c>
      <c r="AR220">
        <v>1</v>
      </c>
      <c r="AS220">
        <f t="shared" si="129"/>
        <v>1</v>
      </c>
      <c r="AT220">
        <f t="shared" si="130"/>
        <v>0</v>
      </c>
      <c r="AU220">
        <f t="shared" si="131"/>
        <v>47279.740518326878</v>
      </c>
      <c r="AV220">
        <f t="shared" si="132"/>
        <v>1200.1142857142861</v>
      </c>
      <c r="AW220">
        <f t="shared" si="133"/>
        <v>1026.0228564503811</v>
      </c>
      <c r="AX220">
        <f t="shared" si="134"/>
        <v>0.85493762441108778</v>
      </c>
      <c r="AY220">
        <f t="shared" si="135"/>
        <v>0.18842961511339967</v>
      </c>
      <c r="AZ220">
        <v>6</v>
      </c>
      <c r="BA220">
        <v>0.5</v>
      </c>
      <c r="BB220" t="s">
        <v>355</v>
      </c>
      <c r="BC220">
        <v>2</v>
      </c>
      <c r="BD220" t="b">
        <v>1</v>
      </c>
      <c r="BE220">
        <v>1665766184.0999999</v>
      </c>
      <c r="BF220">
        <v>1330.0957142857139</v>
      </c>
      <c r="BG220">
        <v>1355.1228571428569</v>
      </c>
      <c r="BH220">
        <v>37.86552857142857</v>
      </c>
      <c r="BI220">
        <v>37.206828571428566</v>
      </c>
      <c r="BJ220">
        <v>1331.047142857142</v>
      </c>
      <c r="BK220">
        <v>37.644371428571432</v>
      </c>
      <c r="BL220">
        <v>649.99485714285697</v>
      </c>
      <c r="BM220">
        <v>101.288</v>
      </c>
      <c r="BN220">
        <v>9.9707899999999988E-2</v>
      </c>
      <c r="BO220">
        <v>34.536742857142848</v>
      </c>
      <c r="BP220">
        <v>34.604671428571429</v>
      </c>
      <c r="BQ220">
        <v>999.89999999999986</v>
      </c>
      <c r="BR220">
        <v>0</v>
      </c>
      <c r="BS220">
        <v>0</v>
      </c>
      <c r="BT220">
        <v>9023.1257142857139</v>
      </c>
      <c r="BU220">
        <v>0</v>
      </c>
      <c r="BV220">
        <v>1908.565714285714</v>
      </c>
      <c r="BW220">
        <v>-25.028485714285711</v>
      </c>
      <c r="BX220">
        <v>1382.4428571428571</v>
      </c>
      <c r="BY220">
        <v>1407.491428571429</v>
      </c>
      <c r="BZ220">
        <v>0.65869742857142854</v>
      </c>
      <c r="CA220">
        <v>1355.1228571428569</v>
      </c>
      <c r="CB220">
        <v>37.206828571428566</v>
      </c>
      <c r="CC220">
        <v>3.835318571428572</v>
      </c>
      <c r="CD220">
        <v>3.7686000000000002</v>
      </c>
      <c r="CE220">
        <v>28.182114285714281</v>
      </c>
      <c r="CF220">
        <v>27.881028571428569</v>
      </c>
      <c r="CG220">
        <v>1200.1142857142861</v>
      </c>
      <c r="CH220">
        <v>0.49999571428571432</v>
      </c>
      <c r="CI220">
        <v>0.50000428571428579</v>
      </c>
      <c r="CJ220">
        <v>0</v>
      </c>
      <c r="CK220">
        <v>1066.0771428571429</v>
      </c>
      <c r="CL220">
        <v>4.9990899999999998</v>
      </c>
      <c r="CM220">
        <v>13559.87142857143</v>
      </c>
      <c r="CN220">
        <v>9558.7514285714296</v>
      </c>
      <c r="CO220">
        <v>44.375</v>
      </c>
      <c r="CP220">
        <v>47.419285714285721</v>
      </c>
      <c r="CQ220">
        <v>45.311999999999998</v>
      </c>
      <c r="CR220">
        <v>45.919285714285721</v>
      </c>
      <c r="CS220">
        <v>45.811999999999998</v>
      </c>
      <c r="CT220">
        <v>597.55285714285708</v>
      </c>
      <c r="CU220">
        <v>597.56142857142845</v>
      </c>
      <c r="CV220">
        <v>0</v>
      </c>
      <c r="CW220">
        <v>1665766191.8</v>
      </c>
      <c r="CX220">
        <v>0</v>
      </c>
      <c r="CY220">
        <v>1665765113.0999999</v>
      </c>
      <c r="CZ220" t="s">
        <v>356</v>
      </c>
      <c r="DA220">
        <v>1665765113.0999999</v>
      </c>
      <c r="DB220">
        <v>1665765111.5999999</v>
      </c>
      <c r="DC220">
        <v>8</v>
      </c>
      <c r="DD220">
        <v>-0.245</v>
      </c>
      <c r="DE220">
        <v>-2.5999999999999999E-2</v>
      </c>
      <c r="DF220">
        <v>-1.129</v>
      </c>
      <c r="DG220">
        <v>0.20499999999999999</v>
      </c>
      <c r="DH220">
        <v>412</v>
      </c>
      <c r="DI220">
        <v>36</v>
      </c>
      <c r="DJ220">
        <v>0.91</v>
      </c>
      <c r="DK220">
        <v>0.26</v>
      </c>
      <c r="DL220">
        <v>-24.912287500000001</v>
      </c>
      <c r="DM220">
        <v>-0.64181876172604246</v>
      </c>
      <c r="DN220">
        <v>9.8948691723286464E-2</v>
      </c>
      <c r="DO220">
        <v>0</v>
      </c>
      <c r="DP220">
        <v>0.62757354999999992</v>
      </c>
      <c r="DQ220">
        <v>3.3134431519699852E-2</v>
      </c>
      <c r="DR220">
        <v>3.3738570345340647E-2</v>
      </c>
      <c r="DS220">
        <v>1</v>
      </c>
      <c r="DT220">
        <v>0</v>
      </c>
      <c r="DU220">
        <v>0</v>
      </c>
      <c r="DV220">
        <v>0</v>
      </c>
      <c r="DW220">
        <v>-1</v>
      </c>
      <c r="DX220">
        <v>1</v>
      </c>
      <c r="DY220">
        <v>2</v>
      </c>
      <c r="DZ220" t="s">
        <v>357</v>
      </c>
      <c r="EA220">
        <v>3.2949000000000002</v>
      </c>
      <c r="EB220">
        <v>2.6254200000000001</v>
      </c>
      <c r="EC220">
        <v>0.22301599999999999</v>
      </c>
      <c r="ED220">
        <v>0.22395399999999999</v>
      </c>
      <c r="EE220">
        <v>0.14944299999999999</v>
      </c>
      <c r="EF220">
        <v>0.14624500000000001</v>
      </c>
      <c r="EG220">
        <v>23475.200000000001</v>
      </c>
      <c r="EH220">
        <v>23914.3</v>
      </c>
      <c r="EI220">
        <v>28127.7</v>
      </c>
      <c r="EJ220">
        <v>29683.1</v>
      </c>
      <c r="EK220">
        <v>32871.1</v>
      </c>
      <c r="EL220">
        <v>35216.800000000003</v>
      </c>
      <c r="EM220">
        <v>39638.400000000001</v>
      </c>
      <c r="EN220">
        <v>42463.8</v>
      </c>
      <c r="EO220">
        <v>2.18845</v>
      </c>
      <c r="EP220">
        <v>2.1392000000000002</v>
      </c>
      <c r="EQ220">
        <v>5.6959700000000002E-2</v>
      </c>
      <c r="ER220">
        <v>0</v>
      </c>
      <c r="ES220">
        <v>33.6907</v>
      </c>
      <c r="ET220">
        <v>999.9</v>
      </c>
      <c r="EU220">
        <v>60.7</v>
      </c>
      <c r="EV220">
        <v>39.5</v>
      </c>
      <c r="EW220">
        <v>43.255000000000003</v>
      </c>
      <c r="EX220">
        <v>57.594799999999999</v>
      </c>
      <c r="EY220">
        <v>-2.2876599999999998</v>
      </c>
      <c r="EZ220">
        <v>2</v>
      </c>
      <c r="FA220">
        <v>0.62107999999999997</v>
      </c>
      <c r="FB220">
        <v>1.47122</v>
      </c>
      <c r="FC220">
        <v>20.263400000000001</v>
      </c>
      <c r="FD220">
        <v>5.21774</v>
      </c>
      <c r="FE220">
        <v>12.005599999999999</v>
      </c>
      <c r="FF220">
        <v>4.9855499999999999</v>
      </c>
      <c r="FG220">
        <v>3.2846500000000001</v>
      </c>
      <c r="FH220">
        <v>7920.6</v>
      </c>
      <c r="FI220">
        <v>9999</v>
      </c>
      <c r="FJ220">
        <v>9999</v>
      </c>
      <c r="FK220">
        <v>561.20000000000005</v>
      </c>
      <c r="FL220">
        <v>1.86585</v>
      </c>
      <c r="FM220">
        <v>1.86219</v>
      </c>
      <c r="FN220">
        <v>1.8643099999999999</v>
      </c>
      <c r="FO220">
        <v>1.8603499999999999</v>
      </c>
      <c r="FP220">
        <v>1.86111</v>
      </c>
      <c r="FQ220">
        <v>1.8601700000000001</v>
      </c>
      <c r="FR220">
        <v>1.86188</v>
      </c>
      <c r="FS220">
        <v>1.8585100000000001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-0.95</v>
      </c>
      <c r="GH220">
        <v>0.2213</v>
      </c>
      <c r="GI220">
        <v>-1.070346792845744</v>
      </c>
      <c r="GJ220">
        <v>-4.1205714796583209E-4</v>
      </c>
      <c r="GK220">
        <v>7.7744911336874259E-7</v>
      </c>
      <c r="GL220">
        <v>-3.0144991668536769E-10</v>
      </c>
      <c r="GM220">
        <v>-0.1158602512650415</v>
      </c>
      <c r="GN220">
        <v>4.3598202540073173E-3</v>
      </c>
      <c r="GO220">
        <v>2.9285056325319391E-4</v>
      </c>
      <c r="GP220">
        <v>-4.5385929978810709E-6</v>
      </c>
      <c r="GQ220">
        <v>2</v>
      </c>
      <c r="GR220">
        <v>2069</v>
      </c>
      <c r="GS220">
        <v>4</v>
      </c>
      <c r="GT220">
        <v>38</v>
      </c>
      <c r="GU220">
        <v>17.899999999999999</v>
      </c>
      <c r="GV220">
        <v>17.899999999999999</v>
      </c>
      <c r="GW220">
        <v>3.6035200000000001</v>
      </c>
      <c r="GX220">
        <v>2.5647000000000002</v>
      </c>
      <c r="GY220">
        <v>2.04834</v>
      </c>
      <c r="GZ220">
        <v>2.6086399999999998</v>
      </c>
      <c r="HA220">
        <v>2.1972700000000001</v>
      </c>
      <c r="HB220">
        <v>2.32422</v>
      </c>
      <c r="HC220">
        <v>42.939</v>
      </c>
      <c r="HD220">
        <v>13.8081</v>
      </c>
      <c r="HE220">
        <v>18</v>
      </c>
      <c r="HF220">
        <v>693.48500000000001</v>
      </c>
      <c r="HG220">
        <v>724.92200000000003</v>
      </c>
      <c r="HH220">
        <v>31.000599999999999</v>
      </c>
      <c r="HI220">
        <v>35.031799999999997</v>
      </c>
      <c r="HJ220">
        <v>30.001100000000001</v>
      </c>
      <c r="HK220">
        <v>34.7883</v>
      </c>
      <c r="HL220">
        <v>34.770400000000002</v>
      </c>
      <c r="HM220">
        <v>72.061700000000002</v>
      </c>
      <c r="HN220">
        <v>19.770800000000001</v>
      </c>
      <c r="HO220">
        <v>87.0578</v>
      </c>
      <c r="HP220">
        <v>31</v>
      </c>
      <c r="HQ220">
        <v>1371.1</v>
      </c>
      <c r="HR220">
        <v>37.186500000000002</v>
      </c>
      <c r="HS220">
        <v>99.019099999999995</v>
      </c>
      <c r="HT220">
        <v>98.435199999999995</v>
      </c>
    </row>
    <row r="221" spans="1:228" x14ac:dyDescent="0.2">
      <c r="A221">
        <v>206</v>
      </c>
      <c r="B221">
        <v>1665766190.0999999</v>
      </c>
      <c r="C221">
        <v>818.5</v>
      </c>
      <c r="D221" t="s">
        <v>771</v>
      </c>
      <c r="E221" t="s">
        <v>772</v>
      </c>
      <c r="F221">
        <v>4</v>
      </c>
      <c r="G221">
        <v>1665766187.7874999</v>
      </c>
      <c r="H221">
        <f t="shared" si="102"/>
        <v>8.014093976971751E-4</v>
      </c>
      <c r="I221">
        <f t="shared" si="103"/>
        <v>0.80140939769717512</v>
      </c>
      <c r="J221">
        <f t="shared" si="104"/>
        <v>15.490984250514861</v>
      </c>
      <c r="K221">
        <f t="shared" si="105"/>
        <v>1336.1524999999999</v>
      </c>
      <c r="L221">
        <f t="shared" si="106"/>
        <v>767.79589238001552</v>
      </c>
      <c r="M221">
        <f t="shared" si="107"/>
        <v>77.845845340978656</v>
      </c>
      <c r="N221">
        <f t="shared" si="108"/>
        <v>135.47079620931467</v>
      </c>
      <c r="O221">
        <f t="shared" si="109"/>
        <v>4.634879304497469E-2</v>
      </c>
      <c r="P221">
        <f t="shared" si="110"/>
        <v>2.7662373750374156</v>
      </c>
      <c r="Q221">
        <f t="shared" si="111"/>
        <v>4.5921650498844981E-2</v>
      </c>
      <c r="R221">
        <f t="shared" si="112"/>
        <v>2.8739080426769252E-2</v>
      </c>
      <c r="S221">
        <f t="shared" si="113"/>
        <v>226.11061457265745</v>
      </c>
      <c r="T221">
        <f t="shared" si="114"/>
        <v>35.730806185024385</v>
      </c>
      <c r="U221">
        <f t="shared" si="115"/>
        <v>34.615025000000003</v>
      </c>
      <c r="V221">
        <f t="shared" si="116"/>
        <v>5.529065585402118</v>
      </c>
      <c r="W221">
        <f t="shared" si="117"/>
        <v>69.725237478000295</v>
      </c>
      <c r="X221">
        <f t="shared" si="118"/>
        <v>3.8414286248224219</v>
      </c>
      <c r="Y221">
        <f t="shared" si="119"/>
        <v>5.5093804822600561</v>
      </c>
      <c r="Z221">
        <f t="shared" si="120"/>
        <v>1.6876369605796961</v>
      </c>
      <c r="AA221">
        <f t="shared" si="121"/>
        <v>-35.342154438445419</v>
      </c>
      <c r="AB221">
        <f t="shared" si="122"/>
        <v>-9.5762277644732698</v>
      </c>
      <c r="AC221">
        <f t="shared" si="123"/>
        <v>-0.80519834942719015</v>
      </c>
      <c r="AD221">
        <f t="shared" si="124"/>
        <v>180.38703402031157</v>
      </c>
      <c r="AE221">
        <f t="shared" si="125"/>
        <v>25.800285659318508</v>
      </c>
      <c r="AF221">
        <f t="shared" si="126"/>
        <v>0.73742849283705125</v>
      </c>
      <c r="AG221">
        <f t="shared" si="127"/>
        <v>15.490984250514861</v>
      </c>
      <c r="AH221">
        <v>1413.495374200369</v>
      </c>
      <c r="AI221">
        <v>1391.820666666667</v>
      </c>
      <c r="AJ221">
        <v>1.6816099243622</v>
      </c>
      <c r="AK221">
        <v>66.616070625786293</v>
      </c>
      <c r="AL221">
        <f t="shared" si="128"/>
        <v>0.80140939769717512</v>
      </c>
      <c r="AM221">
        <v>37.221020862821987</v>
      </c>
      <c r="AN221">
        <v>37.8991594117647</v>
      </c>
      <c r="AO221">
        <v>6.2960051397327743E-3</v>
      </c>
      <c r="AP221">
        <v>87.478479371058</v>
      </c>
      <c r="AQ221">
        <v>5</v>
      </c>
      <c r="AR221">
        <v>1</v>
      </c>
      <c r="AS221">
        <f t="shared" si="129"/>
        <v>1</v>
      </c>
      <c r="AT221">
        <f t="shared" si="130"/>
        <v>0</v>
      </c>
      <c r="AU221">
        <f t="shared" si="131"/>
        <v>47060.917994240495</v>
      </c>
      <c r="AV221">
        <f t="shared" si="132"/>
        <v>1199.96875</v>
      </c>
      <c r="AW221">
        <f t="shared" si="133"/>
        <v>1025.8989324210661</v>
      </c>
      <c r="AX221">
        <f t="shared" si="134"/>
        <v>0.85493804102904014</v>
      </c>
      <c r="AY221">
        <f t="shared" si="135"/>
        <v>0.18843041918604753</v>
      </c>
      <c r="AZ221">
        <v>6</v>
      </c>
      <c r="BA221">
        <v>0.5</v>
      </c>
      <c r="BB221" t="s">
        <v>355</v>
      </c>
      <c r="BC221">
        <v>2</v>
      </c>
      <c r="BD221" t="b">
        <v>1</v>
      </c>
      <c r="BE221">
        <v>1665766187.7874999</v>
      </c>
      <c r="BF221">
        <v>1336.1524999999999</v>
      </c>
      <c r="BG221">
        <v>1360.87625</v>
      </c>
      <c r="BH221">
        <v>37.888125000000002</v>
      </c>
      <c r="BI221">
        <v>37.233249999999998</v>
      </c>
      <c r="BJ221">
        <v>1337.10625</v>
      </c>
      <c r="BK221">
        <v>37.666825000000003</v>
      </c>
      <c r="BL221">
        <v>650.037375</v>
      </c>
      <c r="BM221">
        <v>101.2885</v>
      </c>
      <c r="BN221">
        <v>0.100223375</v>
      </c>
      <c r="BO221">
        <v>34.550812499999999</v>
      </c>
      <c r="BP221">
        <v>34.615025000000003</v>
      </c>
      <c r="BQ221">
        <v>999.9</v>
      </c>
      <c r="BR221">
        <v>0</v>
      </c>
      <c r="BS221">
        <v>0</v>
      </c>
      <c r="BT221">
        <v>8981.0925000000007</v>
      </c>
      <c r="BU221">
        <v>0</v>
      </c>
      <c r="BV221">
        <v>1940.0262499999999</v>
      </c>
      <c r="BW221">
        <v>-24.723675</v>
      </c>
      <c r="BX221">
        <v>1388.7725</v>
      </c>
      <c r="BY221">
        <v>1413.5062499999999</v>
      </c>
      <c r="BZ221">
        <v>0.65488412500000004</v>
      </c>
      <c r="CA221">
        <v>1360.87625</v>
      </c>
      <c r="CB221">
        <v>37.233249999999998</v>
      </c>
      <c r="CC221">
        <v>3.83762625</v>
      </c>
      <c r="CD221">
        <v>3.7712962499999998</v>
      </c>
      <c r="CE221">
        <v>28.192462500000001</v>
      </c>
      <c r="CF221">
        <v>27.8932875</v>
      </c>
      <c r="CG221">
        <v>1199.96875</v>
      </c>
      <c r="CH221">
        <v>0.49998274999999998</v>
      </c>
      <c r="CI221">
        <v>0.50001724999999997</v>
      </c>
      <c r="CJ221">
        <v>0</v>
      </c>
      <c r="CK221">
        <v>1066.3775000000001</v>
      </c>
      <c r="CL221">
        <v>4.9990899999999998</v>
      </c>
      <c r="CM221">
        <v>13765.2125</v>
      </c>
      <c r="CN221">
        <v>9557.5562499999996</v>
      </c>
      <c r="CO221">
        <v>44.375</v>
      </c>
      <c r="CP221">
        <v>47.436999999999998</v>
      </c>
      <c r="CQ221">
        <v>45.311999999999998</v>
      </c>
      <c r="CR221">
        <v>45.936999999999998</v>
      </c>
      <c r="CS221">
        <v>45.867125000000001</v>
      </c>
      <c r="CT221">
        <v>597.46374999999989</v>
      </c>
      <c r="CU221">
        <v>597.50625000000002</v>
      </c>
      <c r="CV221">
        <v>0</v>
      </c>
      <c r="CW221">
        <v>1665766195.4000001</v>
      </c>
      <c r="CX221">
        <v>0</v>
      </c>
      <c r="CY221">
        <v>1665765113.0999999</v>
      </c>
      <c r="CZ221" t="s">
        <v>356</v>
      </c>
      <c r="DA221">
        <v>1665765113.0999999</v>
      </c>
      <c r="DB221">
        <v>1665765111.5999999</v>
      </c>
      <c r="DC221">
        <v>8</v>
      </c>
      <c r="DD221">
        <v>-0.245</v>
      </c>
      <c r="DE221">
        <v>-2.5999999999999999E-2</v>
      </c>
      <c r="DF221">
        <v>-1.129</v>
      </c>
      <c r="DG221">
        <v>0.20499999999999999</v>
      </c>
      <c r="DH221">
        <v>412</v>
      </c>
      <c r="DI221">
        <v>36</v>
      </c>
      <c r="DJ221">
        <v>0.91</v>
      </c>
      <c r="DK221">
        <v>0.26</v>
      </c>
      <c r="DL221">
        <v>-24.88345</v>
      </c>
      <c r="DM221">
        <v>-9.0092307692204388E-2</v>
      </c>
      <c r="DN221">
        <v>0.12468534998146349</v>
      </c>
      <c r="DO221">
        <v>1</v>
      </c>
      <c r="DP221">
        <v>0.62523422500000003</v>
      </c>
      <c r="DQ221">
        <v>0.2830281388367718</v>
      </c>
      <c r="DR221">
        <v>2.954526113819906E-2</v>
      </c>
      <c r="DS221">
        <v>0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357</v>
      </c>
      <c r="EA221">
        <v>3.2949600000000001</v>
      </c>
      <c r="EB221">
        <v>2.6253500000000001</v>
      </c>
      <c r="EC221">
        <v>0.22366900000000001</v>
      </c>
      <c r="ED221">
        <v>0.224577</v>
      </c>
      <c r="EE221">
        <v>0.149503</v>
      </c>
      <c r="EF221">
        <v>0.14627399999999999</v>
      </c>
      <c r="EG221">
        <v>23454.9</v>
      </c>
      <c r="EH221">
        <v>23894.7</v>
      </c>
      <c r="EI221">
        <v>28127.200000000001</v>
      </c>
      <c r="EJ221">
        <v>29682.7</v>
      </c>
      <c r="EK221">
        <v>32868.300000000003</v>
      </c>
      <c r="EL221">
        <v>35215.300000000003</v>
      </c>
      <c r="EM221">
        <v>39637.800000000003</v>
      </c>
      <c r="EN221">
        <v>42463.4</v>
      </c>
      <c r="EO221">
        <v>2.1888999999999998</v>
      </c>
      <c r="EP221">
        <v>2.1389</v>
      </c>
      <c r="EQ221">
        <v>5.6177400000000002E-2</v>
      </c>
      <c r="ER221">
        <v>0</v>
      </c>
      <c r="ES221">
        <v>33.708799999999997</v>
      </c>
      <c r="ET221">
        <v>999.9</v>
      </c>
      <c r="EU221">
        <v>60.8</v>
      </c>
      <c r="EV221">
        <v>39.5</v>
      </c>
      <c r="EW221">
        <v>43.326300000000003</v>
      </c>
      <c r="EX221">
        <v>57.4148</v>
      </c>
      <c r="EY221">
        <v>-2.4799699999999998</v>
      </c>
      <c r="EZ221">
        <v>2</v>
      </c>
      <c r="FA221">
        <v>0.62193299999999996</v>
      </c>
      <c r="FB221">
        <v>1.47624</v>
      </c>
      <c r="FC221">
        <v>20.263300000000001</v>
      </c>
      <c r="FD221">
        <v>5.2166899999999998</v>
      </c>
      <c r="FE221">
        <v>12.0053</v>
      </c>
      <c r="FF221">
        <v>4.9855999999999998</v>
      </c>
      <c r="FG221">
        <v>3.2844799999999998</v>
      </c>
      <c r="FH221">
        <v>7920.6</v>
      </c>
      <c r="FI221">
        <v>9999</v>
      </c>
      <c r="FJ221">
        <v>9999</v>
      </c>
      <c r="FK221">
        <v>561.20000000000005</v>
      </c>
      <c r="FL221">
        <v>1.8658399999999999</v>
      </c>
      <c r="FM221">
        <v>1.8621799999999999</v>
      </c>
      <c r="FN221">
        <v>1.8643099999999999</v>
      </c>
      <c r="FO221">
        <v>1.86036</v>
      </c>
      <c r="FP221">
        <v>1.86111</v>
      </c>
      <c r="FQ221">
        <v>1.86019</v>
      </c>
      <c r="FR221">
        <v>1.86188</v>
      </c>
      <c r="FS221">
        <v>1.8585100000000001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-0.95</v>
      </c>
      <c r="GH221">
        <v>0.22140000000000001</v>
      </c>
      <c r="GI221">
        <v>-1.070346792845744</v>
      </c>
      <c r="GJ221">
        <v>-4.1205714796583209E-4</v>
      </c>
      <c r="GK221">
        <v>7.7744911336874259E-7</v>
      </c>
      <c r="GL221">
        <v>-3.0144991668536769E-10</v>
      </c>
      <c r="GM221">
        <v>-0.1158602512650415</v>
      </c>
      <c r="GN221">
        <v>4.3598202540073173E-3</v>
      </c>
      <c r="GO221">
        <v>2.9285056325319391E-4</v>
      </c>
      <c r="GP221">
        <v>-4.5385929978810709E-6</v>
      </c>
      <c r="GQ221">
        <v>2</v>
      </c>
      <c r="GR221">
        <v>2069</v>
      </c>
      <c r="GS221">
        <v>4</v>
      </c>
      <c r="GT221">
        <v>38</v>
      </c>
      <c r="GU221">
        <v>17.899999999999999</v>
      </c>
      <c r="GV221">
        <v>18</v>
      </c>
      <c r="GW221">
        <v>3.61816</v>
      </c>
      <c r="GX221">
        <v>2.5659200000000002</v>
      </c>
      <c r="GY221">
        <v>2.04834</v>
      </c>
      <c r="GZ221">
        <v>2.6086399999999998</v>
      </c>
      <c r="HA221">
        <v>2.1972700000000001</v>
      </c>
      <c r="HB221">
        <v>2.3046899999999999</v>
      </c>
      <c r="HC221">
        <v>42.966000000000001</v>
      </c>
      <c r="HD221">
        <v>13.799300000000001</v>
      </c>
      <c r="HE221">
        <v>18</v>
      </c>
      <c r="HF221">
        <v>693.96400000000006</v>
      </c>
      <c r="HG221">
        <v>724.75199999999995</v>
      </c>
      <c r="HH221">
        <v>31.001100000000001</v>
      </c>
      <c r="HI221">
        <v>35.043599999999998</v>
      </c>
      <c r="HJ221">
        <v>30.001100000000001</v>
      </c>
      <c r="HK221">
        <v>34.798000000000002</v>
      </c>
      <c r="HL221">
        <v>34.780099999999997</v>
      </c>
      <c r="HM221">
        <v>72.337599999999995</v>
      </c>
      <c r="HN221">
        <v>19.770800000000001</v>
      </c>
      <c r="HO221">
        <v>87.0578</v>
      </c>
      <c r="HP221">
        <v>31</v>
      </c>
      <c r="HQ221">
        <v>1377.79</v>
      </c>
      <c r="HR221">
        <v>37.186500000000002</v>
      </c>
      <c r="HS221">
        <v>99.017499999999998</v>
      </c>
      <c r="HT221">
        <v>98.434100000000001</v>
      </c>
    </row>
    <row r="222" spans="1:228" x14ac:dyDescent="0.2">
      <c r="A222">
        <v>207</v>
      </c>
      <c r="B222">
        <v>1665766194.0999999</v>
      </c>
      <c r="C222">
        <v>822.5</v>
      </c>
      <c r="D222" t="s">
        <v>773</v>
      </c>
      <c r="E222" t="s">
        <v>774</v>
      </c>
      <c r="F222">
        <v>4</v>
      </c>
      <c r="G222">
        <v>1665766192.0999999</v>
      </c>
      <c r="H222">
        <f t="shared" si="102"/>
        <v>8.1017599215202341E-4</v>
      </c>
      <c r="I222">
        <f t="shared" si="103"/>
        <v>0.81017599215202341</v>
      </c>
      <c r="J222">
        <f t="shared" si="104"/>
        <v>15.706169939165404</v>
      </c>
      <c r="K222">
        <f t="shared" si="105"/>
        <v>1343.0971428571429</v>
      </c>
      <c r="L222">
        <f t="shared" si="106"/>
        <v>772.92460421213252</v>
      </c>
      <c r="M222">
        <f t="shared" si="107"/>
        <v>78.365387705259778</v>
      </c>
      <c r="N222">
        <f t="shared" si="108"/>
        <v>136.17412067392243</v>
      </c>
      <c r="O222">
        <f t="shared" si="109"/>
        <v>4.6852800463944341E-2</v>
      </c>
      <c r="P222">
        <f t="shared" si="110"/>
        <v>2.7734788161836854</v>
      </c>
      <c r="Q222">
        <f t="shared" si="111"/>
        <v>4.6417492998925947E-2</v>
      </c>
      <c r="R222">
        <f t="shared" si="112"/>
        <v>2.9049706581276272E-2</v>
      </c>
      <c r="S222">
        <f t="shared" si="113"/>
        <v>226.12840895042223</v>
      </c>
      <c r="T222">
        <f t="shared" si="114"/>
        <v>35.734039318533171</v>
      </c>
      <c r="U222">
        <f t="shared" si="115"/>
        <v>34.623800000000003</v>
      </c>
      <c r="V222">
        <f t="shared" si="116"/>
        <v>5.5317604086194123</v>
      </c>
      <c r="W222">
        <f t="shared" si="117"/>
        <v>69.738482849799084</v>
      </c>
      <c r="X222">
        <f t="shared" si="118"/>
        <v>3.8439430222995918</v>
      </c>
      <c r="Y222">
        <f t="shared" si="119"/>
        <v>5.5119395564979179</v>
      </c>
      <c r="Z222">
        <f t="shared" si="120"/>
        <v>1.6878173863198205</v>
      </c>
      <c r="AA222">
        <f t="shared" si="121"/>
        <v>-35.728761253904231</v>
      </c>
      <c r="AB222">
        <f t="shared" si="122"/>
        <v>-9.6635089382869399</v>
      </c>
      <c r="AC222">
        <f t="shared" si="123"/>
        <v>-0.81048343247612142</v>
      </c>
      <c r="AD222">
        <f t="shared" si="124"/>
        <v>179.92565532575492</v>
      </c>
      <c r="AE222">
        <f t="shared" si="125"/>
        <v>25.902112048931816</v>
      </c>
      <c r="AF222">
        <f t="shared" si="126"/>
        <v>0.76150936325575502</v>
      </c>
      <c r="AG222">
        <f t="shared" si="127"/>
        <v>15.706169939165404</v>
      </c>
      <c r="AH222">
        <v>1420.2982932574471</v>
      </c>
      <c r="AI222">
        <v>1398.50909090909</v>
      </c>
      <c r="AJ222">
        <v>1.6589015302627981</v>
      </c>
      <c r="AK222">
        <v>66.616070625786293</v>
      </c>
      <c r="AL222">
        <f t="shared" si="128"/>
        <v>0.81017599215202341</v>
      </c>
      <c r="AM222">
        <v>37.237184051813053</v>
      </c>
      <c r="AN222">
        <v>37.920210588235278</v>
      </c>
      <c r="AO222">
        <v>6.8397572796229352E-3</v>
      </c>
      <c r="AP222">
        <v>87.478479371058</v>
      </c>
      <c r="AQ222">
        <v>5</v>
      </c>
      <c r="AR222">
        <v>1</v>
      </c>
      <c r="AS222">
        <f t="shared" si="129"/>
        <v>1</v>
      </c>
      <c r="AT222">
        <f t="shared" si="130"/>
        <v>0</v>
      </c>
      <c r="AU222">
        <f t="shared" si="131"/>
        <v>47258.000989179229</v>
      </c>
      <c r="AV222">
        <f t="shared" si="132"/>
        <v>1200.06</v>
      </c>
      <c r="AW222">
        <f t="shared" si="133"/>
        <v>1025.977256450996</v>
      </c>
      <c r="AX222">
        <f t="shared" si="134"/>
        <v>0.85493830012749039</v>
      </c>
      <c r="AY222">
        <f t="shared" si="135"/>
        <v>0.18843091924605623</v>
      </c>
      <c r="AZ222">
        <v>6</v>
      </c>
      <c r="BA222">
        <v>0.5</v>
      </c>
      <c r="BB222" t="s">
        <v>355</v>
      </c>
      <c r="BC222">
        <v>2</v>
      </c>
      <c r="BD222" t="b">
        <v>1</v>
      </c>
      <c r="BE222">
        <v>1665766192.0999999</v>
      </c>
      <c r="BF222">
        <v>1343.0971428571429</v>
      </c>
      <c r="BG222">
        <v>1367.95</v>
      </c>
      <c r="BH222">
        <v>37.913142857142859</v>
      </c>
      <c r="BI222">
        <v>37.236885714285719</v>
      </c>
      <c r="BJ222">
        <v>1344.05</v>
      </c>
      <c r="BK222">
        <v>37.69164285714286</v>
      </c>
      <c r="BL222">
        <v>650.02328571428563</v>
      </c>
      <c r="BM222">
        <v>101.28828571428571</v>
      </c>
      <c r="BN222">
        <v>9.985392857142858E-2</v>
      </c>
      <c r="BO222">
        <v>34.559171428571418</v>
      </c>
      <c r="BP222">
        <v>34.623800000000003</v>
      </c>
      <c r="BQ222">
        <v>999.89999999999986</v>
      </c>
      <c r="BR222">
        <v>0</v>
      </c>
      <c r="BS222">
        <v>0</v>
      </c>
      <c r="BT222">
        <v>9019.5528571428567</v>
      </c>
      <c r="BU222">
        <v>0</v>
      </c>
      <c r="BV222">
        <v>2062.632857142858</v>
      </c>
      <c r="BW222">
        <v>-24.850999999999999</v>
      </c>
      <c r="BX222">
        <v>1396.024285714286</v>
      </c>
      <c r="BY222">
        <v>1420.8557142857139</v>
      </c>
      <c r="BZ222">
        <v>0.6762461428571428</v>
      </c>
      <c r="CA222">
        <v>1367.95</v>
      </c>
      <c r="CB222">
        <v>37.236885714285719</v>
      </c>
      <c r="CC222">
        <v>3.8401528571428569</v>
      </c>
      <c r="CD222">
        <v>3.7716557142857141</v>
      </c>
      <c r="CE222">
        <v>28.203757142857139</v>
      </c>
      <c r="CF222">
        <v>27.894928571428569</v>
      </c>
      <c r="CG222">
        <v>1200.06</v>
      </c>
      <c r="CH222">
        <v>0.49997399999999997</v>
      </c>
      <c r="CI222">
        <v>0.50002599999999997</v>
      </c>
      <c r="CJ222">
        <v>0</v>
      </c>
      <c r="CK222">
        <v>1066.6199999999999</v>
      </c>
      <c r="CL222">
        <v>4.9990899999999998</v>
      </c>
      <c r="CM222">
        <v>13594.314285714279</v>
      </c>
      <c r="CN222">
        <v>9558.267142857143</v>
      </c>
      <c r="CO222">
        <v>44.401571428571437</v>
      </c>
      <c r="CP222">
        <v>47.463999999999999</v>
      </c>
      <c r="CQ222">
        <v>45.33</v>
      </c>
      <c r="CR222">
        <v>45.982000000000014</v>
      </c>
      <c r="CS222">
        <v>45.875</v>
      </c>
      <c r="CT222">
        <v>597.49857142857138</v>
      </c>
      <c r="CU222">
        <v>597.56142857142845</v>
      </c>
      <c r="CV222">
        <v>0</v>
      </c>
      <c r="CW222">
        <v>1665766199.5999999</v>
      </c>
      <c r="CX222">
        <v>0</v>
      </c>
      <c r="CY222">
        <v>1665765113.0999999</v>
      </c>
      <c r="CZ222" t="s">
        <v>356</v>
      </c>
      <c r="DA222">
        <v>1665765113.0999999</v>
      </c>
      <c r="DB222">
        <v>1665765111.5999999</v>
      </c>
      <c r="DC222">
        <v>8</v>
      </c>
      <c r="DD222">
        <v>-0.245</v>
      </c>
      <c r="DE222">
        <v>-2.5999999999999999E-2</v>
      </c>
      <c r="DF222">
        <v>-1.129</v>
      </c>
      <c r="DG222">
        <v>0.20499999999999999</v>
      </c>
      <c r="DH222">
        <v>412</v>
      </c>
      <c r="DI222">
        <v>36</v>
      </c>
      <c r="DJ222">
        <v>0.91</v>
      </c>
      <c r="DK222">
        <v>0.26</v>
      </c>
      <c r="DL222">
        <v>-24.876282499999999</v>
      </c>
      <c r="DM222">
        <v>0.49481088180114557</v>
      </c>
      <c r="DN222">
        <v>0.13940626400470679</v>
      </c>
      <c r="DO222">
        <v>0</v>
      </c>
      <c r="DP222">
        <v>0.64230155</v>
      </c>
      <c r="DQ222">
        <v>0.25806211632270137</v>
      </c>
      <c r="DR222">
        <v>2.675340850896387E-2</v>
      </c>
      <c r="DS222">
        <v>0</v>
      </c>
      <c r="DT222">
        <v>0</v>
      </c>
      <c r="DU222">
        <v>0</v>
      </c>
      <c r="DV222">
        <v>0</v>
      </c>
      <c r="DW222">
        <v>-1</v>
      </c>
      <c r="DX222">
        <v>0</v>
      </c>
      <c r="DY222">
        <v>2</v>
      </c>
      <c r="DZ222" t="s">
        <v>374</v>
      </c>
      <c r="EA222">
        <v>3.2947700000000002</v>
      </c>
      <c r="EB222">
        <v>2.6251000000000002</v>
      </c>
      <c r="EC222">
        <v>0.22431499999999999</v>
      </c>
      <c r="ED222">
        <v>0.22525400000000001</v>
      </c>
      <c r="EE222">
        <v>0.14955099999999999</v>
      </c>
      <c r="EF222">
        <v>0.14627799999999999</v>
      </c>
      <c r="EG222">
        <v>23434.6</v>
      </c>
      <c r="EH222">
        <v>23873</v>
      </c>
      <c r="EI222">
        <v>28126.3</v>
      </c>
      <c r="EJ222">
        <v>29681.9</v>
      </c>
      <c r="EK222">
        <v>32865.599999999999</v>
      </c>
      <c r="EL222">
        <v>35214.300000000003</v>
      </c>
      <c r="EM222">
        <v>39636.800000000003</v>
      </c>
      <c r="EN222">
        <v>42462.3</v>
      </c>
      <c r="EO222">
        <v>2.1887500000000002</v>
      </c>
      <c r="EP222">
        <v>2.13897</v>
      </c>
      <c r="EQ222">
        <v>5.6177400000000002E-2</v>
      </c>
      <c r="ER222">
        <v>0</v>
      </c>
      <c r="ES222">
        <v>33.726999999999997</v>
      </c>
      <c r="ET222">
        <v>999.9</v>
      </c>
      <c r="EU222">
        <v>60.8</v>
      </c>
      <c r="EV222">
        <v>39.5</v>
      </c>
      <c r="EW222">
        <v>43.330100000000002</v>
      </c>
      <c r="EX222">
        <v>57.564799999999998</v>
      </c>
      <c r="EY222">
        <v>-2.3557700000000001</v>
      </c>
      <c r="EZ222">
        <v>2</v>
      </c>
      <c r="FA222">
        <v>0.62288900000000003</v>
      </c>
      <c r="FB222">
        <v>1.4880500000000001</v>
      </c>
      <c r="FC222">
        <v>20.263300000000001</v>
      </c>
      <c r="FD222">
        <v>5.2165400000000002</v>
      </c>
      <c r="FE222">
        <v>12.0053</v>
      </c>
      <c r="FF222">
        <v>4.9854000000000003</v>
      </c>
      <c r="FG222">
        <v>3.2845</v>
      </c>
      <c r="FH222">
        <v>7920.9</v>
      </c>
      <c r="FI222">
        <v>9999</v>
      </c>
      <c r="FJ222">
        <v>9999</v>
      </c>
      <c r="FK222">
        <v>561.20000000000005</v>
      </c>
      <c r="FL222">
        <v>1.86585</v>
      </c>
      <c r="FM222">
        <v>1.86219</v>
      </c>
      <c r="FN222">
        <v>1.86432</v>
      </c>
      <c r="FO222">
        <v>1.8603499999999999</v>
      </c>
      <c r="FP222">
        <v>1.86111</v>
      </c>
      <c r="FQ222">
        <v>1.8601799999999999</v>
      </c>
      <c r="FR222">
        <v>1.86188</v>
      </c>
      <c r="FS222">
        <v>1.8585100000000001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-0.95</v>
      </c>
      <c r="GH222">
        <v>0.2215</v>
      </c>
      <c r="GI222">
        <v>-1.070346792845744</v>
      </c>
      <c r="GJ222">
        <v>-4.1205714796583209E-4</v>
      </c>
      <c r="GK222">
        <v>7.7744911336874259E-7</v>
      </c>
      <c r="GL222">
        <v>-3.0144991668536769E-10</v>
      </c>
      <c r="GM222">
        <v>-0.1158602512650415</v>
      </c>
      <c r="GN222">
        <v>4.3598202540073173E-3</v>
      </c>
      <c r="GO222">
        <v>2.9285056325319391E-4</v>
      </c>
      <c r="GP222">
        <v>-4.5385929978810709E-6</v>
      </c>
      <c r="GQ222">
        <v>2</v>
      </c>
      <c r="GR222">
        <v>2069</v>
      </c>
      <c r="GS222">
        <v>4</v>
      </c>
      <c r="GT222">
        <v>38</v>
      </c>
      <c r="GU222">
        <v>18</v>
      </c>
      <c r="GV222">
        <v>18</v>
      </c>
      <c r="GW222">
        <v>3.6315900000000001</v>
      </c>
      <c r="GX222">
        <v>2.5744600000000002</v>
      </c>
      <c r="GY222">
        <v>2.04834</v>
      </c>
      <c r="GZ222">
        <v>2.6086399999999998</v>
      </c>
      <c r="HA222">
        <v>2.1972700000000001</v>
      </c>
      <c r="HB222">
        <v>2.31812</v>
      </c>
      <c r="HC222">
        <v>42.966000000000001</v>
      </c>
      <c r="HD222">
        <v>13.799300000000001</v>
      </c>
      <c r="HE222">
        <v>18</v>
      </c>
      <c r="HF222">
        <v>693.94899999999996</v>
      </c>
      <c r="HG222">
        <v>724.94399999999996</v>
      </c>
      <c r="HH222">
        <v>31.002400000000002</v>
      </c>
      <c r="HI222">
        <v>35.054499999999997</v>
      </c>
      <c r="HJ222">
        <v>30.001200000000001</v>
      </c>
      <c r="HK222">
        <v>34.808300000000003</v>
      </c>
      <c r="HL222">
        <v>34.790300000000002</v>
      </c>
      <c r="HM222">
        <v>72.608500000000006</v>
      </c>
      <c r="HN222">
        <v>19.770800000000001</v>
      </c>
      <c r="HO222">
        <v>87.444100000000006</v>
      </c>
      <c r="HP222">
        <v>31</v>
      </c>
      <c r="HQ222">
        <v>1384.47</v>
      </c>
      <c r="HR222">
        <v>37.186500000000002</v>
      </c>
      <c r="HS222">
        <v>99.014700000000005</v>
      </c>
      <c r="HT222">
        <v>98.4315</v>
      </c>
    </row>
    <row r="223" spans="1:228" x14ac:dyDescent="0.2">
      <c r="A223">
        <v>208</v>
      </c>
      <c r="B223">
        <v>1665766198.0999999</v>
      </c>
      <c r="C223">
        <v>826.5</v>
      </c>
      <c r="D223" t="s">
        <v>775</v>
      </c>
      <c r="E223" t="s">
        <v>776</v>
      </c>
      <c r="F223">
        <v>4</v>
      </c>
      <c r="G223">
        <v>1665766195.7874999</v>
      </c>
      <c r="H223">
        <f t="shared" si="102"/>
        <v>8.0442776345443035E-4</v>
      </c>
      <c r="I223">
        <f t="shared" si="103"/>
        <v>0.80442776345443034</v>
      </c>
      <c r="J223">
        <f t="shared" si="104"/>
        <v>15.737500706094682</v>
      </c>
      <c r="K223">
        <f t="shared" si="105"/>
        <v>1349.0487499999999</v>
      </c>
      <c r="L223">
        <f t="shared" si="106"/>
        <v>772.39678566254952</v>
      </c>
      <c r="M223">
        <f t="shared" si="107"/>
        <v>78.312298644735066</v>
      </c>
      <c r="N223">
        <f t="shared" si="108"/>
        <v>136.77828618316187</v>
      </c>
      <c r="O223">
        <f t="shared" si="109"/>
        <v>4.6399584572278364E-2</v>
      </c>
      <c r="P223">
        <f t="shared" si="110"/>
        <v>2.7728109754328774</v>
      </c>
      <c r="Q223">
        <f t="shared" si="111"/>
        <v>4.597251477881617E-2</v>
      </c>
      <c r="R223">
        <f t="shared" si="112"/>
        <v>2.8770864535124764E-2</v>
      </c>
      <c r="S223">
        <f t="shared" si="113"/>
        <v>226.10172973608849</v>
      </c>
      <c r="T223">
        <f t="shared" si="114"/>
        <v>35.746331914310872</v>
      </c>
      <c r="U223">
        <f t="shared" si="115"/>
        <v>34.642787499999997</v>
      </c>
      <c r="V223">
        <f t="shared" si="116"/>
        <v>5.5375954232581384</v>
      </c>
      <c r="W223">
        <f t="shared" si="117"/>
        <v>69.727098816986697</v>
      </c>
      <c r="X223">
        <f t="shared" si="118"/>
        <v>3.8455881176367055</v>
      </c>
      <c r="Y223">
        <f t="shared" si="119"/>
        <v>5.5151988005843364</v>
      </c>
      <c r="Z223">
        <f t="shared" si="120"/>
        <v>1.6920073056214329</v>
      </c>
      <c r="AA223">
        <f t="shared" si="121"/>
        <v>-35.475264368340376</v>
      </c>
      <c r="AB223">
        <f t="shared" si="122"/>
        <v>-10.908871132817469</v>
      </c>
      <c r="AC223">
        <f t="shared" si="123"/>
        <v>-0.91528519715334455</v>
      </c>
      <c r="AD223">
        <f t="shared" si="124"/>
        <v>178.80230903777732</v>
      </c>
      <c r="AE223">
        <f t="shared" si="125"/>
        <v>26.05779104388013</v>
      </c>
      <c r="AF223">
        <f t="shared" si="126"/>
        <v>0.75971763118525726</v>
      </c>
      <c r="AG223">
        <f t="shared" si="127"/>
        <v>15.737500706094682</v>
      </c>
      <c r="AH223">
        <v>1427.2402078951179</v>
      </c>
      <c r="AI223">
        <v>1405.296181818182</v>
      </c>
      <c r="AJ223">
        <v>1.688771129127673</v>
      </c>
      <c r="AK223">
        <v>66.616070625786293</v>
      </c>
      <c r="AL223">
        <f t="shared" si="128"/>
        <v>0.80442776345443034</v>
      </c>
      <c r="AM223">
        <v>37.238605599266172</v>
      </c>
      <c r="AN223">
        <v>37.93681323529411</v>
      </c>
      <c r="AO223">
        <v>3.0512090350845521E-3</v>
      </c>
      <c r="AP223">
        <v>87.478479371058</v>
      </c>
      <c r="AQ223">
        <v>5</v>
      </c>
      <c r="AR223">
        <v>1</v>
      </c>
      <c r="AS223">
        <f t="shared" si="129"/>
        <v>1</v>
      </c>
      <c r="AT223">
        <f t="shared" si="130"/>
        <v>0</v>
      </c>
      <c r="AU223">
        <f t="shared" si="131"/>
        <v>47238.066457681714</v>
      </c>
      <c r="AV223">
        <f t="shared" si="132"/>
        <v>1199.91875</v>
      </c>
      <c r="AW223">
        <f t="shared" si="133"/>
        <v>1025.8564635938285</v>
      </c>
      <c r="AX223">
        <f t="shared" si="134"/>
        <v>0.85493827277374268</v>
      </c>
      <c r="AY223">
        <f t="shared" si="135"/>
        <v>0.18843086645332319</v>
      </c>
      <c r="AZ223">
        <v>6</v>
      </c>
      <c r="BA223">
        <v>0.5</v>
      </c>
      <c r="BB223" t="s">
        <v>355</v>
      </c>
      <c r="BC223">
        <v>2</v>
      </c>
      <c r="BD223" t="b">
        <v>1</v>
      </c>
      <c r="BE223">
        <v>1665766195.7874999</v>
      </c>
      <c r="BF223">
        <v>1349.0487499999999</v>
      </c>
      <c r="BG223">
        <v>1374.05125</v>
      </c>
      <c r="BH223">
        <v>37.929162499999997</v>
      </c>
      <c r="BI223">
        <v>37.254399999999997</v>
      </c>
      <c r="BJ223">
        <v>1350.00125</v>
      </c>
      <c r="BK223">
        <v>37.707562500000002</v>
      </c>
      <c r="BL223">
        <v>649.91949999999997</v>
      </c>
      <c r="BM223">
        <v>101.289</v>
      </c>
      <c r="BN223">
        <v>9.9690499999999987E-2</v>
      </c>
      <c r="BO223">
        <v>34.569812499999998</v>
      </c>
      <c r="BP223">
        <v>34.642787499999997</v>
      </c>
      <c r="BQ223">
        <v>999.9</v>
      </c>
      <c r="BR223">
        <v>0</v>
      </c>
      <c r="BS223">
        <v>0</v>
      </c>
      <c r="BT223">
        <v>9015.9399999999987</v>
      </c>
      <c r="BU223">
        <v>0</v>
      </c>
      <c r="BV223">
        <v>1943.34</v>
      </c>
      <c r="BW223">
        <v>-25.002637499999999</v>
      </c>
      <c r="BX223">
        <v>1402.2349999999999</v>
      </c>
      <c r="BY223">
        <v>1427.2212500000001</v>
      </c>
      <c r="BZ223">
        <v>0.67476587499999996</v>
      </c>
      <c r="CA223">
        <v>1374.05125</v>
      </c>
      <c r="CB223">
        <v>37.254399999999997</v>
      </c>
      <c r="CC223">
        <v>3.8418112500000001</v>
      </c>
      <c r="CD223">
        <v>3.7734662499999998</v>
      </c>
      <c r="CE223">
        <v>28.211187500000001</v>
      </c>
      <c r="CF223">
        <v>27.9031375</v>
      </c>
      <c r="CG223">
        <v>1199.91875</v>
      </c>
      <c r="CH223">
        <v>0.49997425000000001</v>
      </c>
      <c r="CI223">
        <v>0.50002575000000005</v>
      </c>
      <c r="CJ223">
        <v>0</v>
      </c>
      <c r="CK223">
        <v>1067.1412499999999</v>
      </c>
      <c r="CL223">
        <v>4.9990899999999998</v>
      </c>
      <c r="CM223">
        <v>13784.0625</v>
      </c>
      <c r="CN223">
        <v>9557.125</v>
      </c>
      <c r="CO223">
        <v>44.436999999999998</v>
      </c>
      <c r="CP223">
        <v>47.5</v>
      </c>
      <c r="CQ223">
        <v>45.367125000000001</v>
      </c>
      <c r="CR223">
        <v>46</v>
      </c>
      <c r="CS223">
        <v>45.875</v>
      </c>
      <c r="CT223">
        <v>597.42875000000004</v>
      </c>
      <c r="CU223">
        <v>597.49</v>
      </c>
      <c r="CV223">
        <v>0</v>
      </c>
      <c r="CW223">
        <v>1665766203.8</v>
      </c>
      <c r="CX223">
        <v>0</v>
      </c>
      <c r="CY223">
        <v>1665765113.0999999</v>
      </c>
      <c r="CZ223" t="s">
        <v>356</v>
      </c>
      <c r="DA223">
        <v>1665765113.0999999</v>
      </c>
      <c r="DB223">
        <v>1665765111.5999999</v>
      </c>
      <c r="DC223">
        <v>8</v>
      </c>
      <c r="DD223">
        <v>-0.245</v>
      </c>
      <c r="DE223">
        <v>-2.5999999999999999E-2</v>
      </c>
      <c r="DF223">
        <v>-1.129</v>
      </c>
      <c r="DG223">
        <v>0.20499999999999999</v>
      </c>
      <c r="DH223">
        <v>412</v>
      </c>
      <c r="DI223">
        <v>36</v>
      </c>
      <c r="DJ223">
        <v>0.91</v>
      </c>
      <c r="DK223">
        <v>0.26</v>
      </c>
      <c r="DL223">
        <v>-24.905427499999998</v>
      </c>
      <c r="DM223">
        <v>0.13753733583492961</v>
      </c>
      <c r="DN223">
        <v>0.1492140877858053</v>
      </c>
      <c r="DO223">
        <v>0</v>
      </c>
      <c r="DP223">
        <v>0.65781164999999997</v>
      </c>
      <c r="DQ223">
        <v>0.166585395872419</v>
      </c>
      <c r="DR223">
        <v>1.841797595903253E-2</v>
      </c>
      <c r="DS223">
        <v>0</v>
      </c>
      <c r="DT223">
        <v>0</v>
      </c>
      <c r="DU223">
        <v>0</v>
      </c>
      <c r="DV223">
        <v>0</v>
      </c>
      <c r="DW223">
        <v>-1</v>
      </c>
      <c r="DX223">
        <v>0</v>
      </c>
      <c r="DY223">
        <v>2</v>
      </c>
      <c r="DZ223" t="s">
        <v>374</v>
      </c>
      <c r="EA223">
        <v>3.2948599999999999</v>
      </c>
      <c r="EB223">
        <v>2.6252499999999999</v>
      </c>
      <c r="EC223">
        <v>0.22497300000000001</v>
      </c>
      <c r="ED223">
        <v>0.22589699999999999</v>
      </c>
      <c r="EE223">
        <v>0.14959500000000001</v>
      </c>
      <c r="EF223">
        <v>0.14635799999999999</v>
      </c>
      <c r="EG223">
        <v>23414.1</v>
      </c>
      <c r="EH223">
        <v>23852.6</v>
      </c>
      <c r="EI223">
        <v>28125.8</v>
      </c>
      <c r="EJ223">
        <v>29681.4</v>
      </c>
      <c r="EK223">
        <v>32863.199999999997</v>
      </c>
      <c r="EL223">
        <v>35210.6</v>
      </c>
      <c r="EM223">
        <v>39635.9</v>
      </c>
      <c r="EN223">
        <v>42461.8</v>
      </c>
      <c r="EO223">
        <v>2.18832</v>
      </c>
      <c r="EP223">
        <v>2.1391</v>
      </c>
      <c r="EQ223">
        <v>5.5797399999999997E-2</v>
      </c>
      <c r="ER223">
        <v>0</v>
      </c>
      <c r="ES223">
        <v>33.745199999999997</v>
      </c>
      <c r="ET223">
        <v>999.9</v>
      </c>
      <c r="EU223">
        <v>60.9</v>
      </c>
      <c r="EV223">
        <v>39.5</v>
      </c>
      <c r="EW223">
        <v>43.401600000000002</v>
      </c>
      <c r="EX223">
        <v>57.444800000000001</v>
      </c>
      <c r="EY223">
        <v>-2.3117000000000001</v>
      </c>
      <c r="EZ223">
        <v>2</v>
      </c>
      <c r="FA223">
        <v>0.624027</v>
      </c>
      <c r="FB223">
        <v>1.4972799999999999</v>
      </c>
      <c r="FC223">
        <v>20.263200000000001</v>
      </c>
      <c r="FD223">
        <v>5.21699</v>
      </c>
      <c r="FE223">
        <v>12.005599999999999</v>
      </c>
      <c r="FF223">
        <v>4.9854500000000002</v>
      </c>
      <c r="FG223">
        <v>3.2845</v>
      </c>
      <c r="FH223">
        <v>7920.9</v>
      </c>
      <c r="FI223">
        <v>9999</v>
      </c>
      <c r="FJ223">
        <v>9999</v>
      </c>
      <c r="FK223">
        <v>561.20000000000005</v>
      </c>
      <c r="FL223">
        <v>1.8658399999999999</v>
      </c>
      <c r="FM223">
        <v>1.8621799999999999</v>
      </c>
      <c r="FN223">
        <v>1.8643099999999999</v>
      </c>
      <c r="FO223">
        <v>1.8603499999999999</v>
      </c>
      <c r="FP223">
        <v>1.86111</v>
      </c>
      <c r="FQ223">
        <v>1.8601799999999999</v>
      </c>
      <c r="FR223">
        <v>1.86188</v>
      </c>
      <c r="FS223">
        <v>1.8585199999999999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-0.96</v>
      </c>
      <c r="GH223">
        <v>0.22159999999999999</v>
      </c>
      <c r="GI223">
        <v>-1.070346792845744</v>
      </c>
      <c r="GJ223">
        <v>-4.1205714796583209E-4</v>
      </c>
      <c r="GK223">
        <v>7.7744911336874259E-7</v>
      </c>
      <c r="GL223">
        <v>-3.0144991668536769E-10</v>
      </c>
      <c r="GM223">
        <v>-0.1158602512650415</v>
      </c>
      <c r="GN223">
        <v>4.3598202540073173E-3</v>
      </c>
      <c r="GO223">
        <v>2.9285056325319391E-4</v>
      </c>
      <c r="GP223">
        <v>-4.5385929978810709E-6</v>
      </c>
      <c r="GQ223">
        <v>2</v>
      </c>
      <c r="GR223">
        <v>2069</v>
      </c>
      <c r="GS223">
        <v>4</v>
      </c>
      <c r="GT223">
        <v>38</v>
      </c>
      <c r="GU223">
        <v>18.100000000000001</v>
      </c>
      <c r="GV223">
        <v>18.100000000000001</v>
      </c>
      <c r="GW223">
        <v>3.6450200000000001</v>
      </c>
      <c r="GX223">
        <v>2.5683600000000002</v>
      </c>
      <c r="GY223">
        <v>2.04834</v>
      </c>
      <c r="GZ223">
        <v>2.6086399999999998</v>
      </c>
      <c r="HA223">
        <v>2.1972700000000001</v>
      </c>
      <c r="HB223">
        <v>2.3156699999999999</v>
      </c>
      <c r="HC223">
        <v>42.966000000000001</v>
      </c>
      <c r="HD223">
        <v>13.799300000000001</v>
      </c>
      <c r="HE223">
        <v>18</v>
      </c>
      <c r="HF223">
        <v>693.697</v>
      </c>
      <c r="HG223">
        <v>725.18299999999999</v>
      </c>
      <c r="HH223">
        <v>31.002500000000001</v>
      </c>
      <c r="HI223">
        <v>35.065300000000001</v>
      </c>
      <c r="HJ223">
        <v>30.001300000000001</v>
      </c>
      <c r="HK223">
        <v>34.817799999999998</v>
      </c>
      <c r="HL223">
        <v>34.800600000000003</v>
      </c>
      <c r="HM223">
        <v>72.889700000000005</v>
      </c>
      <c r="HN223">
        <v>19.770800000000001</v>
      </c>
      <c r="HO223">
        <v>87.444100000000006</v>
      </c>
      <c r="HP223">
        <v>31</v>
      </c>
      <c r="HQ223">
        <v>1391.16</v>
      </c>
      <c r="HR223">
        <v>37.1815</v>
      </c>
      <c r="HS223">
        <v>99.012699999999995</v>
      </c>
      <c r="HT223">
        <v>98.430099999999996</v>
      </c>
    </row>
    <row r="224" spans="1:228" x14ac:dyDescent="0.2">
      <c r="A224">
        <v>209</v>
      </c>
      <c r="B224">
        <v>1665766202.0999999</v>
      </c>
      <c r="C224">
        <v>830.5</v>
      </c>
      <c r="D224" t="s">
        <v>777</v>
      </c>
      <c r="E224" t="s">
        <v>778</v>
      </c>
      <c r="F224">
        <v>4</v>
      </c>
      <c r="G224">
        <v>1665766200.0999999</v>
      </c>
      <c r="H224">
        <f t="shared" si="102"/>
        <v>8.0199626059600715E-4</v>
      </c>
      <c r="I224">
        <f t="shared" si="103"/>
        <v>0.80199626059600715</v>
      </c>
      <c r="J224">
        <f t="shared" si="104"/>
        <v>15.73704720239267</v>
      </c>
      <c r="K224">
        <f t="shared" si="105"/>
        <v>1356.028571428571</v>
      </c>
      <c r="L224">
        <f t="shared" si="106"/>
        <v>777.47783561630865</v>
      </c>
      <c r="M224">
        <f t="shared" si="107"/>
        <v>78.829507067150942</v>
      </c>
      <c r="N224">
        <f t="shared" si="108"/>
        <v>137.4895321227404</v>
      </c>
      <c r="O224">
        <f t="shared" si="109"/>
        <v>4.6251752700770289E-2</v>
      </c>
      <c r="P224">
        <f t="shared" si="110"/>
        <v>2.7683701310471247</v>
      </c>
      <c r="Q224">
        <f t="shared" si="111"/>
        <v>4.5826712493561586E-2</v>
      </c>
      <c r="R224">
        <f t="shared" si="112"/>
        <v>2.8679557825297991E-2</v>
      </c>
      <c r="S224">
        <f t="shared" si="113"/>
        <v>226.11241509258215</v>
      </c>
      <c r="T224">
        <f t="shared" si="114"/>
        <v>35.752157716474827</v>
      </c>
      <c r="U224">
        <f t="shared" si="115"/>
        <v>34.650071428571422</v>
      </c>
      <c r="V224">
        <f t="shared" si="116"/>
        <v>5.5398352538414937</v>
      </c>
      <c r="W224">
        <f t="shared" si="117"/>
        <v>69.749947388322667</v>
      </c>
      <c r="X224">
        <f t="shared" si="118"/>
        <v>3.847566094054657</v>
      </c>
      <c r="Y224">
        <f t="shared" si="119"/>
        <v>5.5162279515909791</v>
      </c>
      <c r="Z224">
        <f t="shared" si="120"/>
        <v>1.6922691597868367</v>
      </c>
      <c r="AA224">
        <f t="shared" si="121"/>
        <v>-35.368035092283918</v>
      </c>
      <c r="AB224">
        <f t="shared" si="122"/>
        <v>-11.477199691834704</v>
      </c>
      <c r="AC224">
        <f t="shared" si="123"/>
        <v>-0.96456436762545583</v>
      </c>
      <c r="AD224">
        <f t="shared" si="124"/>
        <v>178.30261594083808</v>
      </c>
      <c r="AE224">
        <f t="shared" si="125"/>
        <v>26.06402697174034</v>
      </c>
      <c r="AF224">
        <f t="shared" si="126"/>
        <v>0.76188129228000923</v>
      </c>
      <c r="AG224">
        <f t="shared" si="127"/>
        <v>15.73704720239267</v>
      </c>
      <c r="AH224">
        <v>1433.939794887596</v>
      </c>
      <c r="AI224">
        <v>1412.0329090909099</v>
      </c>
      <c r="AJ224">
        <v>1.67997970016784</v>
      </c>
      <c r="AK224">
        <v>66.616070625786293</v>
      </c>
      <c r="AL224">
        <f t="shared" si="128"/>
        <v>0.80199626059600715</v>
      </c>
      <c r="AM224">
        <v>37.267947809691279</v>
      </c>
      <c r="AN224">
        <v>37.951828529411763</v>
      </c>
      <c r="AO224">
        <v>5.3242395910872709E-3</v>
      </c>
      <c r="AP224">
        <v>87.478479371058</v>
      </c>
      <c r="AQ224">
        <v>5</v>
      </c>
      <c r="AR224">
        <v>1</v>
      </c>
      <c r="AS224">
        <f t="shared" si="129"/>
        <v>1</v>
      </c>
      <c r="AT224">
        <f t="shared" si="130"/>
        <v>0</v>
      </c>
      <c r="AU224">
        <f t="shared" si="131"/>
        <v>47115.908806352629</v>
      </c>
      <c r="AV224">
        <f t="shared" si="132"/>
        <v>1199.98</v>
      </c>
      <c r="AW224">
        <f t="shared" si="133"/>
        <v>1025.9083850220632</v>
      </c>
      <c r="AX224">
        <f t="shared" si="134"/>
        <v>0.85493790315010521</v>
      </c>
      <c r="AY224">
        <f t="shared" si="135"/>
        <v>0.18843015307970312</v>
      </c>
      <c r="AZ224">
        <v>6</v>
      </c>
      <c r="BA224">
        <v>0.5</v>
      </c>
      <c r="BB224" t="s">
        <v>355</v>
      </c>
      <c r="BC224">
        <v>2</v>
      </c>
      <c r="BD224" t="b">
        <v>1</v>
      </c>
      <c r="BE224">
        <v>1665766200.0999999</v>
      </c>
      <c r="BF224">
        <v>1356.028571428571</v>
      </c>
      <c r="BG224">
        <v>1381.042857142857</v>
      </c>
      <c r="BH224">
        <v>37.947685714285718</v>
      </c>
      <c r="BI224">
        <v>37.271057142857153</v>
      </c>
      <c r="BJ224">
        <v>1356.978571428572</v>
      </c>
      <c r="BK224">
        <v>37.725942857142847</v>
      </c>
      <c r="BL224">
        <v>649.96042857142868</v>
      </c>
      <c r="BM224">
        <v>101.2914285714286</v>
      </c>
      <c r="BN224">
        <v>9.9895342857142841E-2</v>
      </c>
      <c r="BO224">
        <v>34.573171428571428</v>
      </c>
      <c r="BP224">
        <v>34.650071428571422</v>
      </c>
      <c r="BQ224">
        <v>999.89999999999986</v>
      </c>
      <c r="BR224">
        <v>0</v>
      </c>
      <c r="BS224">
        <v>0</v>
      </c>
      <c r="BT224">
        <v>8992.1442857142847</v>
      </c>
      <c r="BU224">
        <v>0</v>
      </c>
      <c r="BV224">
        <v>2126.1042857142861</v>
      </c>
      <c r="BW224">
        <v>-25.013442857142859</v>
      </c>
      <c r="BX224">
        <v>1409.517142857143</v>
      </c>
      <c r="BY224">
        <v>1434.51</v>
      </c>
      <c r="BZ224">
        <v>0.67662171428571427</v>
      </c>
      <c r="CA224">
        <v>1381.042857142857</v>
      </c>
      <c r="CB224">
        <v>37.271057142857153</v>
      </c>
      <c r="CC224">
        <v>3.8437728571428571</v>
      </c>
      <c r="CD224">
        <v>3.7752371428571432</v>
      </c>
      <c r="CE224">
        <v>28.21995714285714</v>
      </c>
      <c r="CF224">
        <v>27.911185714285718</v>
      </c>
      <c r="CG224">
        <v>1199.98</v>
      </c>
      <c r="CH224">
        <v>0.49998585714285709</v>
      </c>
      <c r="CI224">
        <v>0.50001414285714285</v>
      </c>
      <c r="CJ224">
        <v>0</v>
      </c>
      <c r="CK224">
        <v>1067.3828571428569</v>
      </c>
      <c r="CL224">
        <v>4.9990899999999998</v>
      </c>
      <c r="CM224">
        <v>13609.6</v>
      </c>
      <c r="CN224">
        <v>9557.6485714285718</v>
      </c>
      <c r="CO224">
        <v>44.436999999999998</v>
      </c>
      <c r="CP224">
        <v>47.5</v>
      </c>
      <c r="CQ224">
        <v>45.375</v>
      </c>
      <c r="CR224">
        <v>46</v>
      </c>
      <c r="CS224">
        <v>45.919285714285721</v>
      </c>
      <c r="CT224">
        <v>597.47428571428566</v>
      </c>
      <c r="CU224">
        <v>597.50571428571436</v>
      </c>
      <c r="CV224">
        <v>0</v>
      </c>
      <c r="CW224">
        <v>1665766207.4000001</v>
      </c>
      <c r="CX224">
        <v>0</v>
      </c>
      <c r="CY224">
        <v>1665765113.0999999</v>
      </c>
      <c r="CZ224" t="s">
        <v>356</v>
      </c>
      <c r="DA224">
        <v>1665765113.0999999</v>
      </c>
      <c r="DB224">
        <v>1665765111.5999999</v>
      </c>
      <c r="DC224">
        <v>8</v>
      </c>
      <c r="DD224">
        <v>-0.245</v>
      </c>
      <c r="DE224">
        <v>-2.5999999999999999E-2</v>
      </c>
      <c r="DF224">
        <v>-1.129</v>
      </c>
      <c r="DG224">
        <v>0.20499999999999999</v>
      </c>
      <c r="DH224">
        <v>412</v>
      </c>
      <c r="DI224">
        <v>36</v>
      </c>
      <c r="DJ224">
        <v>0.91</v>
      </c>
      <c r="DK224">
        <v>0.26</v>
      </c>
      <c r="DL224">
        <v>-24.918222499999999</v>
      </c>
      <c r="DM224">
        <v>-0.14168442776732099</v>
      </c>
      <c r="DN224">
        <v>0.1500351483611424</v>
      </c>
      <c r="DO224">
        <v>0</v>
      </c>
      <c r="DP224">
        <v>0.66689722500000004</v>
      </c>
      <c r="DQ224">
        <v>8.2774255159474952E-2</v>
      </c>
      <c r="DR224">
        <v>1.0248136617179481E-2</v>
      </c>
      <c r="DS224">
        <v>1</v>
      </c>
      <c r="DT224">
        <v>0</v>
      </c>
      <c r="DU224">
        <v>0</v>
      </c>
      <c r="DV224">
        <v>0</v>
      </c>
      <c r="DW224">
        <v>-1</v>
      </c>
      <c r="DX224">
        <v>1</v>
      </c>
      <c r="DY224">
        <v>2</v>
      </c>
      <c r="DZ224" t="s">
        <v>357</v>
      </c>
      <c r="EA224">
        <v>3.2945799999999998</v>
      </c>
      <c r="EB224">
        <v>2.6250300000000002</v>
      </c>
      <c r="EC224">
        <v>0.225631</v>
      </c>
      <c r="ED224">
        <v>0.22656599999999999</v>
      </c>
      <c r="EE224">
        <v>0.14962700000000001</v>
      </c>
      <c r="EF224">
        <v>0.14635600000000001</v>
      </c>
      <c r="EG224">
        <v>23394.1</v>
      </c>
      <c r="EH224">
        <v>23831.4</v>
      </c>
      <c r="EI224">
        <v>28125.8</v>
      </c>
      <c r="EJ224">
        <v>29680.9</v>
      </c>
      <c r="EK224">
        <v>32862.1</v>
      </c>
      <c r="EL224">
        <v>35210.1</v>
      </c>
      <c r="EM224">
        <v>39636.1</v>
      </c>
      <c r="EN224">
        <v>42461</v>
      </c>
      <c r="EO224">
        <v>2.1880199999999999</v>
      </c>
      <c r="EP224">
        <v>2.1390799999999999</v>
      </c>
      <c r="EQ224">
        <v>5.5208800000000002E-2</v>
      </c>
      <c r="ER224">
        <v>0</v>
      </c>
      <c r="ES224">
        <v>33.7624</v>
      </c>
      <c r="ET224">
        <v>999.9</v>
      </c>
      <c r="EU224">
        <v>60.9</v>
      </c>
      <c r="EV224">
        <v>39.5</v>
      </c>
      <c r="EW224">
        <v>43.398600000000002</v>
      </c>
      <c r="EX224">
        <v>57.564799999999998</v>
      </c>
      <c r="EY224">
        <v>-2.2115399999999998</v>
      </c>
      <c r="EZ224">
        <v>2</v>
      </c>
      <c r="FA224">
        <v>0.62502500000000005</v>
      </c>
      <c r="FB224">
        <v>1.5037400000000001</v>
      </c>
      <c r="FC224">
        <v>20.263100000000001</v>
      </c>
      <c r="FD224">
        <v>5.21699</v>
      </c>
      <c r="FE224">
        <v>12.0061</v>
      </c>
      <c r="FF224">
        <v>4.9850500000000002</v>
      </c>
      <c r="FG224">
        <v>3.2844500000000001</v>
      </c>
      <c r="FH224">
        <v>7920.9</v>
      </c>
      <c r="FI224">
        <v>9999</v>
      </c>
      <c r="FJ224">
        <v>9999</v>
      </c>
      <c r="FK224">
        <v>561.20000000000005</v>
      </c>
      <c r="FL224">
        <v>1.8658399999999999</v>
      </c>
      <c r="FM224">
        <v>1.8621799999999999</v>
      </c>
      <c r="FN224">
        <v>1.86432</v>
      </c>
      <c r="FO224">
        <v>1.8603499999999999</v>
      </c>
      <c r="FP224">
        <v>1.86111</v>
      </c>
      <c r="FQ224">
        <v>1.8601799999999999</v>
      </c>
      <c r="FR224">
        <v>1.86188</v>
      </c>
      <c r="FS224">
        <v>1.8585100000000001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-0.95</v>
      </c>
      <c r="GH224">
        <v>0.22170000000000001</v>
      </c>
      <c r="GI224">
        <v>-1.070346792845744</v>
      </c>
      <c r="GJ224">
        <v>-4.1205714796583209E-4</v>
      </c>
      <c r="GK224">
        <v>7.7744911336874259E-7</v>
      </c>
      <c r="GL224">
        <v>-3.0144991668536769E-10</v>
      </c>
      <c r="GM224">
        <v>-0.1158602512650415</v>
      </c>
      <c r="GN224">
        <v>4.3598202540073173E-3</v>
      </c>
      <c r="GO224">
        <v>2.9285056325319391E-4</v>
      </c>
      <c r="GP224">
        <v>-4.5385929978810709E-6</v>
      </c>
      <c r="GQ224">
        <v>2</v>
      </c>
      <c r="GR224">
        <v>2069</v>
      </c>
      <c r="GS224">
        <v>4</v>
      </c>
      <c r="GT224">
        <v>38</v>
      </c>
      <c r="GU224">
        <v>18.100000000000001</v>
      </c>
      <c r="GV224">
        <v>18.2</v>
      </c>
      <c r="GW224">
        <v>3.6596700000000002</v>
      </c>
      <c r="GX224">
        <v>2.5683600000000002</v>
      </c>
      <c r="GY224">
        <v>2.04834</v>
      </c>
      <c r="GZ224">
        <v>2.6086399999999998</v>
      </c>
      <c r="HA224">
        <v>2.1972700000000001</v>
      </c>
      <c r="HB224">
        <v>2.32056</v>
      </c>
      <c r="HC224">
        <v>42.966000000000001</v>
      </c>
      <c r="HD224">
        <v>13.799300000000001</v>
      </c>
      <c r="HE224">
        <v>18</v>
      </c>
      <c r="HF224">
        <v>693.55700000000002</v>
      </c>
      <c r="HG224">
        <v>725.26099999999997</v>
      </c>
      <c r="HH224">
        <v>31.002099999999999</v>
      </c>
      <c r="HI224">
        <v>35.076999999999998</v>
      </c>
      <c r="HJ224">
        <v>30.001300000000001</v>
      </c>
      <c r="HK224">
        <v>34.828099999999999</v>
      </c>
      <c r="HL224">
        <v>34.809199999999997</v>
      </c>
      <c r="HM224">
        <v>73.167100000000005</v>
      </c>
      <c r="HN224">
        <v>19.770800000000001</v>
      </c>
      <c r="HO224">
        <v>87.444100000000006</v>
      </c>
      <c r="HP224">
        <v>31</v>
      </c>
      <c r="HQ224">
        <v>1397.84</v>
      </c>
      <c r="HR224">
        <v>37.169600000000003</v>
      </c>
      <c r="HS224">
        <v>99.013000000000005</v>
      </c>
      <c r="HT224">
        <v>98.428399999999996</v>
      </c>
    </row>
    <row r="225" spans="1:228" x14ac:dyDescent="0.2">
      <c r="A225">
        <v>210</v>
      </c>
      <c r="B225">
        <v>1665766206.0999999</v>
      </c>
      <c r="C225">
        <v>834.5</v>
      </c>
      <c r="D225" t="s">
        <v>779</v>
      </c>
      <c r="E225" t="s">
        <v>780</v>
      </c>
      <c r="F225">
        <v>4</v>
      </c>
      <c r="G225">
        <v>1665766203.7874999</v>
      </c>
      <c r="H225">
        <f t="shared" si="102"/>
        <v>7.7609156973962887E-4</v>
      </c>
      <c r="I225">
        <f t="shared" si="103"/>
        <v>0.77609156973962889</v>
      </c>
      <c r="J225">
        <f t="shared" si="104"/>
        <v>15.796892584280728</v>
      </c>
      <c r="K225">
        <f t="shared" si="105"/>
        <v>1361.9937500000001</v>
      </c>
      <c r="L225">
        <f t="shared" si="106"/>
        <v>763.44268716294539</v>
      </c>
      <c r="M225">
        <f t="shared" si="107"/>
        <v>77.408475337713341</v>
      </c>
      <c r="N225">
        <f t="shared" si="108"/>
        <v>138.09793633466595</v>
      </c>
      <c r="O225">
        <f t="shared" si="109"/>
        <v>4.4772874736050822E-2</v>
      </c>
      <c r="P225">
        <f t="shared" si="110"/>
        <v>2.772188225781254</v>
      </c>
      <c r="Q225">
        <f t="shared" si="111"/>
        <v>4.4374998063057274E-2</v>
      </c>
      <c r="R225">
        <f t="shared" si="112"/>
        <v>2.7769826614200639E-2</v>
      </c>
      <c r="S225">
        <f t="shared" si="113"/>
        <v>226.129415610471</v>
      </c>
      <c r="T225">
        <f t="shared" si="114"/>
        <v>35.753611535780891</v>
      </c>
      <c r="U225">
        <f t="shared" si="115"/>
        <v>34.648150000000001</v>
      </c>
      <c r="V225">
        <f t="shared" si="116"/>
        <v>5.5392443321487059</v>
      </c>
      <c r="W225">
        <f t="shared" si="117"/>
        <v>69.774392368601042</v>
      </c>
      <c r="X225">
        <f t="shared" si="118"/>
        <v>3.8480147534296312</v>
      </c>
      <c r="Y225">
        <f t="shared" si="119"/>
        <v>5.5149383933026757</v>
      </c>
      <c r="Z225">
        <f t="shared" si="120"/>
        <v>1.6912295787190748</v>
      </c>
      <c r="AA225">
        <f t="shared" si="121"/>
        <v>-34.225638225517635</v>
      </c>
      <c r="AB225">
        <f t="shared" si="122"/>
        <v>-11.834905383318002</v>
      </c>
      <c r="AC225">
        <f t="shared" si="123"/>
        <v>-0.99322701769173327</v>
      </c>
      <c r="AD225">
        <f t="shared" si="124"/>
        <v>179.07564498394362</v>
      </c>
      <c r="AE225">
        <f t="shared" si="125"/>
        <v>26.390524079805719</v>
      </c>
      <c r="AF225">
        <f t="shared" si="126"/>
        <v>0.76879528279336218</v>
      </c>
      <c r="AG225">
        <f t="shared" si="127"/>
        <v>15.796892584280728</v>
      </c>
      <c r="AH225">
        <v>1441.0054754259941</v>
      </c>
      <c r="AI225">
        <v>1418.8476969696969</v>
      </c>
      <c r="AJ225">
        <v>1.7278418246575671</v>
      </c>
      <c r="AK225">
        <v>66.616070625786293</v>
      </c>
      <c r="AL225">
        <f t="shared" si="128"/>
        <v>0.77609156973962889</v>
      </c>
      <c r="AM225">
        <v>37.269189880985479</v>
      </c>
      <c r="AN225">
        <v>37.951290882352943</v>
      </c>
      <c r="AO225">
        <v>1.335415536698518E-3</v>
      </c>
      <c r="AP225">
        <v>87.478479371058</v>
      </c>
      <c r="AQ225">
        <v>5</v>
      </c>
      <c r="AR225">
        <v>1</v>
      </c>
      <c r="AS225">
        <f t="shared" si="129"/>
        <v>1</v>
      </c>
      <c r="AT225">
        <f t="shared" si="130"/>
        <v>0</v>
      </c>
      <c r="AU225">
        <f t="shared" si="131"/>
        <v>47221.166315144947</v>
      </c>
      <c r="AV225">
        <f t="shared" si="132"/>
        <v>1200.07</v>
      </c>
      <c r="AW225">
        <f t="shared" si="133"/>
        <v>1025.9853510935084</v>
      </c>
      <c r="AX225">
        <f t="shared" si="134"/>
        <v>0.85493792119918699</v>
      </c>
      <c r="AY225">
        <f t="shared" si="135"/>
        <v>0.18843018791443084</v>
      </c>
      <c r="AZ225">
        <v>6</v>
      </c>
      <c r="BA225">
        <v>0.5</v>
      </c>
      <c r="BB225" t="s">
        <v>355</v>
      </c>
      <c r="BC225">
        <v>2</v>
      </c>
      <c r="BD225" t="b">
        <v>1</v>
      </c>
      <c r="BE225">
        <v>1665766203.7874999</v>
      </c>
      <c r="BF225">
        <v>1361.9937500000001</v>
      </c>
      <c r="BG225">
        <v>1387.32125</v>
      </c>
      <c r="BH225">
        <v>37.951124999999998</v>
      </c>
      <c r="BI225">
        <v>37.268387500000003</v>
      </c>
      <c r="BJ225">
        <v>1362.9449999999999</v>
      </c>
      <c r="BK225">
        <v>37.729374999999997</v>
      </c>
      <c r="BL225">
        <v>649.98800000000006</v>
      </c>
      <c r="BM225">
        <v>101.294</v>
      </c>
      <c r="BN225">
        <v>9.9957450000000003E-2</v>
      </c>
      <c r="BO225">
        <v>34.568962499999998</v>
      </c>
      <c r="BP225">
        <v>34.648150000000001</v>
      </c>
      <c r="BQ225">
        <v>999.9</v>
      </c>
      <c r="BR225">
        <v>0</v>
      </c>
      <c r="BS225">
        <v>0</v>
      </c>
      <c r="BT225">
        <v>9012.1862500000007</v>
      </c>
      <c r="BU225">
        <v>0</v>
      </c>
      <c r="BV225">
        <v>1612.7737500000001</v>
      </c>
      <c r="BW225">
        <v>-25.3259875</v>
      </c>
      <c r="BX225">
        <v>1415.7225000000001</v>
      </c>
      <c r="BY225">
        <v>1441.0262499999999</v>
      </c>
      <c r="BZ225">
        <v>0.68271637500000004</v>
      </c>
      <c r="CA225">
        <v>1387.32125</v>
      </c>
      <c r="CB225">
        <v>37.268387500000003</v>
      </c>
      <c r="CC225">
        <v>3.8442212499999999</v>
      </c>
      <c r="CD225">
        <v>3.7750675</v>
      </c>
      <c r="CE225">
        <v>28.2219625</v>
      </c>
      <c r="CF225">
        <v>27.910399999999999</v>
      </c>
      <c r="CG225">
        <v>1200.07</v>
      </c>
      <c r="CH225">
        <v>0.49998625000000002</v>
      </c>
      <c r="CI225">
        <v>0.50001374999999992</v>
      </c>
      <c r="CJ225">
        <v>0</v>
      </c>
      <c r="CK225">
        <v>1067.83</v>
      </c>
      <c r="CL225">
        <v>4.9990899999999998</v>
      </c>
      <c r="CM225">
        <v>13124.05</v>
      </c>
      <c r="CN225">
        <v>9558.3525000000009</v>
      </c>
      <c r="CO225">
        <v>44.436999999999998</v>
      </c>
      <c r="CP225">
        <v>47.523249999999997</v>
      </c>
      <c r="CQ225">
        <v>45.375</v>
      </c>
      <c r="CR225">
        <v>46</v>
      </c>
      <c r="CS225">
        <v>45.936999999999998</v>
      </c>
      <c r="CT225">
        <v>597.51874999999995</v>
      </c>
      <c r="CU225">
        <v>597.55124999999998</v>
      </c>
      <c r="CV225">
        <v>0</v>
      </c>
      <c r="CW225">
        <v>1665766211.5999999</v>
      </c>
      <c r="CX225">
        <v>0</v>
      </c>
      <c r="CY225">
        <v>1665765113.0999999</v>
      </c>
      <c r="CZ225" t="s">
        <v>356</v>
      </c>
      <c r="DA225">
        <v>1665765113.0999999</v>
      </c>
      <c r="DB225">
        <v>1665765111.5999999</v>
      </c>
      <c r="DC225">
        <v>8</v>
      </c>
      <c r="DD225">
        <v>-0.245</v>
      </c>
      <c r="DE225">
        <v>-2.5999999999999999E-2</v>
      </c>
      <c r="DF225">
        <v>-1.129</v>
      </c>
      <c r="DG225">
        <v>0.20499999999999999</v>
      </c>
      <c r="DH225">
        <v>412</v>
      </c>
      <c r="DI225">
        <v>36</v>
      </c>
      <c r="DJ225">
        <v>0.91</v>
      </c>
      <c r="DK225">
        <v>0.26</v>
      </c>
      <c r="DL225">
        <v>-24.963825</v>
      </c>
      <c r="DM225">
        <v>-1.9303969981238189</v>
      </c>
      <c r="DN225">
        <v>0.21467084658844571</v>
      </c>
      <c r="DO225">
        <v>0</v>
      </c>
      <c r="DP225">
        <v>0.67197525000000002</v>
      </c>
      <c r="DQ225">
        <v>9.0445643527202468E-2</v>
      </c>
      <c r="DR225">
        <v>1.070053114978411E-2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1</v>
      </c>
      <c r="DY225">
        <v>2</v>
      </c>
      <c r="DZ225" t="s">
        <v>357</v>
      </c>
      <c r="EA225">
        <v>3.2951100000000002</v>
      </c>
      <c r="EB225">
        <v>2.6256200000000001</v>
      </c>
      <c r="EC225">
        <v>0.22629199999999999</v>
      </c>
      <c r="ED225">
        <v>0.227246</v>
      </c>
      <c r="EE225">
        <v>0.14962300000000001</v>
      </c>
      <c r="EF225">
        <v>0.14637800000000001</v>
      </c>
      <c r="EG225">
        <v>23373.4</v>
      </c>
      <c r="EH225">
        <v>23810</v>
      </c>
      <c r="EI225">
        <v>28125.200000000001</v>
      </c>
      <c r="EJ225">
        <v>29680.5</v>
      </c>
      <c r="EK225">
        <v>32861.599999999999</v>
      </c>
      <c r="EL225">
        <v>35208.699999999997</v>
      </c>
      <c r="EM225">
        <v>39635.199999999997</v>
      </c>
      <c r="EN225">
        <v>42460.5</v>
      </c>
      <c r="EO225">
        <v>2.1881699999999999</v>
      </c>
      <c r="EP225">
        <v>2.1386500000000002</v>
      </c>
      <c r="EQ225">
        <v>5.3539900000000001E-2</v>
      </c>
      <c r="ER225">
        <v>0</v>
      </c>
      <c r="ES225">
        <v>33.770000000000003</v>
      </c>
      <c r="ET225">
        <v>999.9</v>
      </c>
      <c r="EU225">
        <v>60.9</v>
      </c>
      <c r="EV225">
        <v>39.5</v>
      </c>
      <c r="EW225">
        <v>43.394300000000001</v>
      </c>
      <c r="EX225">
        <v>57.654800000000002</v>
      </c>
      <c r="EY225">
        <v>-2.41987</v>
      </c>
      <c r="EZ225">
        <v>2</v>
      </c>
      <c r="FA225">
        <v>0.62597599999999998</v>
      </c>
      <c r="FB225">
        <v>1.5037700000000001</v>
      </c>
      <c r="FC225">
        <v>20.263100000000001</v>
      </c>
      <c r="FD225">
        <v>5.2166899999999998</v>
      </c>
      <c r="FE225">
        <v>12.005800000000001</v>
      </c>
      <c r="FF225">
        <v>4.9854000000000003</v>
      </c>
      <c r="FG225">
        <v>3.2844799999999998</v>
      </c>
      <c r="FH225">
        <v>7921.2</v>
      </c>
      <c r="FI225">
        <v>9999</v>
      </c>
      <c r="FJ225">
        <v>9999</v>
      </c>
      <c r="FK225">
        <v>561.20000000000005</v>
      </c>
      <c r="FL225">
        <v>1.86585</v>
      </c>
      <c r="FM225">
        <v>1.86219</v>
      </c>
      <c r="FN225">
        <v>1.86432</v>
      </c>
      <c r="FO225">
        <v>1.8603499999999999</v>
      </c>
      <c r="FP225">
        <v>1.86111</v>
      </c>
      <c r="FQ225">
        <v>1.86016</v>
      </c>
      <c r="FR225">
        <v>1.86189</v>
      </c>
      <c r="FS225">
        <v>1.85849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-0.95</v>
      </c>
      <c r="GH225">
        <v>0.2218</v>
      </c>
      <c r="GI225">
        <v>-1.070346792845744</v>
      </c>
      <c r="GJ225">
        <v>-4.1205714796583209E-4</v>
      </c>
      <c r="GK225">
        <v>7.7744911336874259E-7</v>
      </c>
      <c r="GL225">
        <v>-3.0144991668536769E-10</v>
      </c>
      <c r="GM225">
        <v>-0.1158602512650415</v>
      </c>
      <c r="GN225">
        <v>4.3598202540073173E-3</v>
      </c>
      <c r="GO225">
        <v>2.9285056325319391E-4</v>
      </c>
      <c r="GP225">
        <v>-4.5385929978810709E-6</v>
      </c>
      <c r="GQ225">
        <v>2</v>
      </c>
      <c r="GR225">
        <v>2069</v>
      </c>
      <c r="GS225">
        <v>4</v>
      </c>
      <c r="GT225">
        <v>38</v>
      </c>
      <c r="GU225">
        <v>18.2</v>
      </c>
      <c r="GV225">
        <v>18.2</v>
      </c>
      <c r="GW225">
        <v>3.6730999999999998</v>
      </c>
      <c r="GX225">
        <v>2.5634800000000002</v>
      </c>
      <c r="GY225">
        <v>2.04834</v>
      </c>
      <c r="GZ225">
        <v>2.6098599999999998</v>
      </c>
      <c r="HA225">
        <v>2.1972700000000001</v>
      </c>
      <c r="HB225">
        <v>2.3022499999999999</v>
      </c>
      <c r="HC225">
        <v>42.966000000000001</v>
      </c>
      <c r="HD225">
        <v>13.799300000000001</v>
      </c>
      <c r="HE225">
        <v>18</v>
      </c>
      <c r="HF225">
        <v>693.77599999999995</v>
      </c>
      <c r="HG225">
        <v>724.97</v>
      </c>
      <c r="HH225">
        <v>31.000900000000001</v>
      </c>
      <c r="HI225">
        <v>35.0869</v>
      </c>
      <c r="HJ225">
        <v>30.001200000000001</v>
      </c>
      <c r="HK225">
        <v>34.836799999999997</v>
      </c>
      <c r="HL225">
        <v>34.8187</v>
      </c>
      <c r="HM225">
        <v>73.441500000000005</v>
      </c>
      <c r="HN225">
        <v>20.047899999999998</v>
      </c>
      <c r="HO225">
        <v>87.832499999999996</v>
      </c>
      <c r="HP225">
        <v>31</v>
      </c>
      <c r="HQ225">
        <v>1404.52</v>
      </c>
      <c r="HR225">
        <v>37.171900000000001</v>
      </c>
      <c r="HS225">
        <v>99.010900000000007</v>
      </c>
      <c r="HT225">
        <v>98.427000000000007</v>
      </c>
    </row>
    <row r="226" spans="1:228" x14ac:dyDescent="0.2">
      <c r="A226">
        <v>211</v>
      </c>
      <c r="B226">
        <v>1665766210.0999999</v>
      </c>
      <c r="C226">
        <v>838.5</v>
      </c>
      <c r="D226" t="s">
        <v>781</v>
      </c>
      <c r="E226" t="s">
        <v>782</v>
      </c>
      <c r="F226">
        <v>4</v>
      </c>
      <c r="G226">
        <v>1665766208.0999999</v>
      </c>
      <c r="H226">
        <f t="shared" si="102"/>
        <v>7.7189250198771338E-4</v>
      </c>
      <c r="I226">
        <f t="shared" si="103"/>
        <v>0.77189250198771342</v>
      </c>
      <c r="J226">
        <f t="shared" si="104"/>
        <v>15.782250229565616</v>
      </c>
      <c r="K226">
        <f t="shared" si="105"/>
        <v>1369.204285714286</v>
      </c>
      <c r="L226">
        <f t="shared" si="106"/>
        <v>770.16363943227054</v>
      </c>
      <c r="M226">
        <f t="shared" si="107"/>
        <v>78.090040271089421</v>
      </c>
      <c r="N226">
        <f t="shared" si="108"/>
        <v>138.8292206180939</v>
      </c>
      <c r="O226">
        <f t="shared" si="109"/>
        <v>4.4699364039406705E-2</v>
      </c>
      <c r="P226">
        <f t="shared" si="110"/>
        <v>2.7673982117412792</v>
      </c>
      <c r="Q226">
        <f t="shared" si="111"/>
        <v>4.4302106721665548E-2</v>
      </c>
      <c r="R226">
        <f t="shared" si="112"/>
        <v>2.7724214313086491E-2</v>
      </c>
      <c r="S226">
        <f t="shared" si="113"/>
        <v>226.12248095123425</v>
      </c>
      <c r="T226">
        <f t="shared" si="114"/>
        <v>35.747251047198105</v>
      </c>
      <c r="U226">
        <f t="shared" si="115"/>
        <v>34.629385714285711</v>
      </c>
      <c r="V226">
        <f t="shared" si="116"/>
        <v>5.5334763893213399</v>
      </c>
      <c r="W226">
        <f t="shared" si="117"/>
        <v>69.8209847208566</v>
      </c>
      <c r="X226">
        <f t="shared" si="118"/>
        <v>3.8485821047051845</v>
      </c>
      <c r="Y226">
        <f t="shared" si="119"/>
        <v>5.5120707908829507</v>
      </c>
      <c r="Z226">
        <f t="shared" si="120"/>
        <v>1.6848942846161554</v>
      </c>
      <c r="AA226">
        <f t="shared" si="121"/>
        <v>-34.040459337658163</v>
      </c>
      <c r="AB226">
        <f t="shared" si="122"/>
        <v>-10.41174750188425</v>
      </c>
      <c r="AC226">
        <f t="shared" si="123"/>
        <v>-0.87518295684101266</v>
      </c>
      <c r="AD226">
        <f t="shared" si="124"/>
        <v>180.79509115485087</v>
      </c>
      <c r="AE226">
        <f t="shared" si="125"/>
        <v>26.424014427686448</v>
      </c>
      <c r="AF226">
        <f t="shared" si="126"/>
        <v>0.68158383877875128</v>
      </c>
      <c r="AG226">
        <f t="shared" si="127"/>
        <v>15.782250229565616</v>
      </c>
      <c r="AH226">
        <v>1448.032958257033</v>
      </c>
      <c r="AI226">
        <v>1425.838424242424</v>
      </c>
      <c r="AJ226">
        <v>1.7410150148715959</v>
      </c>
      <c r="AK226">
        <v>66.616070625786293</v>
      </c>
      <c r="AL226">
        <f t="shared" si="128"/>
        <v>0.77189250198771342</v>
      </c>
      <c r="AM226">
        <v>37.276096111969238</v>
      </c>
      <c r="AN226">
        <v>37.962964411764709</v>
      </c>
      <c r="AO226">
        <v>-2.8477203730493879E-4</v>
      </c>
      <c r="AP226">
        <v>87.478479371058</v>
      </c>
      <c r="AQ226">
        <v>5</v>
      </c>
      <c r="AR226">
        <v>1</v>
      </c>
      <c r="AS226">
        <f t="shared" si="129"/>
        <v>1</v>
      </c>
      <c r="AT226">
        <f t="shared" si="130"/>
        <v>0</v>
      </c>
      <c r="AU226">
        <f t="shared" si="131"/>
        <v>47091.389680137458</v>
      </c>
      <c r="AV226">
        <f t="shared" si="132"/>
        <v>1200.022857142857</v>
      </c>
      <c r="AW226">
        <f t="shared" si="133"/>
        <v>1025.9460564514166</v>
      </c>
      <c r="AX226">
        <f t="shared" si="134"/>
        <v>0.85493876249499023</v>
      </c>
      <c r="AY226">
        <f t="shared" si="135"/>
        <v>0.18843181161533112</v>
      </c>
      <c r="AZ226">
        <v>6</v>
      </c>
      <c r="BA226">
        <v>0.5</v>
      </c>
      <c r="BB226" t="s">
        <v>355</v>
      </c>
      <c r="BC226">
        <v>2</v>
      </c>
      <c r="BD226" t="b">
        <v>1</v>
      </c>
      <c r="BE226">
        <v>1665766208.0999999</v>
      </c>
      <c r="BF226">
        <v>1369.204285714286</v>
      </c>
      <c r="BG226">
        <v>1394.4528571428571</v>
      </c>
      <c r="BH226">
        <v>37.956671428571433</v>
      </c>
      <c r="BI226">
        <v>37.351499999999987</v>
      </c>
      <c r="BJ226">
        <v>1370.1557142857141</v>
      </c>
      <c r="BK226">
        <v>37.734899999999989</v>
      </c>
      <c r="BL226">
        <v>650.10985714285721</v>
      </c>
      <c r="BM226">
        <v>101.2937142857143</v>
      </c>
      <c r="BN226">
        <v>0.10037428571428569</v>
      </c>
      <c r="BO226">
        <v>34.559600000000003</v>
      </c>
      <c r="BP226">
        <v>34.629385714285711</v>
      </c>
      <c r="BQ226">
        <v>999.89999999999986</v>
      </c>
      <c r="BR226">
        <v>0</v>
      </c>
      <c r="BS226">
        <v>0</v>
      </c>
      <c r="BT226">
        <v>8986.7857142857138</v>
      </c>
      <c r="BU226">
        <v>0</v>
      </c>
      <c r="BV226">
        <v>1825.6285714285721</v>
      </c>
      <c r="BW226">
        <v>-25.248571428571431</v>
      </c>
      <c r="BX226">
        <v>1423.225714285714</v>
      </c>
      <c r="BY226">
        <v>1448.5585714285719</v>
      </c>
      <c r="BZ226">
        <v>0.60517942857142859</v>
      </c>
      <c r="CA226">
        <v>1394.4528571428571</v>
      </c>
      <c r="CB226">
        <v>37.351499999999987</v>
      </c>
      <c r="CC226">
        <v>3.84477</v>
      </c>
      <c r="CD226">
        <v>3.7834685714285721</v>
      </c>
      <c r="CE226">
        <v>28.224399999999999</v>
      </c>
      <c r="CF226">
        <v>27.948514285714289</v>
      </c>
      <c r="CG226">
        <v>1200.022857142857</v>
      </c>
      <c r="CH226">
        <v>0.49995785714285712</v>
      </c>
      <c r="CI226">
        <v>0.50004214285714288</v>
      </c>
      <c r="CJ226">
        <v>0</v>
      </c>
      <c r="CK226">
        <v>1068.775714285714</v>
      </c>
      <c r="CL226">
        <v>4.9990899999999998</v>
      </c>
      <c r="CM226">
        <v>13349.28571428571</v>
      </c>
      <c r="CN226">
        <v>9557.8957142857143</v>
      </c>
      <c r="CO226">
        <v>44.436999999999998</v>
      </c>
      <c r="CP226">
        <v>47.561999999999998</v>
      </c>
      <c r="CQ226">
        <v>45.383857142857153</v>
      </c>
      <c r="CR226">
        <v>46</v>
      </c>
      <c r="CS226">
        <v>45.936999999999998</v>
      </c>
      <c r="CT226">
        <v>597.46142857142854</v>
      </c>
      <c r="CU226">
        <v>597.56142857142845</v>
      </c>
      <c r="CV226">
        <v>0</v>
      </c>
      <c r="CW226">
        <v>1665766215.8</v>
      </c>
      <c r="CX226">
        <v>0</v>
      </c>
      <c r="CY226">
        <v>1665765113.0999999</v>
      </c>
      <c r="CZ226" t="s">
        <v>356</v>
      </c>
      <c r="DA226">
        <v>1665765113.0999999</v>
      </c>
      <c r="DB226">
        <v>1665765111.5999999</v>
      </c>
      <c r="DC226">
        <v>8</v>
      </c>
      <c r="DD226">
        <v>-0.245</v>
      </c>
      <c r="DE226">
        <v>-2.5999999999999999E-2</v>
      </c>
      <c r="DF226">
        <v>-1.129</v>
      </c>
      <c r="DG226">
        <v>0.20499999999999999</v>
      </c>
      <c r="DH226">
        <v>412</v>
      </c>
      <c r="DI226">
        <v>36</v>
      </c>
      <c r="DJ226">
        <v>0.91</v>
      </c>
      <c r="DK226">
        <v>0.26</v>
      </c>
      <c r="DL226">
        <v>-25.074645</v>
      </c>
      <c r="DM226">
        <v>-1.993420637898653</v>
      </c>
      <c r="DN226">
        <v>0.22594575670943659</v>
      </c>
      <c r="DO226">
        <v>0</v>
      </c>
      <c r="DP226">
        <v>0.66657444999999993</v>
      </c>
      <c r="DQ226">
        <v>-0.1351185816135102</v>
      </c>
      <c r="DR226">
        <v>2.7550697270622759E-2</v>
      </c>
      <c r="DS226">
        <v>0</v>
      </c>
      <c r="DT226">
        <v>0</v>
      </c>
      <c r="DU226">
        <v>0</v>
      </c>
      <c r="DV226">
        <v>0</v>
      </c>
      <c r="DW226">
        <v>-1</v>
      </c>
      <c r="DX226">
        <v>0</v>
      </c>
      <c r="DY226">
        <v>2</v>
      </c>
      <c r="DZ226" t="s">
        <v>374</v>
      </c>
      <c r="EA226">
        <v>3.29494</v>
      </c>
      <c r="EB226">
        <v>2.6255299999999999</v>
      </c>
      <c r="EC226">
        <v>0.226961</v>
      </c>
      <c r="ED226">
        <v>0.227882</v>
      </c>
      <c r="EE226">
        <v>0.14968000000000001</v>
      </c>
      <c r="EF226">
        <v>0.146671</v>
      </c>
      <c r="EG226">
        <v>23353.1</v>
      </c>
      <c r="EH226">
        <v>23789.599999999999</v>
      </c>
      <c r="EI226">
        <v>28125.200000000001</v>
      </c>
      <c r="EJ226">
        <v>29679.7</v>
      </c>
      <c r="EK226">
        <v>32859.599999999999</v>
      </c>
      <c r="EL226">
        <v>35196.199999999997</v>
      </c>
      <c r="EM226">
        <v>39635.4</v>
      </c>
      <c r="EN226">
        <v>42459.9</v>
      </c>
      <c r="EO226">
        <v>2.1881300000000001</v>
      </c>
      <c r="EP226">
        <v>2.1388199999999999</v>
      </c>
      <c r="EQ226">
        <v>5.3234400000000001E-2</v>
      </c>
      <c r="ER226">
        <v>0</v>
      </c>
      <c r="ES226">
        <v>33.7682</v>
      </c>
      <c r="ET226">
        <v>999.9</v>
      </c>
      <c r="EU226">
        <v>60.9</v>
      </c>
      <c r="EV226">
        <v>39.5</v>
      </c>
      <c r="EW226">
        <v>43.390900000000002</v>
      </c>
      <c r="EX226">
        <v>57.6248</v>
      </c>
      <c r="EY226">
        <v>-2.4559299999999999</v>
      </c>
      <c r="EZ226">
        <v>2</v>
      </c>
      <c r="FA226">
        <v>0.62674300000000005</v>
      </c>
      <c r="FB226">
        <v>1.49986</v>
      </c>
      <c r="FC226">
        <v>20.263100000000001</v>
      </c>
      <c r="FD226">
        <v>5.2168400000000004</v>
      </c>
      <c r="FE226">
        <v>12.004099999999999</v>
      </c>
      <c r="FF226">
        <v>4.9853500000000004</v>
      </c>
      <c r="FG226">
        <v>3.2844500000000001</v>
      </c>
      <c r="FH226">
        <v>7921.2</v>
      </c>
      <c r="FI226">
        <v>9999</v>
      </c>
      <c r="FJ226">
        <v>9999</v>
      </c>
      <c r="FK226">
        <v>561.20000000000005</v>
      </c>
      <c r="FL226">
        <v>1.8658399999999999</v>
      </c>
      <c r="FM226">
        <v>1.8622000000000001</v>
      </c>
      <c r="FN226">
        <v>1.86432</v>
      </c>
      <c r="FO226">
        <v>1.86036</v>
      </c>
      <c r="FP226">
        <v>1.86111</v>
      </c>
      <c r="FQ226">
        <v>1.86016</v>
      </c>
      <c r="FR226">
        <v>1.86188</v>
      </c>
      <c r="FS226">
        <v>1.8585100000000001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-0.95</v>
      </c>
      <c r="GH226">
        <v>0.22189999999999999</v>
      </c>
      <c r="GI226">
        <v>-1.070346792845744</v>
      </c>
      <c r="GJ226">
        <v>-4.1205714796583209E-4</v>
      </c>
      <c r="GK226">
        <v>7.7744911336874259E-7</v>
      </c>
      <c r="GL226">
        <v>-3.0144991668536769E-10</v>
      </c>
      <c r="GM226">
        <v>-0.1158602512650415</v>
      </c>
      <c r="GN226">
        <v>4.3598202540073173E-3</v>
      </c>
      <c r="GO226">
        <v>2.9285056325319391E-4</v>
      </c>
      <c r="GP226">
        <v>-4.5385929978810709E-6</v>
      </c>
      <c r="GQ226">
        <v>2</v>
      </c>
      <c r="GR226">
        <v>2069</v>
      </c>
      <c r="GS226">
        <v>4</v>
      </c>
      <c r="GT226">
        <v>38</v>
      </c>
      <c r="GU226">
        <v>18.3</v>
      </c>
      <c r="GV226">
        <v>18.3</v>
      </c>
      <c r="GW226">
        <v>3.6865199999999998</v>
      </c>
      <c r="GX226">
        <v>2.5561500000000001</v>
      </c>
      <c r="GY226">
        <v>2.04834</v>
      </c>
      <c r="GZ226">
        <v>2.6098599999999998</v>
      </c>
      <c r="HA226">
        <v>2.1972700000000001</v>
      </c>
      <c r="HB226">
        <v>2.3168899999999999</v>
      </c>
      <c r="HC226">
        <v>42.966000000000001</v>
      </c>
      <c r="HD226">
        <v>13.799300000000001</v>
      </c>
      <c r="HE226">
        <v>18</v>
      </c>
      <c r="HF226">
        <v>693.83600000000001</v>
      </c>
      <c r="HG226">
        <v>725.23500000000001</v>
      </c>
      <c r="HH226">
        <v>30.9998</v>
      </c>
      <c r="HI226">
        <v>35.098999999999997</v>
      </c>
      <c r="HJ226">
        <v>30.001100000000001</v>
      </c>
      <c r="HK226">
        <v>34.846299999999999</v>
      </c>
      <c r="HL226">
        <v>34.827100000000002</v>
      </c>
      <c r="HM226">
        <v>73.7226</v>
      </c>
      <c r="HN226">
        <v>20.3705</v>
      </c>
      <c r="HO226">
        <v>87.832499999999996</v>
      </c>
      <c r="HP226">
        <v>31</v>
      </c>
      <c r="HQ226">
        <v>1411.2</v>
      </c>
      <c r="HR226">
        <v>37.125999999999998</v>
      </c>
      <c r="HS226">
        <v>99.011200000000002</v>
      </c>
      <c r="HT226">
        <v>98.425299999999993</v>
      </c>
    </row>
    <row r="227" spans="1:228" x14ac:dyDescent="0.2">
      <c r="A227">
        <v>212</v>
      </c>
      <c r="B227">
        <v>1665766214.0999999</v>
      </c>
      <c r="C227">
        <v>842.5</v>
      </c>
      <c r="D227" t="s">
        <v>783</v>
      </c>
      <c r="E227" t="s">
        <v>784</v>
      </c>
      <c r="F227">
        <v>4</v>
      </c>
      <c r="G227">
        <v>1665766211.7874999</v>
      </c>
      <c r="H227">
        <f t="shared" si="102"/>
        <v>7.2503172138587303E-4</v>
      </c>
      <c r="I227">
        <f t="shared" si="103"/>
        <v>0.72503172138587302</v>
      </c>
      <c r="J227">
        <f t="shared" si="104"/>
        <v>16.049689928837864</v>
      </c>
      <c r="K227">
        <f t="shared" si="105"/>
        <v>1375.20625</v>
      </c>
      <c r="L227">
        <f t="shared" si="106"/>
        <v>730.52489278421899</v>
      </c>
      <c r="M227">
        <f t="shared" si="107"/>
        <v>74.071390954628626</v>
      </c>
      <c r="N227">
        <f t="shared" si="108"/>
        <v>139.43869783652531</v>
      </c>
      <c r="O227">
        <f t="shared" si="109"/>
        <v>4.2028042445863119E-2</v>
      </c>
      <c r="P227">
        <f t="shared" si="110"/>
        <v>2.7733161274727167</v>
      </c>
      <c r="Q227">
        <f t="shared" si="111"/>
        <v>4.1677389783442015E-2</v>
      </c>
      <c r="R227">
        <f t="shared" si="112"/>
        <v>2.6079629383209731E-2</v>
      </c>
      <c r="S227">
        <f t="shared" si="113"/>
        <v>226.10896835925445</v>
      </c>
      <c r="T227">
        <f t="shared" si="114"/>
        <v>35.753810305690557</v>
      </c>
      <c r="U227">
        <f t="shared" si="115"/>
        <v>34.629437500000002</v>
      </c>
      <c r="V227">
        <f t="shared" si="116"/>
        <v>5.5334923005142631</v>
      </c>
      <c r="W227">
        <f t="shared" si="117"/>
        <v>69.883677260272719</v>
      </c>
      <c r="X227">
        <f t="shared" si="118"/>
        <v>3.8512300024283568</v>
      </c>
      <c r="Y227">
        <f t="shared" si="119"/>
        <v>5.5109149280810579</v>
      </c>
      <c r="Z227">
        <f t="shared" si="120"/>
        <v>1.6822622980859063</v>
      </c>
      <c r="AA227">
        <f t="shared" si="121"/>
        <v>-31.973898913117001</v>
      </c>
      <c r="AB227">
        <f t="shared" si="122"/>
        <v>-11.006174340871897</v>
      </c>
      <c r="AC227">
        <f t="shared" si="123"/>
        <v>-0.92315793357365816</v>
      </c>
      <c r="AD227">
        <f t="shared" si="124"/>
        <v>182.20573717169188</v>
      </c>
      <c r="AE227">
        <f t="shared" si="125"/>
        <v>26.50286116713453</v>
      </c>
      <c r="AF227">
        <f t="shared" si="126"/>
        <v>0.75766811156420544</v>
      </c>
      <c r="AG227">
        <f t="shared" si="127"/>
        <v>16.049689928837864</v>
      </c>
      <c r="AH227">
        <v>1454.8987887402341</v>
      </c>
      <c r="AI227">
        <v>1432.592181818181</v>
      </c>
      <c r="AJ227">
        <v>1.7051221528740479</v>
      </c>
      <c r="AK227">
        <v>66.616070625786293</v>
      </c>
      <c r="AL227">
        <f t="shared" si="128"/>
        <v>0.72503172138587302</v>
      </c>
      <c r="AM227">
        <v>37.387296658327287</v>
      </c>
      <c r="AN227">
        <v>37.992052941176439</v>
      </c>
      <c r="AO227">
        <v>7.3232719941171316E-3</v>
      </c>
      <c r="AP227">
        <v>87.478479371058</v>
      </c>
      <c r="AQ227">
        <v>5</v>
      </c>
      <c r="AR227">
        <v>1</v>
      </c>
      <c r="AS227">
        <f t="shared" si="129"/>
        <v>1</v>
      </c>
      <c r="AT227">
        <f t="shared" si="130"/>
        <v>0</v>
      </c>
      <c r="AU227">
        <f t="shared" si="131"/>
        <v>47254.102019336628</v>
      </c>
      <c r="AV227">
        <f t="shared" si="132"/>
        <v>1199.97</v>
      </c>
      <c r="AW227">
        <f t="shared" si="133"/>
        <v>1025.8990260928779</v>
      </c>
      <c r="AX227">
        <f t="shared" si="134"/>
        <v>0.85493722850811094</v>
      </c>
      <c r="AY227">
        <f t="shared" si="135"/>
        <v>0.18842885102065421</v>
      </c>
      <c r="AZ227">
        <v>6</v>
      </c>
      <c r="BA227">
        <v>0.5</v>
      </c>
      <c r="BB227" t="s">
        <v>355</v>
      </c>
      <c r="BC227">
        <v>2</v>
      </c>
      <c r="BD227" t="b">
        <v>1</v>
      </c>
      <c r="BE227">
        <v>1665766211.7874999</v>
      </c>
      <c r="BF227">
        <v>1375.20625</v>
      </c>
      <c r="BG227">
        <v>1400.63</v>
      </c>
      <c r="BH227">
        <v>37.982537499999999</v>
      </c>
      <c r="BI227">
        <v>37.309775000000002</v>
      </c>
      <c r="BJ227">
        <v>1376.1587500000001</v>
      </c>
      <c r="BK227">
        <v>37.760575000000003</v>
      </c>
      <c r="BL227">
        <v>650.05700000000002</v>
      </c>
      <c r="BM227">
        <v>101.294625</v>
      </c>
      <c r="BN227">
        <v>0.10012785</v>
      </c>
      <c r="BO227">
        <v>34.555824999999999</v>
      </c>
      <c r="BP227">
        <v>34.629437500000002</v>
      </c>
      <c r="BQ227">
        <v>999.9</v>
      </c>
      <c r="BR227">
        <v>0</v>
      </c>
      <c r="BS227">
        <v>0</v>
      </c>
      <c r="BT227">
        <v>9018.1237500000007</v>
      </c>
      <c r="BU227">
        <v>0</v>
      </c>
      <c r="BV227">
        <v>1319.614875</v>
      </c>
      <c r="BW227">
        <v>-25.421424999999999</v>
      </c>
      <c r="BX227">
        <v>1429.5037500000001</v>
      </c>
      <c r="BY227">
        <v>1454.9112500000001</v>
      </c>
      <c r="BZ227">
        <v>0.67276762499999987</v>
      </c>
      <c r="CA227">
        <v>1400.63</v>
      </c>
      <c r="CB227">
        <v>37.309775000000002</v>
      </c>
      <c r="CC227">
        <v>3.8474262499999998</v>
      </c>
      <c r="CD227">
        <v>3.7792775000000001</v>
      </c>
      <c r="CE227">
        <v>28.236274999999999</v>
      </c>
      <c r="CF227">
        <v>27.929512500000001</v>
      </c>
      <c r="CG227">
        <v>1199.97</v>
      </c>
      <c r="CH227">
        <v>0.50001012499999997</v>
      </c>
      <c r="CI227">
        <v>0.49998987499999997</v>
      </c>
      <c r="CJ227">
        <v>0</v>
      </c>
      <c r="CK227">
        <v>1069.56375</v>
      </c>
      <c r="CL227">
        <v>4.9990899999999998</v>
      </c>
      <c r="CM227">
        <v>12370.4375</v>
      </c>
      <c r="CN227">
        <v>9557.6637499999997</v>
      </c>
      <c r="CO227">
        <v>44.436999999999998</v>
      </c>
      <c r="CP227">
        <v>47.561999999999998</v>
      </c>
      <c r="CQ227">
        <v>45.436999999999998</v>
      </c>
      <c r="CR227">
        <v>46</v>
      </c>
      <c r="CS227">
        <v>45.952749999999988</v>
      </c>
      <c r="CT227">
        <v>597.49625000000003</v>
      </c>
      <c r="CU227">
        <v>597.47375</v>
      </c>
      <c r="CV227">
        <v>0</v>
      </c>
      <c r="CW227">
        <v>1665766219.4000001</v>
      </c>
      <c r="CX227">
        <v>0</v>
      </c>
      <c r="CY227">
        <v>1665765113.0999999</v>
      </c>
      <c r="CZ227" t="s">
        <v>356</v>
      </c>
      <c r="DA227">
        <v>1665765113.0999999</v>
      </c>
      <c r="DB227">
        <v>1665765111.5999999</v>
      </c>
      <c r="DC227">
        <v>8</v>
      </c>
      <c r="DD227">
        <v>-0.245</v>
      </c>
      <c r="DE227">
        <v>-2.5999999999999999E-2</v>
      </c>
      <c r="DF227">
        <v>-1.129</v>
      </c>
      <c r="DG227">
        <v>0.20499999999999999</v>
      </c>
      <c r="DH227">
        <v>412</v>
      </c>
      <c r="DI227">
        <v>36</v>
      </c>
      <c r="DJ227">
        <v>0.91</v>
      </c>
      <c r="DK227">
        <v>0.26</v>
      </c>
      <c r="DL227">
        <v>-25.169907317073172</v>
      </c>
      <c r="DM227">
        <v>-1.476064808362382</v>
      </c>
      <c r="DN227">
        <v>0.1922600416233102</v>
      </c>
      <c r="DO227">
        <v>0</v>
      </c>
      <c r="DP227">
        <v>0.66121039024390238</v>
      </c>
      <c r="DQ227">
        <v>-0.17445052264808511</v>
      </c>
      <c r="DR227">
        <v>3.6588995096072177E-2</v>
      </c>
      <c r="DS227">
        <v>0</v>
      </c>
      <c r="DT227">
        <v>0</v>
      </c>
      <c r="DU227">
        <v>0</v>
      </c>
      <c r="DV227">
        <v>0</v>
      </c>
      <c r="DW227">
        <v>-1</v>
      </c>
      <c r="DX227">
        <v>0</v>
      </c>
      <c r="DY227">
        <v>2</v>
      </c>
      <c r="DZ227" t="s">
        <v>374</v>
      </c>
      <c r="EA227">
        <v>3.2949099999999998</v>
      </c>
      <c r="EB227">
        <v>2.6254300000000002</v>
      </c>
      <c r="EC227">
        <v>0.22761400000000001</v>
      </c>
      <c r="ED227">
        <v>0.22856199999999999</v>
      </c>
      <c r="EE227">
        <v>0.14970700000000001</v>
      </c>
      <c r="EF227">
        <v>0.146235</v>
      </c>
      <c r="EG227">
        <v>23332.3</v>
      </c>
      <c r="EH227">
        <v>23768.1</v>
      </c>
      <c r="EI227">
        <v>28124.1</v>
      </c>
      <c r="EJ227">
        <v>29679.200000000001</v>
      </c>
      <c r="EK227">
        <v>32857.1</v>
      </c>
      <c r="EL227">
        <v>35213.599999999999</v>
      </c>
      <c r="EM227">
        <v>39633.699999999997</v>
      </c>
      <c r="EN227">
        <v>42459.199999999997</v>
      </c>
      <c r="EO227">
        <v>2.1880500000000001</v>
      </c>
      <c r="EP227">
        <v>2.1385299999999998</v>
      </c>
      <c r="EQ227">
        <v>5.3480300000000001E-2</v>
      </c>
      <c r="ER227">
        <v>0</v>
      </c>
      <c r="ES227">
        <v>33.762300000000003</v>
      </c>
      <c r="ET227">
        <v>999.9</v>
      </c>
      <c r="EU227">
        <v>60.9</v>
      </c>
      <c r="EV227">
        <v>39.5</v>
      </c>
      <c r="EW227">
        <v>43.395299999999999</v>
      </c>
      <c r="EX227">
        <v>57.504800000000003</v>
      </c>
      <c r="EY227">
        <v>-2.3197100000000002</v>
      </c>
      <c r="EZ227">
        <v>2</v>
      </c>
      <c r="FA227">
        <v>0.62743099999999996</v>
      </c>
      <c r="FB227">
        <v>1.49603</v>
      </c>
      <c r="FC227">
        <v>20.263200000000001</v>
      </c>
      <c r="FD227">
        <v>5.2178899999999997</v>
      </c>
      <c r="FE227">
        <v>12.005000000000001</v>
      </c>
      <c r="FF227">
        <v>4.9858000000000002</v>
      </c>
      <c r="FG227">
        <v>3.2845499999999999</v>
      </c>
      <c r="FH227">
        <v>7921.5</v>
      </c>
      <c r="FI227">
        <v>9999</v>
      </c>
      <c r="FJ227">
        <v>9999</v>
      </c>
      <c r="FK227">
        <v>561.20000000000005</v>
      </c>
      <c r="FL227">
        <v>1.8658399999999999</v>
      </c>
      <c r="FM227">
        <v>1.86219</v>
      </c>
      <c r="FN227">
        <v>1.86432</v>
      </c>
      <c r="FO227">
        <v>1.8603499999999999</v>
      </c>
      <c r="FP227">
        <v>1.86111</v>
      </c>
      <c r="FQ227">
        <v>1.86016</v>
      </c>
      <c r="FR227">
        <v>1.86189</v>
      </c>
      <c r="FS227">
        <v>1.8585100000000001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-0.95</v>
      </c>
      <c r="GH227">
        <v>0.22189999999999999</v>
      </c>
      <c r="GI227">
        <v>-1.070346792845744</v>
      </c>
      <c r="GJ227">
        <v>-4.1205714796583209E-4</v>
      </c>
      <c r="GK227">
        <v>7.7744911336874259E-7</v>
      </c>
      <c r="GL227">
        <v>-3.0144991668536769E-10</v>
      </c>
      <c r="GM227">
        <v>-0.1158602512650415</v>
      </c>
      <c r="GN227">
        <v>4.3598202540073173E-3</v>
      </c>
      <c r="GO227">
        <v>2.9285056325319391E-4</v>
      </c>
      <c r="GP227">
        <v>-4.5385929978810709E-6</v>
      </c>
      <c r="GQ227">
        <v>2</v>
      </c>
      <c r="GR227">
        <v>2069</v>
      </c>
      <c r="GS227">
        <v>4</v>
      </c>
      <c r="GT227">
        <v>38</v>
      </c>
      <c r="GU227">
        <v>18.399999999999999</v>
      </c>
      <c r="GV227">
        <v>18.399999999999999</v>
      </c>
      <c r="GW227">
        <v>3.6999499999999999</v>
      </c>
      <c r="GX227">
        <v>2.5683600000000002</v>
      </c>
      <c r="GY227">
        <v>2.04834</v>
      </c>
      <c r="GZ227">
        <v>2.6086399999999998</v>
      </c>
      <c r="HA227">
        <v>2.1972700000000001</v>
      </c>
      <c r="HB227">
        <v>2.31812</v>
      </c>
      <c r="HC227">
        <v>42.966000000000001</v>
      </c>
      <c r="HD227">
        <v>13.7906</v>
      </c>
      <c r="HE227">
        <v>18</v>
      </c>
      <c r="HF227">
        <v>693.875</v>
      </c>
      <c r="HG227">
        <v>725.03700000000003</v>
      </c>
      <c r="HH227">
        <v>30.999300000000002</v>
      </c>
      <c r="HI227">
        <v>35.108600000000003</v>
      </c>
      <c r="HJ227">
        <v>30.001000000000001</v>
      </c>
      <c r="HK227">
        <v>34.855800000000002</v>
      </c>
      <c r="HL227">
        <v>34.834499999999998</v>
      </c>
      <c r="HM227">
        <v>73.998599999999996</v>
      </c>
      <c r="HN227">
        <v>20.3705</v>
      </c>
      <c r="HO227">
        <v>88.204499999999996</v>
      </c>
      <c r="HP227">
        <v>31</v>
      </c>
      <c r="HQ227">
        <v>1417.88</v>
      </c>
      <c r="HR227">
        <v>37.129899999999999</v>
      </c>
      <c r="HS227">
        <v>99.007000000000005</v>
      </c>
      <c r="HT227">
        <v>98.423599999999993</v>
      </c>
    </row>
    <row r="228" spans="1:228" x14ac:dyDescent="0.2">
      <c r="A228">
        <v>213</v>
      </c>
      <c r="B228">
        <v>1665766218.0999999</v>
      </c>
      <c r="C228">
        <v>846.5</v>
      </c>
      <c r="D228" t="s">
        <v>785</v>
      </c>
      <c r="E228" t="s">
        <v>786</v>
      </c>
      <c r="F228">
        <v>4</v>
      </c>
      <c r="G228">
        <v>1665766216.0999999</v>
      </c>
      <c r="H228">
        <f t="shared" si="102"/>
        <v>8.1907899412856006E-4</v>
      </c>
      <c r="I228">
        <f t="shared" si="103"/>
        <v>0.81907899412856011</v>
      </c>
      <c r="J228">
        <f t="shared" si="104"/>
        <v>15.841518304314345</v>
      </c>
      <c r="K228">
        <f t="shared" si="105"/>
        <v>1382.4228571428571</v>
      </c>
      <c r="L228">
        <f t="shared" si="106"/>
        <v>814.26489441824481</v>
      </c>
      <c r="M228">
        <f t="shared" si="107"/>
        <v>82.562281602895439</v>
      </c>
      <c r="N228">
        <f t="shared" si="108"/>
        <v>140.17058331767186</v>
      </c>
      <c r="O228">
        <f t="shared" si="109"/>
        <v>4.7529804182765707E-2</v>
      </c>
      <c r="P228">
        <f t="shared" si="110"/>
        <v>2.7686598925988481</v>
      </c>
      <c r="Q228">
        <f t="shared" si="111"/>
        <v>4.708111901532934E-2</v>
      </c>
      <c r="R228">
        <f t="shared" si="112"/>
        <v>2.9465658847784949E-2</v>
      </c>
      <c r="S228">
        <f t="shared" si="113"/>
        <v>226.100400091636</v>
      </c>
      <c r="T228">
        <f t="shared" si="114"/>
        <v>35.726574929226636</v>
      </c>
      <c r="U228">
        <f t="shared" si="115"/>
        <v>34.623828571428582</v>
      </c>
      <c r="V228">
        <f t="shared" si="116"/>
        <v>5.5317691848371195</v>
      </c>
      <c r="W228">
        <f t="shared" si="117"/>
        <v>69.863464864409934</v>
      </c>
      <c r="X228">
        <f t="shared" si="118"/>
        <v>3.8493866411339885</v>
      </c>
      <c r="Y228">
        <f t="shared" si="119"/>
        <v>5.5098707866906205</v>
      </c>
      <c r="Z228">
        <f t="shared" si="120"/>
        <v>1.682382543703131</v>
      </c>
      <c r="AA228">
        <f t="shared" si="121"/>
        <v>-36.1213836410695</v>
      </c>
      <c r="AB228">
        <f t="shared" si="122"/>
        <v>-10.659581380814462</v>
      </c>
      <c r="AC228">
        <f t="shared" si="123"/>
        <v>-0.89555122608049698</v>
      </c>
      <c r="AD228">
        <f t="shared" si="124"/>
        <v>178.42388384367155</v>
      </c>
      <c r="AE228">
        <f t="shared" si="125"/>
        <v>26.582263215464433</v>
      </c>
      <c r="AF228">
        <f t="shared" si="126"/>
        <v>0.83721369612905605</v>
      </c>
      <c r="AG228">
        <f t="shared" si="127"/>
        <v>15.841518304314345</v>
      </c>
      <c r="AH228">
        <v>1461.9065239443689</v>
      </c>
      <c r="AI228">
        <v>1439.607818181817</v>
      </c>
      <c r="AJ228">
        <v>1.752537393299386</v>
      </c>
      <c r="AK228">
        <v>66.616070625786293</v>
      </c>
      <c r="AL228">
        <f t="shared" si="128"/>
        <v>0.81907899412856011</v>
      </c>
      <c r="AM228">
        <v>37.235389952623031</v>
      </c>
      <c r="AN228">
        <v>37.947134999999982</v>
      </c>
      <c r="AO228">
        <v>2.9263724289260262E-3</v>
      </c>
      <c r="AP228">
        <v>87.478479371058</v>
      </c>
      <c r="AQ228">
        <v>5</v>
      </c>
      <c r="AR228">
        <v>1</v>
      </c>
      <c r="AS228">
        <f t="shared" si="129"/>
        <v>1</v>
      </c>
      <c r="AT228">
        <f t="shared" si="130"/>
        <v>0</v>
      </c>
      <c r="AU228">
        <f t="shared" si="131"/>
        <v>47127.047257223676</v>
      </c>
      <c r="AV228">
        <f t="shared" si="132"/>
        <v>1199.9228571428571</v>
      </c>
      <c r="AW228">
        <f t="shared" si="133"/>
        <v>1025.8588850215729</v>
      </c>
      <c r="AX228">
        <f t="shared" si="134"/>
        <v>0.85493736444378698</v>
      </c>
      <c r="AY228">
        <f t="shared" si="135"/>
        <v>0.18842911337650897</v>
      </c>
      <c r="AZ228">
        <v>6</v>
      </c>
      <c r="BA228">
        <v>0.5</v>
      </c>
      <c r="BB228" t="s">
        <v>355</v>
      </c>
      <c r="BC228">
        <v>2</v>
      </c>
      <c r="BD228" t="b">
        <v>1</v>
      </c>
      <c r="BE228">
        <v>1665766216.0999999</v>
      </c>
      <c r="BF228">
        <v>1382.4228571428571</v>
      </c>
      <c r="BG228">
        <v>1408.027142857143</v>
      </c>
      <c r="BH228">
        <v>37.964314285714288</v>
      </c>
      <c r="BI228">
        <v>37.220885714285707</v>
      </c>
      <c r="BJ228">
        <v>1383.3757142857139</v>
      </c>
      <c r="BK228">
        <v>37.742457142857141</v>
      </c>
      <c r="BL228">
        <v>650.03914285714291</v>
      </c>
      <c r="BM228">
        <v>101.29471428571431</v>
      </c>
      <c r="BN228">
        <v>0.1001538571428572</v>
      </c>
      <c r="BO228">
        <v>34.552414285714278</v>
      </c>
      <c r="BP228">
        <v>34.623828571428582</v>
      </c>
      <c r="BQ228">
        <v>999.89999999999986</v>
      </c>
      <c r="BR228">
        <v>0</v>
      </c>
      <c r="BS228">
        <v>0</v>
      </c>
      <c r="BT228">
        <v>8993.3900000000012</v>
      </c>
      <c r="BU228">
        <v>0</v>
      </c>
      <c r="BV228">
        <v>674.68242857142855</v>
      </c>
      <c r="BW228">
        <v>-25.60172857142857</v>
      </c>
      <c r="BX228">
        <v>1436.9785714285711</v>
      </c>
      <c r="BY228">
        <v>1462.46</v>
      </c>
      <c r="BZ228">
        <v>0.74340171428571433</v>
      </c>
      <c r="CA228">
        <v>1408.027142857143</v>
      </c>
      <c r="CB228">
        <v>37.220885714285707</v>
      </c>
      <c r="CC228">
        <v>3.8455857142857139</v>
      </c>
      <c r="CD228">
        <v>3.7702814285714288</v>
      </c>
      <c r="CE228">
        <v>28.22804285714286</v>
      </c>
      <c r="CF228">
        <v>27.88868571428571</v>
      </c>
      <c r="CG228">
        <v>1199.9228571428571</v>
      </c>
      <c r="CH228">
        <v>0.50000328571428576</v>
      </c>
      <c r="CI228">
        <v>0.49999671428571429</v>
      </c>
      <c r="CJ228">
        <v>0</v>
      </c>
      <c r="CK228">
        <v>1069.8442857142859</v>
      </c>
      <c r="CL228">
        <v>4.9990899999999998</v>
      </c>
      <c r="CM228">
        <v>12133.985714285711</v>
      </c>
      <c r="CN228">
        <v>9557.2485714285722</v>
      </c>
      <c r="CO228">
        <v>44.436999999999998</v>
      </c>
      <c r="CP228">
        <v>47.561999999999998</v>
      </c>
      <c r="CQ228">
        <v>45.436999999999998</v>
      </c>
      <c r="CR228">
        <v>46.026571428571437</v>
      </c>
      <c r="CS228">
        <v>45.936999999999998</v>
      </c>
      <c r="CT228">
        <v>597.4671428571429</v>
      </c>
      <c r="CU228">
        <v>597.45571428571441</v>
      </c>
      <c r="CV228">
        <v>0</v>
      </c>
      <c r="CW228">
        <v>1665766223.5999999</v>
      </c>
      <c r="CX228">
        <v>0</v>
      </c>
      <c r="CY228">
        <v>1665765113.0999999</v>
      </c>
      <c r="CZ228" t="s">
        <v>356</v>
      </c>
      <c r="DA228">
        <v>1665765113.0999999</v>
      </c>
      <c r="DB228">
        <v>1665765111.5999999</v>
      </c>
      <c r="DC228">
        <v>8</v>
      </c>
      <c r="DD228">
        <v>-0.245</v>
      </c>
      <c r="DE228">
        <v>-2.5999999999999999E-2</v>
      </c>
      <c r="DF228">
        <v>-1.129</v>
      </c>
      <c r="DG228">
        <v>0.20499999999999999</v>
      </c>
      <c r="DH228">
        <v>412</v>
      </c>
      <c r="DI228">
        <v>36</v>
      </c>
      <c r="DJ228">
        <v>0.91</v>
      </c>
      <c r="DK228">
        <v>0.26</v>
      </c>
      <c r="DL228">
        <v>-25.311427500000001</v>
      </c>
      <c r="DM228">
        <v>-1.965704690431513</v>
      </c>
      <c r="DN228">
        <v>0.22921154092617141</v>
      </c>
      <c r="DO228">
        <v>0</v>
      </c>
      <c r="DP228">
        <v>0.67687782499999993</v>
      </c>
      <c r="DQ228">
        <v>0.17820077673545801</v>
      </c>
      <c r="DR228">
        <v>5.2921695561408237E-2</v>
      </c>
      <c r="DS228">
        <v>0</v>
      </c>
      <c r="DT228">
        <v>0</v>
      </c>
      <c r="DU228">
        <v>0</v>
      </c>
      <c r="DV228">
        <v>0</v>
      </c>
      <c r="DW228">
        <v>-1</v>
      </c>
      <c r="DX228">
        <v>0</v>
      </c>
      <c r="DY228">
        <v>2</v>
      </c>
      <c r="DZ228" t="s">
        <v>374</v>
      </c>
      <c r="EA228">
        <v>3.29495</v>
      </c>
      <c r="EB228">
        <v>2.6253099999999998</v>
      </c>
      <c r="EC228">
        <v>0.22828300000000001</v>
      </c>
      <c r="ED228">
        <v>0.22922100000000001</v>
      </c>
      <c r="EE228">
        <v>0.14960999999999999</v>
      </c>
      <c r="EF228">
        <v>0.14624500000000001</v>
      </c>
      <c r="EG228">
        <v>23312</v>
      </c>
      <c r="EH228">
        <v>23747.5</v>
      </c>
      <c r="EI228">
        <v>28124.1</v>
      </c>
      <c r="EJ228">
        <v>29679</v>
      </c>
      <c r="EK228">
        <v>32860.699999999997</v>
      </c>
      <c r="EL228">
        <v>35212.5</v>
      </c>
      <c r="EM228">
        <v>39633.5</v>
      </c>
      <c r="EN228">
        <v>42458.400000000001</v>
      </c>
      <c r="EO228">
        <v>2.1880999999999999</v>
      </c>
      <c r="EP228">
        <v>2.1384500000000002</v>
      </c>
      <c r="EQ228">
        <v>5.3279100000000003E-2</v>
      </c>
      <c r="ER228">
        <v>0</v>
      </c>
      <c r="ES228">
        <v>33.753900000000002</v>
      </c>
      <c r="ET228">
        <v>999.9</v>
      </c>
      <c r="EU228">
        <v>61</v>
      </c>
      <c r="EV228">
        <v>39.5</v>
      </c>
      <c r="EW228">
        <v>43.47</v>
      </c>
      <c r="EX228">
        <v>57.594799999999999</v>
      </c>
      <c r="EY228">
        <v>-2.4799699999999998</v>
      </c>
      <c r="EZ228">
        <v>2</v>
      </c>
      <c r="FA228">
        <v>0.62821400000000005</v>
      </c>
      <c r="FB228">
        <v>1.48722</v>
      </c>
      <c r="FC228">
        <v>20.263200000000001</v>
      </c>
      <c r="FD228">
        <v>5.2172900000000002</v>
      </c>
      <c r="FE228">
        <v>12.007099999999999</v>
      </c>
      <c r="FF228">
        <v>4.9857500000000003</v>
      </c>
      <c r="FG228">
        <v>3.2846500000000001</v>
      </c>
      <c r="FH228">
        <v>7921.5</v>
      </c>
      <c r="FI228">
        <v>9999</v>
      </c>
      <c r="FJ228">
        <v>9999</v>
      </c>
      <c r="FK228">
        <v>561.20000000000005</v>
      </c>
      <c r="FL228">
        <v>1.86585</v>
      </c>
      <c r="FM228">
        <v>1.8622099999999999</v>
      </c>
      <c r="FN228">
        <v>1.86432</v>
      </c>
      <c r="FO228">
        <v>1.8603499999999999</v>
      </c>
      <c r="FP228">
        <v>1.86111</v>
      </c>
      <c r="FQ228">
        <v>1.86012</v>
      </c>
      <c r="FR228">
        <v>1.86189</v>
      </c>
      <c r="FS228">
        <v>1.8585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-0.95</v>
      </c>
      <c r="GH228">
        <v>0.22170000000000001</v>
      </c>
      <c r="GI228">
        <v>-1.070346792845744</v>
      </c>
      <c r="GJ228">
        <v>-4.1205714796583209E-4</v>
      </c>
      <c r="GK228">
        <v>7.7744911336874259E-7</v>
      </c>
      <c r="GL228">
        <v>-3.0144991668536769E-10</v>
      </c>
      <c r="GM228">
        <v>-0.1158602512650415</v>
      </c>
      <c r="GN228">
        <v>4.3598202540073173E-3</v>
      </c>
      <c r="GO228">
        <v>2.9285056325319391E-4</v>
      </c>
      <c r="GP228">
        <v>-4.5385929978810709E-6</v>
      </c>
      <c r="GQ228">
        <v>2</v>
      </c>
      <c r="GR228">
        <v>2069</v>
      </c>
      <c r="GS228">
        <v>4</v>
      </c>
      <c r="GT228">
        <v>38</v>
      </c>
      <c r="GU228">
        <v>18.399999999999999</v>
      </c>
      <c r="GV228">
        <v>18.399999999999999</v>
      </c>
      <c r="GW228">
        <v>3.7145999999999999</v>
      </c>
      <c r="GX228">
        <v>2.5659200000000002</v>
      </c>
      <c r="GY228">
        <v>2.04834</v>
      </c>
      <c r="GZ228">
        <v>2.6098599999999998</v>
      </c>
      <c r="HA228">
        <v>2.1972700000000001</v>
      </c>
      <c r="HB228">
        <v>2.3339799999999999</v>
      </c>
      <c r="HC228">
        <v>42.966000000000001</v>
      </c>
      <c r="HD228">
        <v>13.799300000000001</v>
      </c>
      <c r="HE228">
        <v>18</v>
      </c>
      <c r="HF228">
        <v>694.005</v>
      </c>
      <c r="HG228">
        <v>725.06600000000003</v>
      </c>
      <c r="HH228">
        <v>30.9984</v>
      </c>
      <c r="HI228">
        <v>35.118699999999997</v>
      </c>
      <c r="HJ228">
        <v>30.001000000000001</v>
      </c>
      <c r="HK228">
        <v>34.863999999999997</v>
      </c>
      <c r="HL228">
        <v>34.8429</v>
      </c>
      <c r="HM228">
        <v>74.271299999999997</v>
      </c>
      <c r="HN228">
        <v>20.3705</v>
      </c>
      <c r="HO228">
        <v>88.204499999999996</v>
      </c>
      <c r="HP228">
        <v>31</v>
      </c>
      <c r="HQ228">
        <v>1424.56</v>
      </c>
      <c r="HR228">
        <v>37.142899999999997</v>
      </c>
      <c r="HS228">
        <v>99.006699999999995</v>
      </c>
      <c r="HT228">
        <v>98.422200000000004</v>
      </c>
    </row>
    <row r="229" spans="1:228" x14ac:dyDescent="0.2">
      <c r="A229">
        <v>214</v>
      </c>
      <c r="B229">
        <v>1665766222.0999999</v>
      </c>
      <c r="C229">
        <v>850.5</v>
      </c>
      <c r="D229" t="s">
        <v>787</v>
      </c>
      <c r="E229" t="s">
        <v>788</v>
      </c>
      <c r="F229">
        <v>4</v>
      </c>
      <c r="G229">
        <v>1665766219.7874999</v>
      </c>
      <c r="H229">
        <f t="shared" si="102"/>
        <v>7.3763736036598789E-4</v>
      </c>
      <c r="I229">
        <f t="shared" si="103"/>
        <v>0.73763736036598793</v>
      </c>
      <c r="J229">
        <f t="shared" si="104"/>
        <v>16.321987271500948</v>
      </c>
      <c r="K229">
        <f t="shared" si="105"/>
        <v>1388.6212499999999</v>
      </c>
      <c r="L229">
        <f t="shared" si="106"/>
        <v>745.44906326779392</v>
      </c>
      <c r="M229">
        <f t="shared" si="107"/>
        <v>75.583403306730318</v>
      </c>
      <c r="N229">
        <f t="shared" si="108"/>
        <v>140.79663541188393</v>
      </c>
      <c r="O229">
        <f t="shared" si="109"/>
        <v>4.2874899845950686E-2</v>
      </c>
      <c r="P229">
        <f t="shared" si="110"/>
        <v>2.7701582873889925</v>
      </c>
      <c r="Q229">
        <f t="shared" si="111"/>
        <v>4.2509627726557794E-2</v>
      </c>
      <c r="R229">
        <f t="shared" si="112"/>
        <v>2.660107607386588E-2</v>
      </c>
      <c r="S229">
        <f t="shared" si="113"/>
        <v>226.11814723228437</v>
      </c>
      <c r="T229">
        <f t="shared" si="114"/>
        <v>35.745398526885808</v>
      </c>
      <c r="U229">
        <f t="shared" si="115"/>
        <v>34.602474999999998</v>
      </c>
      <c r="V229">
        <f t="shared" si="116"/>
        <v>5.5252134340659982</v>
      </c>
      <c r="W229">
        <f t="shared" si="117"/>
        <v>69.833737653939139</v>
      </c>
      <c r="X229">
        <f t="shared" si="118"/>
        <v>3.8471311153839642</v>
      </c>
      <c r="Y229">
        <f t="shared" si="119"/>
        <v>5.5089864077566784</v>
      </c>
      <c r="Z229">
        <f t="shared" si="120"/>
        <v>1.6780823186820339</v>
      </c>
      <c r="AA229">
        <f t="shared" si="121"/>
        <v>-32.529807592140067</v>
      </c>
      <c r="AB229">
        <f t="shared" si="122"/>
        <v>-7.9078057615747737</v>
      </c>
      <c r="AC229">
        <f t="shared" si="123"/>
        <v>-0.66392642265202939</v>
      </c>
      <c r="AD229">
        <f t="shared" si="124"/>
        <v>185.01660745591752</v>
      </c>
      <c r="AE229">
        <f t="shared" si="125"/>
        <v>26.473723468251755</v>
      </c>
      <c r="AF229">
        <f t="shared" si="126"/>
        <v>0.79676273653813134</v>
      </c>
      <c r="AG229">
        <f t="shared" si="127"/>
        <v>16.321987271500948</v>
      </c>
      <c r="AH229">
        <v>1468.76200358297</v>
      </c>
      <c r="AI229">
        <v>1446.3976969696971</v>
      </c>
      <c r="AJ229">
        <v>1.6550405335414839</v>
      </c>
      <c r="AK229">
        <v>66.616070625786293</v>
      </c>
      <c r="AL229">
        <f t="shared" si="128"/>
        <v>0.73763736036598793</v>
      </c>
      <c r="AM229">
        <v>37.230916209163567</v>
      </c>
      <c r="AN229">
        <v>37.937833529411769</v>
      </c>
      <c r="AO229">
        <v>-9.7362887753066635E-3</v>
      </c>
      <c r="AP229">
        <v>87.478479371058</v>
      </c>
      <c r="AQ229">
        <v>5</v>
      </c>
      <c r="AR229">
        <v>1</v>
      </c>
      <c r="AS229">
        <f t="shared" si="129"/>
        <v>1</v>
      </c>
      <c r="AT229">
        <f t="shared" si="130"/>
        <v>0</v>
      </c>
      <c r="AU229">
        <f t="shared" si="131"/>
        <v>47168.522493458258</v>
      </c>
      <c r="AV229">
        <f t="shared" si="132"/>
        <v>1200.0325</v>
      </c>
      <c r="AW229">
        <f t="shared" si="133"/>
        <v>1025.9511135918572</v>
      </c>
      <c r="AX229">
        <f t="shared" si="134"/>
        <v>0.85493610680698828</v>
      </c>
      <c r="AY229">
        <f t="shared" si="135"/>
        <v>0.18842668613748742</v>
      </c>
      <c r="AZ229">
        <v>6</v>
      </c>
      <c r="BA229">
        <v>0.5</v>
      </c>
      <c r="BB229" t="s">
        <v>355</v>
      </c>
      <c r="BC229">
        <v>2</v>
      </c>
      <c r="BD229" t="b">
        <v>1</v>
      </c>
      <c r="BE229">
        <v>1665766219.7874999</v>
      </c>
      <c r="BF229">
        <v>1388.6212499999999</v>
      </c>
      <c r="BG229">
        <v>1414.0787499999999</v>
      </c>
      <c r="BH229">
        <v>37.942725000000003</v>
      </c>
      <c r="BI229">
        <v>37.235187500000002</v>
      </c>
      <c r="BJ229">
        <v>1389.57125</v>
      </c>
      <c r="BK229">
        <v>37.721024999999997</v>
      </c>
      <c r="BL229">
        <v>650.02750000000003</v>
      </c>
      <c r="BM229">
        <v>101.293125</v>
      </c>
      <c r="BN229">
        <v>9.9990949999999995E-2</v>
      </c>
      <c r="BO229">
        <v>34.549525000000003</v>
      </c>
      <c r="BP229">
        <v>34.602474999999998</v>
      </c>
      <c r="BQ229">
        <v>999.9</v>
      </c>
      <c r="BR229">
        <v>0</v>
      </c>
      <c r="BS229">
        <v>0</v>
      </c>
      <c r="BT229">
        <v>9001.4837499999994</v>
      </c>
      <c r="BU229">
        <v>0</v>
      </c>
      <c r="BV229">
        <v>589.03549999999996</v>
      </c>
      <c r="BW229">
        <v>-25.456962499999999</v>
      </c>
      <c r="BX229">
        <v>1443.3887500000001</v>
      </c>
      <c r="BY229">
        <v>1468.76875</v>
      </c>
      <c r="BZ229">
        <v>0.70751787500000007</v>
      </c>
      <c r="CA229">
        <v>1414.0787499999999</v>
      </c>
      <c r="CB229">
        <v>37.235187500000002</v>
      </c>
      <c r="CC229">
        <v>3.8433424999999999</v>
      </c>
      <c r="CD229">
        <v>3.7716750000000001</v>
      </c>
      <c r="CE229">
        <v>28.218037500000001</v>
      </c>
      <c r="CF229">
        <v>27.8950125</v>
      </c>
      <c r="CG229">
        <v>1200.0325</v>
      </c>
      <c r="CH229">
        <v>0.50004637499999993</v>
      </c>
      <c r="CI229">
        <v>0.49995362500000001</v>
      </c>
      <c r="CJ229">
        <v>0</v>
      </c>
      <c r="CK229">
        <v>1070.1025</v>
      </c>
      <c r="CL229">
        <v>4.9990899999999998</v>
      </c>
      <c r="CM229">
        <v>12144.6875</v>
      </c>
      <c r="CN229">
        <v>9558.2687499999993</v>
      </c>
      <c r="CO229">
        <v>44.444875000000003</v>
      </c>
      <c r="CP229">
        <v>47.561999999999998</v>
      </c>
      <c r="CQ229">
        <v>45.436999999999998</v>
      </c>
      <c r="CR229">
        <v>46.061999999999998</v>
      </c>
      <c r="CS229">
        <v>45.976374999999997</v>
      </c>
      <c r="CT229">
        <v>597.5725000000001</v>
      </c>
      <c r="CU229">
        <v>597.46</v>
      </c>
      <c r="CV229">
        <v>0</v>
      </c>
      <c r="CW229">
        <v>1665766227.8</v>
      </c>
      <c r="CX229">
        <v>0</v>
      </c>
      <c r="CY229">
        <v>1665765113.0999999</v>
      </c>
      <c r="CZ229" t="s">
        <v>356</v>
      </c>
      <c r="DA229">
        <v>1665765113.0999999</v>
      </c>
      <c r="DB229">
        <v>1665765111.5999999</v>
      </c>
      <c r="DC229">
        <v>8</v>
      </c>
      <c r="DD229">
        <v>-0.245</v>
      </c>
      <c r="DE229">
        <v>-2.5999999999999999E-2</v>
      </c>
      <c r="DF229">
        <v>-1.129</v>
      </c>
      <c r="DG229">
        <v>0.20499999999999999</v>
      </c>
      <c r="DH229">
        <v>412</v>
      </c>
      <c r="DI229">
        <v>36</v>
      </c>
      <c r="DJ229">
        <v>0.91</v>
      </c>
      <c r="DK229">
        <v>0.26</v>
      </c>
      <c r="DL229">
        <v>-25.407354999999999</v>
      </c>
      <c r="DM229">
        <v>-0.95412607879919775</v>
      </c>
      <c r="DN229">
        <v>0.16464010894979381</v>
      </c>
      <c r="DO229">
        <v>0</v>
      </c>
      <c r="DP229">
        <v>0.68350282500000004</v>
      </c>
      <c r="DQ229">
        <v>0.24784967729831101</v>
      </c>
      <c r="DR229">
        <v>5.4323331917274523E-2</v>
      </c>
      <c r="DS229">
        <v>0</v>
      </c>
      <c r="DT229">
        <v>0</v>
      </c>
      <c r="DU229">
        <v>0</v>
      </c>
      <c r="DV229">
        <v>0</v>
      </c>
      <c r="DW229">
        <v>-1</v>
      </c>
      <c r="DX229">
        <v>0</v>
      </c>
      <c r="DY229">
        <v>2</v>
      </c>
      <c r="DZ229" t="s">
        <v>374</v>
      </c>
      <c r="EA229">
        <v>3.2947600000000001</v>
      </c>
      <c r="EB229">
        <v>2.6253600000000001</v>
      </c>
      <c r="EC229">
        <v>0.228936</v>
      </c>
      <c r="ED229">
        <v>0.22986500000000001</v>
      </c>
      <c r="EE229">
        <v>0.14957599999999999</v>
      </c>
      <c r="EF229">
        <v>0.146149</v>
      </c>
      <c r="EG229">
        <v>23291.9</v>
      </c>
      <c r="EH229">
        <v>23727.4</v>
      </c>
      <c r="EI229">
        <v>28123.9</v>
      </c>
      <c r="EJ229">
        <v>29678.9</v>
      </c>
      <c r="EK229">
        <v>32861.599999999999</v>
      </c>
      <c r="EL229">
        <v>35216.400000000001</v>
      </c>
      <c r="EM229">
        <v>39633</v>
      </c>
      <c r="EN229">
        <v>42458.2</v>
      </c>
      <c r="EO229">
        <v>2.1878500000000001</v>
      </c>
      <c r="EP229">
        <v>2.1381999999999999</v>
      </c>
      <c r="EQ229">
        <v>5.2519099999999999E-2</v>
      </c>
      <c r="ER229">
        <v>0</v>
      </c>
      <c r="ES229">
        <v>33.7425</v>
      </c>
      <c r="ET229">
        <v>999.9</v>
      </c>
      <c r="EU229">
        <v>61</v>
      </c>
      <c r="EV229">
        <v>39.5</v>
      </c>
      <c r="EW229">
        <v>43.466999999999999</v>
      </c>
      <c r="EX229">
        <v>57.444800000000001</v>
      </c>
      <c r="EY229">
        <v>-2.4278900000000001</v>
      </c>
      <c r="EZ229">
        <v>2</v>
      </c>
      <c r="FA229">
        <v>0.62901200000000002</v>
      </c>
      <c r="FB229">
        <v>1.4803299999999999</v>
      </c>
      <c r="FC229">
        <v>20.263300000000001</v>
      </c>
      <c r="FD229">
        <v>5.2175900000000004</v>
      </c>
      <c r="FE229">
        <v>12.006500000000001</v>
      </c>
      <c r="FF229">
        <v>4.9858000000000002</v>
      </c>
      <c r="FG229">
        <v>3.2846500000000001</v>
      </c>
      <c r="FH229">
        <v>7921.5</v>
      </c>
      <c r="FI229">
        <v>9999</v>
      </c>
      <c r="FJ229">
        <v>9999</v>
      </c>
      <c r="FK229">
        <v>561.20000000000005</v>
      </c>
      <c r="FL229">
        <v>1.8658399999999999</v>
      </c>
      <c r="FM229">
        <v>1.86222</v>
      </c>
      <c r="FN229">
        <v>1.86432</v>
      </c>
      <c r="FO229">
        <v>1.8603499999999999</v>
      </c>
      <c r="FP229">
        <v>1.86111</v>
      </c>
      <c r="FQ229">
        <v>1.8601399999999999</v>
      </c>
      <c r="FR229">
        <v>1.86188</v>
      </c>
      <c r="FS229">
        <v>1.8585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-0.95</v>
      </c>
      <c r="GH229">
        <v>0.22159999999999999</v>
      </c>
      <c r="GI229">
        <v>-1.070346792845744</v>
      </c>
      <c r="GJ229">
        <v>-4.1205714796583209E-4</v>
      </c>
      <c r="GK229">
        <v>7.7744911336874259E-7</v>
      </c>
      <c r="GL229">
        <v>-3.0144991668536769E-10</v>
      </c>
      <c r="GM229">
        <v>-0.1158602512650415</v>
      </c>
      <c r="GN229">
        <v>4.3598202540073173E-3</v>
      </c>
      <c r="GO229">
        <v>2.9285056325319391E-4</v>
      </c>
      <c r="GP229">
        <v>-4.5385929978810709E-6</v>
      </c>
      <c r="GQ229">
        <v>2</v>
      </c>
      <c r="GR229">
        <v>2069</v>
      </c>
      <c r="GS229">
        <v>4</v>
      </c>
      <c r="GT229">
        <v>38</v>
      </c>
      <c r="GU229">
        <v>18.5</v>
      </c>
      <c r="GV229">
        <v>18.5</v>
      </c>
      <c r="GW229">
        <v>3.72803</v>
      </c>
      <c r="GX229">
        <v>2.5622600000000002</v>
      </c>
      <c r="GY229">
        <v>2.04834</v>
      </c>
      <c r="GZ229">
        <v>2.6086399999999998</v>
      </c>
      <c r="HA229">
        <v>2.1972700000000001</v>
      </c>
      <c r="HB229">
        <v>2.33765</v>
      </c>
      <c r="HC229">
        <v>42.966000000000001</v>
      </c>
      <c r="HD229">
        <v>13.799300000000001</v>
      </c>
      <c r="HE229">
        <v>18</v>
      </c>
      <c r="HF229">
        <v>693.87800000000004</v>
      </c>
      <c r="HG229">
        <v>724.91499999999996</v>
      </c>
      <c r="HH229">
        <v>30.998200000000001</v>
      </c>
      <c r="HI229">
        <v>35.1282</v>
      </c>
      <c r="HJ229">
        <v>30.000900000000001</v>
      </c>
      <c r="HK229">
        <v>34.871600000000001</v>
      </c>
      <c r="HL229">
        <v>34.850299999999997</v>
      </c>
      <c r="HM229">
        <v>74.546400000000006</v>
      </c>
      <c r="HN229">
        <v>20.640899999999998</v>
      </c>
      <c r="HO229">
        <v>88.204499999999996</v>
      </c>
      <c r="HP229">
        <v>31</v>
      </c>
      <c r="HQ229">
        <v>1431.27</v>
      </c>
      <c r="HR229">
        <v>37.1432</v>
      </c>
      <c r="HS229">
        <v>99.005600000000001</v>
      </c>
      <c r="HT229">
        <v>98.421800000000005</v>
      </c>
    </row>
    <row r="230" spans="1:228" x14ac:dyDescent="0.2">
      <c r="A230">
        <v>215</v>
      </c>
      <c r="B230">
        <v>1665766226.0999999</v>
      </c>
      <c r="C230">
        <v>854.5</v>
      </c>
      <c r="D230" t="s">
        <v>789</v>
      </c>
      <c r="E230" t="s">
        <v>790</v>
      </c>
      <c r="F230">
        <v>4</v>
      </c>
      <c r="G230">
        <v>1665766224.0999999</v>
      </c>
      <c r="H230">
        <f t="shared" si="102"/>
        <v>7.819607605466214E-4</v>
      </c>
      <c r="I230">
        <f t="shared" si="103"/>
        <v>0.78196076054662145</v>
      </c>
      <c r="J230">
        <f t="shared" si="104"/>
        <v>16.259774284885534</v>
      </c>
      <c r="K230">
        <f t="shared" si="105"/>
        <v>1395.6314285714291</v>
      </c>
      <c r="L230">
        <f t="shared" si="106"/>
        <v>789.25520065982755</v>
      </c>
      <c r="M230">
        <f t="shared" si="107"/>
        <v>80.02526291819693</v>
      </c>
      <c r="N230">
        <f t="shared" si="108"/>
        <v>141.50780623929577</v>
      </c>
      <c r="O230">
        <f t="shared" si="109"/>
        <v>4.5510474377677093E-2</v>
      </c>
      <c r="P230">
        <f t="shared" si="110"/>
        <v>2.7679466620414579</v>
      </c>
      <c r="Q230">
        <f t="shared" si="111"/>
        <v>4.5098821496837416E-2</v>
      </c>
      <c r="R230">
        <f t="shared" si="112"/>
        <v>2.8223438357697878E-2</v>
      </c>
      <c r="S230">
        <f t="shared" si="113"/>
        <v>226.11041408922753</v>
      </c>
      <c r="T230">
        <f t="shared" si="114"/>
        <v>35.736178877396554</v>
      </c>
      <c r="U230">
        <f t="shared" si="115"/>
        <v>34.591414285714293</v>
      </c>
      <c r="V230">
        <f t="shared" si="116"/>
        <v>5.5218203449819532</v>
      </c>
      <c r="W230">
        <f t="shared" si="117"/>
        <v>69.786852923356435</v>
      </c>
      <c r="X230">
        <f t="shared" si="118"/>
        <v>3.8449823189320411</v>
      </c>
      <c r="Y230">
        <f t="shared" si="119"/>
        <v>5.5096084117087232</v>
      </c>
      <c r="Z230">
        <f t="shared" si="120"/>
        <v>1.6768380260499121</v>
      </c>
      <c r="AA230">
        <f t="shared" si="121"/>
        <v>-34.484469540106005</v>
      </c>
      <c r="AB230">
        <f t="shared" si="122"/>
        <v>-5.9477036834113086</v>
      </c>
      <c r="AC230">
        <f t="shared" si="123"/>
        <v>-0.4997364504380869</v>
      </c>
      <c r="AD230">
        <f t="shared" si="124"/>
        <v>185.17850441527213</v>
      </c>
      <c r="AE230">
        <f t="shared" si="125"/>
        <v>26.787103682151294</v>
      </c>
      <c r="AF230">
        <f t="shared" si="126"/>
        <v>0.9218161302537039</v>
      </c>
      <c r="AG230">
        <f t="shared" si="127"/>
        <v>16.259774284885534</v>
      </c>
      <c r="AH230">
        <v>1475.78233581277</v>
      </c>
      <c r="AI230">
        <v>1453.224242424242</v>
      </c>
      <c r="AJ230">
        <v>1.7180665383382241</v>
      </c>
      <c r="AK230">
        <v>66.616070625786293</v>
      </c>
      <c r="AL230">
        <f t="shared" si="128"/>
        <v>0.78196076054662145</v>
      </c>
      <c r="AM230">
        <v>37.210092021806098</v>
      </c>
      <c r="AN230">
        <v>37.907158823529407</v>
      </c>
      <c r="AO230">
        <v>-4.9773696021883015E-4</v>
      </c>
      <c r="AP230">
        <v>87.478479371058</v>
      </c>
      <c r="AQ230">
        <v>4</v>
      </c>
      <c r="AR230">
        <v>1</v>
      </c>
      <c r="AS230">
        <f t="shared" si="129"/>
        <v>1</v>
      </c>
      <c r="AT230">
        <f t="shared" si="130"/>
        <v>0</v>
      </c>
      <c r="AU230">
        <f t="shared" si="131"/>
        <v>47107.636221542743</v>
      </c>
      <c r="AV230">
        <f t="shared" si="132"/>
        <v>1199.992857142857</v>
      </c>
      <c r="AW230">
        <f t="shared" si="133"/>
        <v>1025.9170850203252</v>
      </c>
      <c r="AX230">
        <f t="shared" si="134"/>
        <v>0.85493599308832513</v>
      </c>
      <c r="AY230">
        <f t="shared" si="135"/>
        <v>0.18842646666046736</v>
      </c>
      <c r="AZ230">
        <v>6</v>
      </c>
      <c r="BA230">
        <v>0.5</v>
      </c>
      <c r="BB230" t="s">
        <v>355</v>
      </c>
      <c r="BC230">
        <v>2</v>
      </c>
      <c r="BD230" t="b">
        <v>1</v>
      </c>
      <c r="BE230">
        <v>1665766224.0999999</v>
      </c>
      <c r="BF230">
        <v>1395.6314285714291</v>
      </c>
      <c r="BG230">
        <v>1421.5442857142859</v>
      </c>
      <c r="BH230">
        <v>37.921428571428578</v>
      </c>
      <c r="BI230">
        <v>37.102828571428567</v>
      </c>
      <c r="BJ230">
        <v>1396.5842857142859</v>
      </c>
      <c r="BK230">
        <v>37.699885714285713</v>
      </c>
      <c r="BL230">
        <v>650.03142857142859</v>
      </c>
      <c r="BM230">
        <v>101.2932857142857</v>
      </c>
      <c r="BN230">
        <v>0.10010751428571429</v>
      </c>
      <c r="BO230">
        <v>34.551557142857142</v>
      </c>
      <c r="BP230">
        <v>34.591414285714293</v>
      </c>
      <c r="BQ230">
        <v>999.89999999999986</v>
      </c>
      <c r="BR230">
        <v>0</v>
      </c>
      <c r="BS230">
        <v>0</v>
      </c>
      <c r="BT230">
        <v>8989.732857142857</v>
      </c>
      <c r="BU230">
        <v>0</v>
      </c>
      <c r="BV230">
        <v>586.6351428571428</v>
      </c>
      <c r="BW230">
        <v>-25.912414285714281</v>
      </c>
      <c r="BX230">
        <v>1450.6414285714291</v>
      </c>
      <c r="BY230">
        <v>1476.32</v>
      </c>
      <c r="BZ230">
        <v>0.81858828571428555</v>
      </c>
      <c r="CA230">
        <v>1421.5442857142859</v>
      </c>
      <c r="CB230">
        <v>37.102828571428567</v>
      </c>
      <c r="CC230">
        <v>3.8411842857142862</v>
      </c>
      <c r="CD230">
        <v>3.7582657142857139</v>
      </c>
      <c r="CE230">
        <v>28.208371428571429</v>
      </c>
      <c r="CF230">
        <v>27.833971428571431</v>
      </c>
      <c r="CG230">
        <v>1199.992857142857</v>
      </c>
      <c r="CH230">
        <v>0.50005100000000002</v>
      </c>
      <c r="CI230">
        <v>0.49994899999999998</v>
      </c>
      <c r="CJ230">
        <v>0</v>
      </c>
      <c r="CK230">
        <v>1070.51</v>
      </c>
      <c r="CL230">
        <v>4.9990899999999998</v>
      </c>
      <c r="CM230">
        <v>12149.471428571431</v>
      </c>
      <c r="CN230">
        <v>9557.9785714285699</v>
      </c>
      <c r="CO230">
        <v>44.482000000000014</v>
      </c>
      <c r="CP230">
        <v>47.561999999999998</v>
      </c>
      <c r="CQ230">
        <v>45.436999999999998</v>
      </c>
      <c r="CR230">
        <v>46.061999999999998</v>
      </c>
      <c r="CS230">
        <v>45.963999999999999</v>
      </c>
      <c r="CT230">
        <v>597.55714285714282</v>
      </c>
      <c r="CU230">
        <v>597.43571428571431</v>
      </c>
      <c r="CV230">
        <v>0</v>
      </c>
      <c r="CW230">
        <v>1665766231.4000001</v>
      </c>
      <c r="CX230">
        <v>0</v>
      </c>
      <c r="CY230">
        <v>1665765113.0999999</v>
      </c>
      <c r="CZ230" t="s">
        <v>356</v>
      </c>
      <c r="DA230">
        <v>1665765113.0999999</v>
      </c>
      <c r="DB230">
        <v>1665765111.5999999</v>
      </c>
      <c r="DC230">
        <v>8</v>
      </c>
      <c r="DD230">
        <v>-0.245</v>
      </c>
      <c r="DE230">
        <v>-2.5999999999999999E-2</v>
      </c>
      <c r="DF230">
        <v>-1.129</v>
      </c>
      <c r="DG230">
        <v>0.20499999999999999</v>
      </c>
      <c r="DH230">
        <v>412</v>
      </c>
      <c r="DI230">
        <v>36</v>
      </c>
      <c r="DJ230">
        <v>0.91</v>
      </c>
      <c r="DK230">
        <v>0.26</v>
      </c>
      <c r="DL230">
        <v>-25.5104875</v>
      </c>
      <c r="DM230">
        <v>-1.658162476547814</v>
      </c>
      <c r="DN230">
        <v>0.22504427807378261</v>
      </c>
      <c r="DO230">
        <v>0</v>
      </c>
      <c r="DP230">
        <v>0.70525720000000003</v>
      </c>
      <c r="DQ230">
        <v>0.57714941088179994</v>
      </c>
      <c r="DR230">
        <v>7.2421570273020194E-2</v>
      </c>
      <c r="DS230">
        <v>0</v>
      </c>
      <c r="DT230">
        <v>0</v>
      </c>
      <c r="DU230">
        <v>0</v>
      </c>
      <c r="DV230">
        <v>0</v>
      </c>
      <c r="DW230">
        <v>-1</v>
      </c>
      <c r="DX230">
        <v>0</v>
      </c>
      <c r="DY230">
        <v>2</v>
      </c>
      <c r="DZ230" t="s">
        <v>374</v>
      </c>
      <c r="EA230">
        <v>3.2948</v>
      </c>
      <c r="EB230">
        <v>2.6251699999999998</v>
      </c>
      <c r="EC230">
        <v>0.22958300000000001</v>
      </c>
      <c r="ED230">
        <v>0.23053799999999999</v>
      </c>
      <c r="EE230">
        <v>0.14946200000000001</v>
      </c>
      <c r="EF230">
        <v>0.14574200000000001</v>
      </c>
      <c r="EG230">
        <v>23271.8</v>
      </c>
      <c r="EH230">
        <v>23706.3</v>
      </c>
      <c r="EI230">
        <v>28123.4</v>
      </c>
      <c r="EJ230">
        <v>29678.7</v>
      </c>
      <c r="EK230">
        <v>32865.800000000003</v>
      </c>
      <c r="EL230">
        <v>35232.9</v>
      </c>
      <c r="EM230">
        <v>39632.6</v>
      </c>
      <c r="EN230">
        <v>42457.8</v>
      </c>
      <c r="EO230">
        <v>2.1879200000000001</v>
      </c>
      <c r="EP230">
        <v>2.13788</v>
      </c>
      <c r="EQ230">
        <v>5.2940099999999997E-2</v>
      </c>
      <c r="ER230">
        <v>0</v>
      </c>
      <c r="ES230">
        <v>33.733199999999997</v>
      </c>
      <c r="ET230">
        <v>999.9</v>
      </c>
      <c r="EU230">
        <v>61</v>
      </c>
      <c r="EV230">
        <v>39.5</v>
      </c>
      <c r="EW230">
        <v>43.4679</v>
      </c>
      <c r="EX230">
        <v>57.714799999999997</v>
      </c>
      <c r="EY230">
        <v>-2.4919899999999999</v>
      </c>
      <c r="EZ230">
        <v>2</v>
      </c>
      <c r="FA230">
        <v>0.62957300000000005</v>
      </c>
      <c r="FB230">
        <v>1.4750799999999999</v>
      </c>
      <c r="FC230">
        <v>20.263500000000001</v>
      </c>
      <c r="FD230">
        <v>5.2163899999999996</v>
      </c>
      <c r="FE230">
        <v>12.0052</v>
      </c>
      <c r="FF230">
        <v>4.9857500000000003</v>
      </c>
      <c r="FG230">
        <v>3.2844799999999998</v>
      </c>
      <c r="FH230">
        <v>7921.9</v>
      </c>
      <c r="FI230">
        <v>9999</v>
      </c>
      <c r="FJ230">
        <v>9999</v>
      </c>
      <c r="FK230">
        <v>561.20000000000005</v>
      </c>
      <c r="FL230">
        <v>1.8658399999999999</v>
      </c>
      <c r="FM230">
        <v>1.86222</v>
      </c>
      <c r="FN230">
        <v>1.86432</v>
      </c>
      <c r="FO230">
        <v>1.8603499999999999</v>
      </c>
      <c r="FP230">
        <v>1.86111</v>
      </c>
      <c r="FQ230">
        <v>1.86016</v>
      </c>
      <c r="FR230">
        <v>1.86188</v>
      </c>
      <c r="FS230">
        <v>1.85849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-0.95</v>
      </c>
      <c r="GH230">
        <v>0.2213</v>
      </c>
      <c r="GI230">
        <v>-1.070346792845744</v>
      </c>
      <c r="GJ230">
        <v>-4.1205714796583209E-4</v>
      </c>
      <c r="GK230">
        <v>7.7744911336874259E-7</v>
      </c>
      <c r="GL230">
        <v>-3.0144991668536769E-10</v>
      </c>
      <c r="GM230">
        <v>-0.1158602512650415</v>
      </c>
      <c r="GN230">
        <v>4.3598202540073173E-3</v>
      </c>
      <c r="GO230">
        <v>2.9285056325319391E-4</v>
      </c>
      <c r="GP230">
        <v>-4.5385929978810709E-6</v>
      </c>
      <c r="GQ230">
        <v>2</v>
      </c>
      <c r="GR230">
        <v>2069</v>
      </c>
      <c r="GS230">
        <v>4</v>
      </c>
      <c r="GT230">
        <v>38</v>
      </c>
      <c r="GU230">
        <v>18.600000000000001</v>
      </c>
      <c r="GV230">
        <v>18.600000000000001</v>
      </c>
      <c r="GW230">
        <v>3.74146</v>
      </c>
      <c r="GX230">
        <v>2.5634800000000002</v>
      </c>
      <c r="GY230">
        <v>2.04834</v>
      </c>
      <c r="GZ230">
        <v>2.6086399999999998</v>
      </c>
      <c r="HA230">
        <v>2.1972700000000001</v>
      </c>
      <c r="HB230">
        <v>2.34497</v>
      </c>
      <c r="HC230">
        <v>42.939</v>
      </c>
      <c r="HD230">
        <v>13.799300000000001</v>
      </c>
      <c r="HE230">
        <v>18</v>
      </c>
      <c r="HF230">
        <v>694.03099999999995</v>
      </c>
      <c r="HG230">
        <v>724.69899999999996</v>
      </c>
      <c r="HH230">
        <v>30.9984</v>
      </c>
      <c r="HI230">
        <v>35.137</v>
      </c>
      <c r="HJ230">
        <v>30.000900000000001</v>
      </c>
      <c r="HK230">
        <v>34.880099999999999</v>
      </c>
      <c r="HL230">
        <v>34.8581</v>
      </c>
      <c r="HM230">
        <v>74.814400000000006</v>
      </c>
      <c r="HN230">
        <v>20.640899999999998</v>
      </c>
      <c r="HO230">
        <v>88.594399999999993</v>
      </c>
      <c r="HP230">
        <v>31</v>
      </c>
      <c r="HQ230">
        <v>1437.97</v>
      </c>
      <c r="HR230">
        <v>37.153100000000002</v>
      </c>
      <c r="HS230">
        <v>99.004400000000004</v>
      </c>
      <c r="HT230">
        <v>98.421000000000006</v>
      </c>
    </row>
    <row r="231" spans="1:228" x14ac:dyDescent="0.2">
      <c r="A231">
        <v>216</v>
      </c>
      <c r="B231">
        <v>1665766230.0999999</v>
      </c>
      <c r="C231">
        <v>858.5</v>
      </c>
      <c r="D231" t="s">
        <v>791</v>
      </c>
      <c r="E231" t="s">
        <v>792</v>
      </c>
      <c r="F231">
        <v>4</v>
      </c>
      <c r="G231">
        <v>1665766227.7874999</v>
      </c>
      <c r="H231">
        <f t="shared" si="102"/>
        <v>8.2438325821039072E-4</v>
      </c>
      <c r="I231">
        <f t="shared" si="103"/>
        <v>0.82438325821039071</v>
      </c>
      <c r="J231">
        <f t="shared" si="104"/>
        <v>16.069092828153202</v>
      </c>
      <c r="K231">
        <f t="shared" si="105"/>
        <v>1401.7887499999999</v>
      </c>
      <c r="L231">
        <f t="shared" si="106"/>
        <v>829.72443319226397</v>
      </c>
      <c r="M231">
        <f t="shared" si="107"/>
        <v>84.127611873665643</v>
      </c>
      <c r="N231">
        <f t="shared" si="108"/>
        <v>142.13048955922977</v>
      </c>
      <c r="O231">
        <f t="shared" si="109"/>
        <v>4.7906973524386859E-2</v>
      </c>
      <c r="P231">
        <f t="shared" si="110"/>
        <v>2.7682784013767301</v>
      </c>
      <c r="Q231">
        <f t="shared" si="111"/>
        <v>4.7451113755859975E-2</v>
      </c>
      <c r="R231">
        <f t="shared" si="112"/>
        <v>2.9697541663331377E-2</v>
      </c>
      <c r="S231">
        <f t="shared" si="113"/>
        <v>226.11236360736376</v>
      </c>
      <c r="T231">
        <f t="shared" si="114"/>
        <v>35.726949038389655</v>
      </c>
      <c r="U231">
        <f t="shared" si="115"/>
        <v>34.584949999999999</v>
      </c>
      <c r="V231">
        <f t="shared" si="116"/>
        <v>5.5198381385150315</v>
      </c>
      <c r="W231">
        <f t="shared" si="117"/>
        <v>69.680041326204545</v>
      </c>
      <c r="X231">
        <f t="shared" si="118"/>
        <v>3.8396211501107809</v>
      </c>
      <c r="Y231">
        <f t="shared" si="119"/>
        <v>5.5103600357177402</v>
      </c>
      <c r="Z231">
        <f t="shared" si="120"/>
        <v>1.6802169884042506</v>
      </c>
      <c r="AA231">
        <f t="shared" si="121"/>
        <v>-36.355301687078232</v>
      </c>
      <c r="AB231">
        <f t="shared" si="122"/>
        <v>-4.6172184663522939</v>
      </c>
      <c r="AC231">
        <f t="shared" si="123"/>
        <v>-0.38789268447393227</v>
      </c>
      <c r="AD231">
        <f t="shared" si="124"/>
        <v>184.75195076945931</v>
      </c>
      <c r="AE231">
        <f t="shared" si="125"/>
        <v>26.741140429289803</v>
      </c>
      <c r="AF231">
        <f t="shared" si="126"/>
        <v>0.93247773687638802</v>
      </c>
      <c r="AG231">
        <f t="shared" si="127"/>
        <v>16.069092828153202</v>
      </c>
      <c r="AH231">
        <v>1482.582820337715</v>
      </c>
      <c r="AI231">
        <v>1460.115151515151</v>
      </c>
      <c r="AJ231">
        <v>1.740184534020484</v>
      </c>
      <c r="AK231">
        <v>66.616070625786293</v>
      </c>
      <c r="AL231">
        <f t="shared" si="128"/>
        <v>0.82438325821039071</v>
      </c>
      <c r="AM231">
        <v>37.050689780555622</v>
      </c>
      <c r="AN231">
        <v>37.839656470588217</v>
      </c>
      <c r="AO231">
        <v>-1.064046533997717E-2</v>
      </c>
      <c r="AP231">
        <v>87.478479371058</v>
      </c>
      <c r="AQ231">
        <v>5</v>
      </c>
      <c r="AR231">
        <v>1</v>
      </c>
      <c r="AS231">
        <f t="shared" si="129"/>
        <v>1</v>
      </c>
      <c r="AT231">
        <f t="shared" si="130"/>
        <v>0</v>
      </c>
      <c r="AU231">
        <f t="shared" si="131"/>
        <v>47116.339241628011</v>
      </c>
      <c r="AV231">
        <f t="shared" si="132"/>
        <v>1200.00125</v>
      </c>
      <c r="AW231">
        <f t="shared" si="133"/>
        <v>1025.9244510918982</v>
      </c>
      <c r="AX231">
        <f t="shared" si="134"/>
        <v>0.85493615201809015</v>
      </c>
      <c r="AY231">
        <f t="shared" si="135"/>
        <v>0.18842677339491418</v>
      </c>
      <c r="AZ231">
        <v>6</v>
      </c>
      <c r="BA231">
        <v>0.5</v>
      </c>
      <c r="BB231" t="s">
        <v>355</v>
      </c>
      <c r="BC231">
        <v>2</v>
      </c>
      <c r="BD231" t="b">
        <v>1</v>
      </c>
      <c r="BE231">
        <v>1665766227.7874999</v>
      </c>
      <c r="BF231">
        <v>1401.7887499999999</v>
      </c>
      <c r="BG231">
        <v>1427.6824999999999</v>
      </c>
      <c r="BH231">
        <v>37.868987500000003</v>
      </c>
      <c r="BI231">
        <v>37.040737499999999</v>
      </c>
      <c r="BJ231">
        <v>1402.73875</v>
      </c>
      <c r="BK231">
        <v>37.647812500000001</v>
      </c>
      <c r="BL231">
        <v>649.92387499999995</v>
      </c>
      <c r="BM231">
        <v>101.2925</v>
      </c>
      <c r="BN231">
        <v>9.9731575000000003E-2</v>
      </c>
      <c r="BO231">
        <v>34.554012499999999</v>
      </c>
      <c r="BP231">
        <v>34.584949999999999</v>
      </c>
      <c r="BQ231">
        <v>999.9</v>
      </c>
      <c r="BR231">
        <v>0</v>
      </c>
      <c r="BS231">
        <v>0</v>
      </c>
      <c r="BT231">
        <v>8991.5625</v>
      </c>
      <c r="BU231">
        <v>0</v>
      </c>
      <c r="BV231">
        <v>601.75762499999996</v>
      </c>
      <c r="BW231">
        <v>-25.8945875</v>
      </c>
      <c r="BX231">
        <v>1456.9637499999999</v>
      </c>
      <c r="BY231">
        <v>1482.6012499999999</v>
      </c>
      <c r="BZ231">
        <v>0.82826087500000001</v>
      </c>
      <c r="CA231">
        <v>1427.6824999999999</v>
      </c>
      <c r="CB231">
        <v>37.040737499999999</v>
      </c>
      <c r="CC231">
        <v>3.8358512500000002</v>
      </c>
      <c r="CD231">
        <v>3.7519537500000002</v>
      </c>
      <c r="CE231">
        <v>28.184525000000001</v>
      </c>
      <c r="CF231">
        <v>27.805187499999999</v>
      </c>
      <c r="CG231">
        <v>1200.00125</v>
      </c>
      <c r="CH231">
        <v>0.50004475000000004</v>
      </c>
      <c r="CI231">
        <v>0.49995525000000002</v>
      </c>
      <c r="CJ231">
        <v>0</v>
      </c>
      <c r="CK231">
        <v>1071.1487500000001</v>
      </c>
      <c r="CL231">
        <v>4.9990899999999998</v>
      </c>
      <c r="CM231">
        <v>12226.0875</v>
      </c>
      <c r="CN231">
        <v>9558.0125000000007</v>
      </c>
      <c r="CO231">
        <v>44.5</v>
      </c>
      <c r="CP231">
        <v>47.569875000000003</v>
      </c>
      <c r="CQ231">
        <v>45.476374999999997</v>
      </c>
      <c r="CR231">
        <v>46.061999999999998</v>
      </c>
      <c r="CS231">
        <v>46</v>
      </c>
      <c r="CT231">
        <v>597.55499999999995</v>
      </c>
      <c r="CU231">
        <v>597.44624999999996</v>
      </c>
      <c r="CV231">
        <v>0</v>
      </c>
      <c r="CW231">
        <v>1665766235.5999999</v>
      </c>
      <c r="CX231">
        <v>0</v>
      </c>
      <c r="CY231">
        <v>1665765113.0999999</v>
      </c>
      <c r="CZ231" t="s">
        <v>356</v>
      </c>
      <c r="DA231">
        <v>1665765113.0999999</v>
      </c>
      <c r="DB231">
        <v>1665765111.5999999</v>
      </c>
      <c r="DC231">
        <v>8</v>
      </c>
      <c r="DD231">
        <v>-0.245</v>
      </c>
      <c r="DE231">
        <v>-2.5999999999999999E-2</v>
      </c>
      <c r="DF231">
        <v>-1.129</v>
      </c>
      <c r="DG231">
        <v>0.20499999999999999</v>
      </c>
      <c r="DH231">
        <v>412</v>
      </c>
      <c r="DI231">
        <v>36</v>
      </c>
      <c r="DJ231">
        <v>0.91</v>
      </c>
      <c r="DK231">
        <v>0.26</v>
      </c>
      <c r="DL231">
        <v>-25.632615000000001</v>
      </c>
      <c r="DM231">
        <v>-1.9869816135084051</v>
      </c>
      <c r="DN231">
        <v>0.23879160009305189</v>
      </c>
      <c r="DO231">
        <v>0</v>
      </c>
      <c r="DP231">
        <v>0.74693465000000003</v>
      </c>
      <c r="DQ231">
        <v>0.62250292682926889</v>
      </c>
      <c r="DR231">
        <v>7.3362472951622223E-2</v>
      </c>
      <c r="DS231">
        <v>0</v>
      </c>
      <c r="DT231">
        <v>0</v>
      </c>
      <c r="DU231">
        <v>0</v>
      </c>
      <c r="DV231">
        <v>0</v>
      </c>
      <c r="DW231">
        <v>-1</v>
      </c>
      <c r="DX231">
        <v>0</v>
      </c>
      <c r="DY231">
        <v>2</v>
      </c>
      <c r="DZ231" t="s">
        <v>374</v>
      </c>
      <c r="EA231">
        <v>3.2948300000000001</v>
      </c>
      <c r="EB231">
        <v>2.6252300000000002</v>
      </c>
      <c r="EC231">
        <v>0.230243</v>
      </c>
      <c r="ED231">
        <v>0.23117099999999999</v>
      </c>
      <c r="EE231">
        <v>0.149308</v>
      </c>
      <c r="EF231">
        <v>0.145763</v>
      </c>
      <c r="EG231">
        <v>23251.599999999999</v>
      </c>
      <c r="EH231">
        <v>23686</v>
      </c>
      <c r="EI231">
        <v>28123.200000000001</v>
      </c>
      <c r="EJ231">
        <v>29677.9</v>
      </c>
      <c r="EK231">
        <v>32871.5</v>
      </c>
      <c r="EL231">
        <v>35231.199999999997</v>
      </c>
      <c r="EM231">
        <v>39632.300000000003</v>
      </c>
      <c r="EN231">
        <v>42456.800000000003</v>
      </c>
      <c r="EO231">
        <v>2.1876500000000001</v>
      </c>
      <c r="EP231">
        <v>2.13795</v>
      </c>
      <c r="EQ231">
        <v>5.3185999999999997E-2</v>
      </c>
      <c r="ER231">
        <v>0</v>
      </c>
      <c r="ES231">
        <v>33.724800000000002</v>
      </c>
      <c r="ET231">
        <v>999.9</v>
      </c>
      <c r="EU231">
        <v>61.1</v>
      </c>
      <c r="EV231">
        <v>39.5</v>
      </c>
      <c r="EW231">
        <v>43.537100000000002</v>
      </c>
      <c r="EX231">
        <v>57.684699999999999</v>
      </c>
      <c r="EY231">
        <v>-2.5080100000000001</v>
      </c>
      <c r="EZ231">
        <v>2</v>
      </c>
      <c r="FA231">
        <v>0.63036599999999998</v>
      </c>
      <c r="FB231">
        <v>1.47536</v>
      </c>
      <c r="FC231">
        <v>20.263300000000001</v>
      </c>
      <c r="FD231">
        <v>5.21624</v>
      </c>
      <c r="FE231">
        <v>12.004899999999999</v>
      </c>
      <c r="FF231">
        <v>4.9836499999999999</v>
      </c>
      <c r="FG231">
        <v>3.2845</v>
      </c>
      <c r="FH231">
        <v>7921.9</v>
      </c>
      <c r="FI231">
        <v>9999</v>
      </c>
      <c r="FJ231">
        <v>9999</v>
      </c>
      <c r="FK231">
        <v>561.20000000000005</v>
      </c>
      <c r="FL231">
        <v>1.8658399999999999</v>
      </c>
      <c r="FM231">
        <v>1.86222</v>
      </c>
      <c r="FN231">
        <v>1.86432</v>
      </c>
      <c r="FO231">
        <v>1.8603499999999999</v>
      </c>
      <c r="FP231">
        <v>1.86111</v>
      </c>
      <c r="FQ231">
        <v>1.8601700000000001</v>
      </c>
      <c r="FR231">
        <v>1.86188</v>
      </c>
      <c r="FS231">
        <v>1.8585100000000001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-0.95</v>
      </c>
      <c r="GH231">
        <v>0.22090000000000001</v>
      </c>
      <c r="GI231">
        <v>-1.070346792845744</v>
      </c>
      <c r="GJ231">
        <v>-4.1205714796583209E-4</v>
      </c>
      <c r="GK231">
        <v>7.7744911336874259E-7</v>
      </c>
      <c r="GL231">
        <v>-3.0144991668536769E-10</v>
      </c>
      <c r="GM231">
        <v>-0.1158602512650415</v>
      </c>
      <c r="GN231">
        <v>4.3598202540073173E-3</v>
      </c>
      <c r="GO231">
        <v>2.9285056325319391E-4</v>
      </c>
      <c r="GP231">
        <v>-4.5385929978810709E-6</v>
      </c>
      <c r="GQ231">
        <v>2</v>
      </c>
      <c r="GR231">
        <v>2069</v>
      </c>
      <c r="GS231">
        <v>4</v>
      </c>
      <c r="GT231">
        <v>38</v>
      </c>
      <c r="GU231">
        <v>18.600000000000001</v>
      </c>
      <c r="GV231">
        <v>18.600000000000001</v>
      </c>
      <c r="GW231">
        <v>3.75488</v>
      </c>
      <c r="GX231">
        <v>2.5561500000000001</v>
      </c>
      <c r="GY231">
        <v>2.04834</v>
      </c>
      <c r="GZ231">
        <v>2.6086399999999998</v>
      </c>
      <c r="HA231">
        <v>2.1972700000000001</v>
      </c>
      <c r="HB231">
        <v>2.36084</v>
      </c>
      <c r="HC231">
        <v>42.966000000000001</v>
      </c>
      <c r="HD231">
        <v>13.8081</v>
      </c>
      <c r="HE231">
        <v>18</v>
      </c>
      <c r="HF231">
        <v>693.89200000000005</v>
      </c>
      <c r="HG231">
        <v>724.86699999999996</v>
      </c>
      <c r="HH231">
        <v>30.999400000000001</v>
      </c>
      <c r="HI231">
        <v>35.146599999999999</v>
      </c>
      <c r="HJ231">
        <v>30.000900000000001</v>
      </c>
      <c r="HK231">
        <v>34.888599999999997</v>
      </c>
      <c r="HL231">
        <v>34.866399999999999</v>
      </c>
      <c r="HM231">
        <v>75.087000000000003</v>
      </c>
      <c r="HN231">
        <v>20.340900000000001</v>
      </c>
      <c r="HO231">
        <v>88.594399999999993</v>
      </c>
      <c r="HP231">
        <v>31</v>
      </c>
      <c r="HQ231">
        <v>1444.7</v>
      </c>
      <c r="HR231">
        <v>37.201999999999998</v>
      </c>
      <c r="HS231">
        <v>99.003600000000006</v>
      </c>
      <c r="HT231">
        <v>98.418599999999998</v>
      </c>
    </row>
    <row r="232" spans="1:228" x14ac:dyDescent="0.2">
      <c r="A232">
        <v>217</v>
      </c>
      <c r="B232">
        <v>1665766234.0999999</v>
      </c>
      <c r="C232">
        <v>862.5</v>
      </c>
      <c r="D232" t="s">
        <v>793</v>
      </c>
      <c r="E232" t="s">
        <v>794</v>
      </c>
      <c r="F232">
        <v>4</v>
      </c>
      <c r="G232">
        <v>1665766232.0999999</v>
      </c>
      <c r="H232">
        <f t="shared" si="102"/>
        <v>7.637754904045959E-4</v>
      </c>
      <c r="I232">
        <f t="shared" si="103"/>
        <v>0.76377549040459591</v>
      </c>
      <c r="J232">
        <f t="shared" si="104"/>
        <v>16.176672290190243</v>
      </c>
      <c r="K232">
        <f t="shared" si="105"/>
        <v>1409.032857142857</v>
      </c>
      <c r="L232">
        <f t="shared" si="106"/>
        <v>788.61463421650637</v>
      </c>
      <c r="M232">
        <f t="shared" si="107"/>
        <v>79.959288108322554</v>
      </c>
      <c r="N232">
        <f t="shared" si="108"/>
        <v>142.86479008890348</v>
      </c>
      <c r="O232">
        <f t="shared" si="109"/>
        <v>4.4215572925873532E-2</v>
      </c>
      <c r="P232">
        <f t="shared" si="110"/>
        <v>2.7691822984352816</v>
      </c>
      <c r="Q232">
        <f t="shared" si="111"/>
        <v>4.3827076014157876E-2</v>
      </c>
      <c r="R232">
        <f t="shared" si="112"/>
        <v>2.74265427845676E-2</v>
      </c>
      <c r="S232">
        <f t="shared" si="113"/>
        <v>226.10183280476267</v>
      </c>
      <c r="T232">
        <f t="shared" si="114"/>
        <v>35.741022092111862</v>
      </c>
      <c r="U232">
        <f t="shared" si="115"/>
        <v>34.585971428571433</v>
      </c>
      <c r="V232">
        <f t="shared" si="116"/>
        <v>5.5201513078842748</v>
      </c>
      <c r="W232">
        <f t="shared" si="117"/>
        <v>69.598616619187553</v>
      </c>
      <c r="X232">
        <f t="shared" si="118"/>
        <v>3.8347025394175782</v>
      </c>
      <c r="Y232">
        <f t="shared" si="119"/>
        <v>5.5097395978419401</v>
      </c>
      <c r="Z232">
        <f t="shared" si="120"/>
        <v>1.6854487684666966</v>
      </c>
      <c r="AA232">
        <f t="shared" si="121"/>
        <v>-33.682499126842679</v>
      </c>
      <c r="AB232">
        <f t="shared" si="122"/>
        <v>-5.0738005614032664</v>
      </c>
      <c r="AC232">
        <f t="shared" si="123"/>
        <v>-0.42610893959691853</v>
      </c>
      <c r="AD232">
        <f t="shared" si="124"/>
        <v>186.91942417691979</v>
      </c>
      <c r="AE232">
        <f t="shared" si="125"/>
        <v>26.673152123942113</v>
      </c>
      <c r="AF232">
        <f t="shared" si="126"/>
        <v>0.83457859902503595</v>
      </c>
      <c r="AG232">
        <f t="shared" si="127"/>
        <v>16.176672290190243</v>
      </c>
      <c r="AH232">
        <v>1489.422693481298</v>
      </c>
      <c r="AI232">
        <v>1466.9810909090911</v>
      </c>
      <c r="AJ232">
        <v>1.709706492444119</v>
      </c>
      <c r="AK232">
        <v>66.616070625786293</v>
      </c>
      <c r="AL232">
        <f t="shared" si="128"/>
        <v>0.76377549040459591</v>
      </c>
      <c r="AM232">
        <v>37.048759347793087</v>
      </c>
      <c r="AN232">
        <v>37.810575294117633</v>
      </c>
      <c r="AO232">
        <v>-1.568270550260863E-2</v>
      </c>
      <c r="AP232">
        <v>87.478479371058</v>
      </c>
      <c r="AQ232">
        <v>4</v>
      </c>
      <c r="AR232">
        <v>1</v>
      </c>
      <c r="AS232">
        <f t="shared" si="129"/>
        <v>1</v>
      </c>
      <c r="AT232">
        <f t="shared" si="130"/>
        <v>0</v>
      </c>
      <c r="AU232">
        <f t="shared" si="131"/>
        <v>47141.400110748138</v>
      </c>
      <c r="AV232">
        <f t="shared" si="132"/>
        <v>1199.9385714285711</v>
      </c>
      <c r="AW232">
        <f t="shared" si="133"/>
        <v>1025.8715278781151</v>
      </c>
      <c r="AX232">
        <f t="shared" si="134"/>
        <v>0.85493670451544634</v>
      </c>
      <c r="AY232">
        <f t="shared" si="135"/>
        <v>0.18842783971481147</v>
      </c>
      <c r="AZ232">
        <v>6</v>
      </c>
      <c r="BA232">
        <v>0.5</v>
      </c>
      <c r="BB232" t="s">
        <v>355</v>
      </c>
      <c r="BC232">
        <v>2</v>
      </c>
      <c r="BD232" t="b">
        <v>1</v>
      </c>
      <c r="BE232">
        <v>1665766232.0999999</v>
      </c>
      <c r="BF232">
        <v>1409.032857142857</v>
      </c>
      <c r="BG232">
        <v>1434.735714285714</v>
      </c>
      <c r="BH232">
        <v>37.820528571428568</v>
      </c>
      <c r="BI232">
        <v>37.0794</v>
      </c>
      <c r="BJ232">
        <v>1409.982857142857</v>
      </c>
      <c r="BK232">
        <v>37.599685714285719</v>
      </c>
      <c r="BL232">
        <v>650.10128571428572</v>
      </c>
      <c r="BM232">
        <v>101.29171428571431</v>
      </c>
      <c r="BN232">
        <v>0.1003784285714286</v>
      </c>
      <c r="BO232">
        <v>34.551985714285721</v>
      </c>
      <c r="BP232">
        <v>34.585971428571433</v>
      </c>
      <c r="BQ232">
        <v>999.89999999999986</v>
      </c>
      <c r="BR232">
        <v>0</v>
      </c>
      <c r="BS232">
        <v>0</v>
      </c>
      <c r="BT232">
        <v>8996.4285714285706</v>
      </c>
      <c r="BU232">
        <v>0</v>
      </c>
      <c r="BV232">
        <v>812.35800000000006</v>
      </c>
      <c r="BW232">
        <v>-25.70382857142857</v>
      </c>
      <c r="BX232">
        <v>1464.418571428572</v>
      </c>
      <c r="BY232">
        <v>1489.984285714286</v>
      </c>
      <c r="BZ232">
        <v>0.7411187142857143</v>
      </c>
      <c r="CA232">
        <v>1434.735714285714</v>
      </c>
      <c r="CB232">
        <v>37.0794</v>
      </c>
      <c r="CC232">
        <v>3.8309042857142859</v>
      </c>
      <c r="CD232">
        <v>3.7558371428571431</v>
      </c>
      <c r="CE232">
        <v>28.162328571428571</v>
      </c>
      <c r="CF232">
        <v>27.822885714285711</v>
      </c>
      <c r="CG232">
        <v>1199.9385714285711</v>
      </c>
      <c r="CH232">
        <v>0.50002528571428573</v>
      </c>
      <c r="CI232">
        <v>0.49997471428571427</v>
      </c>
      <c r="CJ232">
        <v>0</v>
      </c>
      <c r="CK232">
        <v>1071.3857142857139</v>
      </c>
      <c r="CL232">
        <v>4.9990899999999998</v>
      </c>
      <c r="CM232">
        <v>12667.642857142861</v>
      </c>
      <c r="CN232">
        <v>9557.4614285714288</v>
      </c>
      <c r="CO232">
        <v>44.5</v>
      </c>
      <c r="CP232">
        <v>47.607000000000014</v>
      </c>
      <c r="CQ232">
        <v>45.482000000000014</v>
      </c>
      <c r="CR232">
        <v>46.061999999999998</v>
      </c>
      <c r="CS232">
        <v>46</v>
      </c>
      <c r="CT232">
        <v>597.50142857142862</v>
      </c>
      <c r="CU232">
        <v>597.43714285714293</v>
      </c>
      <c r="CV232">
        <v>0</v>
      </c>
      <c r="CW232">
        <v>1665766239.8</v>
      </c>
      <c r="CX232">
        <v>0</v>
      </c>
      <c r="CY232">
        <v>1665765113.0999999</v>
      </c>
      <c r="CZ232" t="s">
        <v>356</v>
      </c>
      <c r="DA232">
        <v>1665765113.0999999</v>
      </c>
      <c r="DB232">
        <v>1665765111.5999999</v>
      </c>
      <c r="DC232">
        <v>8</v>
      </c>
      <c r="DD232">
        <v>-0.245</v>
      </c>
      <c r="DE232">
        <v>-2.5999999999999999E-2</v>
      </c>
      <c r="DF232">
        <v>-1.129</v>
      </c>
      <c r="DG232">
        <v>0.20499999999999999</v>
      </c>
      <c r="DH232">
        <v>412</v>
      </c>
      <c r="DI232">
        <v>36</v>
      </c>
      <c r="DJ232">
        <v>0.91</v>
      </c>
      <c r="DK232">
        <v>0.26</v>
      </c>
      <c r="DL232">
        <v>-25.703132499999999</v>
      </c>
      <c r="DM232">
        <v>-0.99866904315194149</v>
      </c>
      <c r="DN232">
        <v>0.18302696029205659</v>
      </c>
      <c r="DO232">
        <v>0</v>
      </c>
      <c r="DP232">
        <v>0.76814522499999993</v>
      </c>
      <c r="DQ232">
        <v>0.20221471294558971</v>
      </c>
      <c r="DR232">
        <v>4.9912913780146867E-2</v>
      </c>
      <c r="DS232">
        <v>0</v>
      </c>
      <c r="DT232">
        <v>0</v>
      </c>
      <c r="DU232">
        <v>0</v>
      </c>
      <c r="DV232">
        <v>0</v>
      </c>
      <c r="DW232">
        <v>-1</v>
      </c>
      <c r="DX232">
        <v>0</v>
      </c>
      <c r="DY232">
        <v>2</v>
      </c>
      <c r="DZ232" t="s">
        <v>374</v>
      </c>
      <c r="EA232">
        <v>3.2949199999999998</v>
      </c>
      <c r="EB232">
        <v>2.6255000000000002</v>
      </c>
      <c r="EC232">
        <v>0.23089499999999999</v>
      </c>
      <c r="ED232">
        <v>0.23181499999999999</v>
      </c>
      <c r="EE232">
        <v>0.149229</v>
      </c>
      <c r="EF232">
        <v>0.14589099999999999</v>
      </c>
      <c r="EG232">
        <v>23231.5</v>
      </c>
      <c r="EH232">
        <v>23665.5</v>
      </c>
      <c r="EI232">
        <v>28122.9</v>
      </c>
      <c r="EJ232">
        <v>29677.200000000001</v>
      </c>
      <c r="EK232">
        <v>32873.599999999999</v>
      </c>
      <c r="EL232">
        <v>35225</v>
      </c>
      <c r="EM232">
        <v>39631.199999999997</v>
      </c>
      <c r="EN232">
        <v>42455.7</v>
      </c>
      <c r="EO232">
        <v>2.1878500000000001</v>
      </c>
      <c r="EP232">
        <v>2.1377299999999999</v>
      </c>
      <c r="EQ232">
        <v>5.3655399999999999E-2</v>
      </c>
      <c r="ER232">
        <v>0</v>
      </c>
      <c r="ES232">
        <v>33.715699999999998</v>
      </c>
      <c r="ET232">
        <v>999.9</v>
      </c>
      <c r="EU232">
        <v>61.1</v>
      </c>
      <c r="EV232">
        <v>39.5</v>
      </c>
      <c r="EW232">
        <v>43.5379</v>
      </c>
      <c r="EX232">
        <v>57.654699999999998</v>
      </c>
      <c r="EY232">
        <v>-2.5560900000000002</v>
      </c>
      <c r="EZ232">
        <v>2</v>
      </c>
      <c r="FA232">
        <v>0.63108500000000001</v>
      </c>
      <c r="FB232">
        <v>1.4768300000000001</v>
      </c>
      <c r="FC232">
        <v>20.263500000000001</v>
      </c>
      <c r="FD232">
        <v>5.2174399999999999</v>
      </c>
      <c r="FE232">
        <v>12.0053</v>
      </c>
      <c r="FF232">
        <v>4.9858500000000001</v>
      </c>
      <c r="FG232">
        <v>3.2845800000000001</v>
      </c>
      <c r="FH232">
        <v>7922.2</v>
      </c>
      <c r="FI232">
        <v>9999</v>
      </c>
      <c r="FJ232">
        <v>9999</v>
      </c>
      <c r="FK232">
        <v>561.20000000000005</v>
      </c>
      <c r="FL232">
        <v>1.8658399999999999</v>
      </c>
      <c r="FM232">
        <v>1.86219</v>
      </c>
      <c r="FN232">
        <v>1.86432</v>
      </c>
      <c r="FO232">
        <v>1.8603499999999999</v>
      </c>
      <c r="FP232">
        <v>1.86111</v>
      </c>
      <c r="FQ232">
        <v>1.86019</v>
      </c>
      <c r="FR232">
        <v>1.86188</v>
      </c>
      <c r="FS232">
        <v>1.8585100000000001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-0.95</v>
      </c>
      <c r="GH232">
        <v>0.22070000000000001</v>
      </c>
      <c r="GI232">
        <v>-1.070346792845744</v>
      </c>
      <c r="GJ232">
        <v>-4.1205714796583209E-4</v>
      </c>
      <c r="GK232">
        <v>7.7744911336874259E-7</v>
      </c>
      <c r="GL232">
        <v>-3.0144991668536769E-10</v>
      </c>
      <c r="GM232">
        <v>-0.1158602512650415</v>
      </c>
      <c r="GN232">
        <v>4.3598202540073173E-3</v>
      </c>
      <c r="GO232">
        <v>2.9285056325319391E-4</v>
      </c>
      <c r="GP232">
        <v>-4.5385929978810709E-6</v>
      </c>
      <c r="GQ232">
        <v>2</v>
      </c>
      <c r="GR232">
        <v>2069</v>
      </c>
      <c r="GS232">
        <v>4</v>
      </c>
      <c r="GT232">
        <v>38</v>
      </c>
      <c r="GU232">
        <v>18.7</v>
      </c>
      <c r="GV232">
        <v>18.7</v>
      </c>
      <c r="GW232">
        <v>3.76831</v>
      </c>
      <c r="GX232">
        <v>2.5524900000000001</v>
      </c>
      <c r="GY232">
        <v>2.04834</v>
      </c>
      <c r="GZ232">
        <v>2.6086399999999998</v>
      </c>
      <c r="HA232">
        <v>2.1972700000000001</v>
      </c>
      <c r="HB232">
        <v>2.3718300000000001</v>
      </c>
      <c r="HC232">
        <v>42.966000000000001</v>
      </c>
      <c r="HD232">
        <v>13.8081</v>
      </c>
      <c r="HE232">
        <v>18</v>
      </c>
      <c r="HF232">
        <v>694.14700000000005</v>
      </c>
      <c r="HG232">
        <v>724.75300000000004</v>
      </c>
      <c r="HH232">
        <v>31</v>
      </c>
      <c r="HI232">
        <v>35.155500000000004</v>
      </c>
      <c r="HJ232">
        <v>30.001000000000001</v>
      </c>
      <c r="HK232">
        <v>34.896700000000003</v>
      </c>
      <c r="HL232">
        <v>34.874699999999997</v>
      </c>
      <c r="HM232">
        <v>75.365200000000002</v>
      </c>
      <c r="HN232">
        <v>20.340900000000001</v>
      </c>
      <c r="HO232">
        <v>88.594399999999993</v>
      </c>
      <c r="HP232">
        <v>31</v>
      </c>
      <c r="HQ232">
        <v>1451.41</v>
      </c>
      <c r="HR232">
        <v>37.2286</v>
      </c>
      <c r="HS232">
        <v>99.001599999999996</v>
      </c>
      <c r="HT232">
        <v>98.416200000000003</v>
      </c>
    </row>
    <row r="233" spans="1:228" x14ac:dyDescent="0.2">
      <c r="A233">
        <v>218</v>
      </c>
      <c r="B233">
        <v>1665766238.0999999</v>
      </c>
      <c r="C233">
        <v>866.5</v>
      </c>
      <c r="D233" t="s">
        <v>795</v>
      </c>
      <c r="E233" t="s">
        <v>796</v>
      </c>
      <c r="F233">
        <v>4</v>
      </c>
      <c r="G233">
        <v>1665766235.7874999</v>
      </c>
      <c r="H233">
        <f t="shared" si="102"/>
        <v>7.5782972195188674E-4</v>
      </c>
      <c r="I233">
        <f t="shared" si="103"/>
        <v>0.75782972195188669</v>
      </c>
      <c r="J233">
        <f t="shared" si="104"/>
        <v>16.154967457176806</v>
      </c>
      <c r="K233">
        <f t="shared" si="105"/>
        <v>1415.1087500000001</v>
      </c>
      <c r="L233">
        <f t="shared" si="106"/>
        <v>791.17357910153271</v>
      </c>
      <c r="M233">
        <f t="shared" si="107"/>
        <v>80.219780896075875</v>
      </c>
      <c r="N233">
        <f t="shared" si="108"/>
        <v>143.48269061011152</v>
      </c>
      <c r="O233">
        <f t="shared" si="109"/>
        <v>4.389930046436482E-2</v>
      </c>
      <c r="P233">
        <f t="shared" si="110"/>
        <v>2.7706043924805064</v>
      </c>
      <c r="Q233">
        <f t="shared" si="111"/>
        <v>4.3516510242329713E-2</v>
      </c>
      <c r="R233">
        <f t="shared" si="112"/>
        <v>2.7231932757877698E-2</v>
      </c>
      <c r="S233">
        <f t="shared" si="113"/>
        <v>226.10940260958378</v>
      </c>
      <c r="T233">
        <f t="shared" si="114"/>
        <v>35.745524045032724</v>
      </c>
      <c r="U233">
        <f t="shared" si="115"/>
        <v>34.579324999999997</v>
      </c>
      <c r="V233">
        <f t="shared" si="116"/>
        <v>5.5181137937029403</v>
      </c>
      <c r="W233">
        <f t="shared" si="117"/>
        <v>69.569130348853619</v>
      </c>
      <c r="X233">
        <f t="shared" si="118"/>
        <v>3.8338024060667766</v>
      </c>
      <c r="Y233">
        <f t="shared" si="119"/>
        <v>5.5107809840977131</v>
      </c>
      <c r="Z233">
        <f t="shared" si="120"/>
        <v>1.6843113876361637</v>
      </c>
      <c r="AA233">
        <f t="shared" si="121"/>
        <v>-33.420290738078208</v>
      </c>
      <c r="AB233">
        <f t="shared" si="122"/>
        <v>-3.5755162246787728</v>
      </c>
      <c r="AC233">
        <f t="shared" si="123"/>
        <v>-0.30012084597416072</v>
      </c>
      <c r="AD233">
        <f t="shared" si="124"/>
        <v>188.81347480085265</v>
      </c>
      <c r="AE233">
        <f t="shared" si="125"/>
        <v>26.799667916936052</v>
      </c>
      <c r="AF233">
        <f t="shared" si="126"/>
        <v>0.79467266336504094</v>
      </c>
      <c r="AG233">
        <f t="shared" si="127"/>
        <v>16.154967457176806</v>
      </c>
      <c r="AH233">
        <v>1496.384860903803</v>
      </c>
      <c r="AI233">
        <v>1473.859696969696</v>
      </c>
      <c r="AJ233">
        <v>1.7347106496359761</v>
      </c>
      <c r="AK233">
        <v>66.616070625786293</v>
      </c>
      <c r="AL233">
        <f t="shared" si="128"/>
        <v>0.75782972195188669</v>
      </c>
      <c r="AM233">
        <v>37.096578502840082</v>
      </c>
      <c r="AN233">
        <v>37.815336176470581</v>
      </c>
      <c r="AO233">
        <v>-8.5778682314798377E-3</v>
      </c>
      <c r="AP233">
        <v>87.478479371058</v>
      </c>
      <c r="AQ233">
        <v>4</v>
      </c>
      <c r="AR233">
        <v>1</v>
      </c>
      <c r="AS233">
        <f t="shared" si="129"/>
        <v>1</v>
      </c>
      <c r="AT233">
        <f t="shared" si="130"/>
        <v>0</v>
      </c>
      <c r="AU233">
        <f t="shared" si="131"/>
        <v>47179.846743363843</v>
      </c>
      <c r="AV233">
        <f t="shared" si="132"/>
        <v>1199.97</v>
      </c>
      <c r="AW233">
        <f t="shared" si="133"/>
        <v>1025.8992510930486</v>
      </c>
      <c r="AX233">
        <f t="shared" si="134"/>
        <v>0.85493741601294082</v>
      </c>
      <c r="AY233">
        <f t="shared" si="135"/>
        <v>0.18842921290497577</v>
      </c>
      <c r="AZ233">
        <v>6</v>
      </c>
      <c r="BA233">
        <v>0.5</v>
      </c>
      <c r="BB233" t="s">
        <v>355</v>
      </c>
      <c r="BC233">
        <v>2</v>
      </c>
      <c r="BD233" t="b">
        <v>1</v>
      </c>
      <c r="BE233">
        <v>1665766235.7874999</v>
      </c>
      <c r="BF233">
        <v>1415.1087500000001</v>
      </c>
      <c r="BG233">
        <v>1440.88375</v>
      </c>
      <c r="BH233">
        <v>37.811162499999988</v>
      </c>
      <c r="BI233">
        <v>37.105387499999999</v>
      </c>
      <c r="BJ233">
        <v>1416.0587499999999</v>
      </c>
      <c r="BK233">
        <v>37.590400000000002</v>
      </c>
      <c r="BL233">
        <v>650.03025000000002</v>
      </c>
      <c r="BM233">
        <v>101.293375</v>
      </c>
      <c r="BN233">
        <v>0.100027175</v>
      </c>
      <c r="BO233">
        <v>34.555387499999988</v>
      </c>
      <c r="BP233">
        <v>34.579324999999997</v>
      </c>
      <c r="BQ233">
        <v>999.9</v>
      </c>
      <c r="BR233">
        <v>0</v>
      </c>
      <c r="BS233">
        <v>0</v>
      </c>
      <c r="BT233">
        <v>9003.8299999999981</v>
      </c>
      <c r="BU233">
        <v>0</v>
      </c>
      <c r="BV233">
        <v>1230.761</v>
      </c>
      <c r="BW233">
        <v>-25.773875</v>
      </c>
      <c r="BX233">
        <v>1470.71875</v>
      </c>
      <c r="BY233">
        <v>1496.4075</v>
      </c>
      <c r="BZ233">
        <v>0.70578712499999996</v>
      </c>
      <c r="CA233">
        <v>1440.88375</v>
      </c>
      <c r="CB233">
        <v>37.105387499999999</v>
      </c>
      <c r="CC233">
        <v>3.8300200000000002</v>
      </c>
      <c r="CD233">
        <v>3.7585275</v>
      </c>
      <c r="CE233">
        <v>28.158362499999999</v>
      </c>
      <c r="CF233">
        <v>27.835175</v>
      </c>
      <c r="CG233">
        <v>1199.97</v>
      </c>
      <c r="CH233">
        <v>0.50000274999999994</v>
      </c>
      <c r="CI233">
        <v>0.49999725000000012</v>
      </c>
      <c r="CJ233">
        <v>0</v>
      </c>
      <c r="CK233">
        <v>1071.6487500000001</v>
      </c>
      <c r="CL233">
        <v>4.9990899999999998</v>
      </c>
      <c r="CM233">
        <v>12813.7875</v>
      </c>
      <c r="CN233">
        <v>9557.6237499999988</v>
      </c>
      <c r="CO233">
        <v>44.5</v>
      </c>
      <c r="CP233">
        <v>47.625</v>
      </c>
      <c r="CQ233">
        <v>45.5</v>
      </c>
      <c r="CR233">
        <v>46.061999999999998</v>
      </c>
      <c r="CS233">
        <v>46</v>
      </c>
      <c r="CT233">
        <v>597.48874999999998</v>
      </c>
      <c r="CU233">
        <v>597.48125000000005</v>
      </c>
      <c r="CV233">
        <v>0</v>
      </c>
      <c r="CW233">
        <v>1665766243.4000001</v>
      </c>
      <c r="CX233">
        <v>0</v>
      </c>
      <c r="CY233">
        <v>1665765113.0999999</v>
      </c>
      <c r="CZ233" t="s">
        <v>356</v>
      </c>
      <c r="DA233">
        <v>1665765113.0999999</v>
      </c>
      <c r="DB233">
        <v>1665765111.5999999</v>
      </c>
      <c r="DC233">
        <v>8</v>
      </c>
      <c r="DD233">
        <v>-0.245</v>
      </c>
      <c r="DE233">
        <v>-2.5999999999999999E-2</v>
      </c>
      <c r="DF233">
        <v>-1.129</v>
      </c>
      <c r="DG233">
        <v>0.20499999999999999</v>
      </c>
      <c r="DH233">
        <v>412</v>
      </c>
      <c r="DI233">
        <v>36</v>
      </c>
      <c r="DJ233">
        <v>0.91</v>
      </c>
      <c r="DK233">
        <v>0.26</v>
      </c>
      <c r="DL233">
        <v>-25.734584999999999</v>
      </c>
      <c r="DM233">
        <v>-0.74066791744833038</v>
      </c>
      <c r="DN233">
        <v>0.17674680838702589</v>
      </c>
      <c r="DO233">
        <v>0</v>
      </c>
      <c r="DP233">
        <v>0.75955242500000009</v>
      </c>
      <c r="DQ233">
        <v>-5.4935628517826428E-2</v>
      </c>
      <c r="DR233">
        <v>5.5643484549355603E-2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1</v>
      </c>
      <c r="DY233">
        <v>2</v>
      </c>
      <c r="DZ233" t="s">
        <v>357</v>
      </c>
      <c r="EA233">
        <v>3.2946800000000001</v>
      </c>
      <c r="EB233">
        <v>2.6251799999999998</v>
      </c>
      <c r="EC233">
        <v>0.231545</v>
      </c>
      <c r="ED233">
        <v>0.23246600000000001</v>
      </c>
      <c r="EE233">
        <v>0.14924000000000001</v>
      </c>
      <c r="EF233">
        <v>0.145923</v>
      </c>
      <c r="EG233">
        <v>23211.3</v>
      </c>
      <c r="EH233">
        <v>23644.799999999999</v>
      </c>
      <c r="EI233">
        <v>28122.400000000001</v>
      </c>
      <c r="EJ233">
        <v>29676.6</v>
      </c>
      <c r="EK233">
        <v>32872.800000000003</v>
      </c>
      <c r="EL233">
        <v>35223.1</v>
      </c>
      <c r="EM233">
        <v>39630.699999999997</v>
      </c>
      <c r="EN233">
        <v>42454.9</v>
      </c>
      <c r="EO233">
        <v>2.1875300000000002</v>
      </c>
      <c r="EP233">
        <v>2.1380499999999998</v>
      </c>
      <c r="EQ233">
        <v>5.3856500000000002E-2</v>
      </c>
      <c r="ER233">
        <v>0</v>
      </c>
      <c r="ES233">
        <v>33.707700000000003</v>
      </c>
      <c r="ET233">
        <v>999.9</v>
      </c>
      <c r="EU233">
        <v>61.2</v>
      </c>
      <c r="EV233">
        <v>39.5</v>
      </c>
      <c r="EW233">
        <v>43.607399999999998</v>
      </c>
      <c r="EX233">
        <v>57.624699999999997</v>
      </c>
      <c r="EY233">
        <v>-2.5080100000000001</v>
      </c>
      <c r="EZ233">
        <v>2</v>
      </c>
      <c r="FA233">
        <v>0.63166900000000004</v>
      </c>
      <c r="FB233">
        <v>1.4810700000000001</v>
      </c>
      <c r="FC233">
        <v>20.263400000000001</v>
      </c>
      <c r="FD233">
        <v>5.21699</v>
      </c>
      <c r="FE233">
        <v>12.005599999999999</v>
      </c>
      <c r="FF233">
        <v>4.9856999999999996</v>
      </c>
      <c r="FG233">
        <v>3.2845300000000002</v>
      </c>
      <c r="FH233">
        <v>7922.2</v>
      </c>
      <c r="FI233">
        <v>9999</v>
      </c>
      <c r="FJ233">
        <v>9999</v>
      </c>
      <c r="FK233">
        <v>561.20000000000005</v>
      </c>
      <c r="FL233">
        <v>1.8658399999999999</v>
      </c>
      <c r="FM233">
        <v>1.86219</v>
      </c>
      <c r="FN233">
        <v>1.8643099999999999</v>
      </c>
      <c r="FO233">
        <v>1.8603499999999999</v>
      </c>
      <c r="FP233">
        <v>1.86111</v>
      </c>
      <c r="FQ233">
        <v>1.8601700000000001</v>
      </c>
      <c r="FR233">
        <v>1.86189</v>
      </c>
      <c r="FS233">
        <v>1.85849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-0.95</v>
      </c>
      <c r="GH233">
        <v>0.2208</v>
      </c>
      <c r="GI233">
        <v>-1.070346792845744</v>
      </c>
      <c r="GJ233">
        <v>-4.1205714796583209E-4</v>
      </c>
      <c r="GK233">
        <v>7.7744911336874259E-7</v>
      </c>
      <c r="GL233">
        <v>-3.0144991668536769E-10</v>
      </c>
      <c r="GM233">
        <v>-0.1158602512650415</v>
      </c>
      <c r="GN233">
        <v>4.3598202540073173E-3</v>
      </c>
      <c r="GO233">
        <v>2.9285056325319391E-4</v>
      </c>
      <c r="GP233">
        <v>-4.5385929978810709E-6</v>
      </c>
      <c r="GQ233">
        <v>2</v>
      </c>
      <c r="GR233">
        <v>2069</v>
      </c>
      <c r="GS233">
        <v>4</v>
      </c>
      <c r="GT233">
        <v>38</v>
      </c>
      <c r="GU233">
        <v>18.8</v>
      </c>
      <c r="GV233">
        <v>18.8</v>
      </c>
      <c r="GW233">
        <v>3.7817400000000001</v>
      </c>
      <c r="GX233">
        <v>2.5476100000000002</v>
      </c>
      <c r="GY233">
        <v>2.04834</v>
      </c>
      <c r="GZ233">
        <v>2.6098599999999998</v>
      </c>
      <c r="HA233">
        <v>2.1972700000000001</v>
      </c>
      <c r="HB233">
        <v>2.3742700000000001</v>
      </c>
      <c r="HC233">
        <v>42.966000000000001</v>
      </c>
      <c r="HD233">
        <v>13.8081</v>
      </c>
      <c r="HE233">
        <v>18</v>
      </c>
      <c r="HF233">
        <v>693.95799999999997</v>
      </c>
      <c r="HG233">
        <v>725.14700000000005</v>
      </c>
      <c r="HH233">
        <v>31.000599999999999</v>
      </c>
      <c r="HI233">
        <v>35.1629</v>
      </c>
      <c r="HJ233">
        <v>30.000800000000002</v>
      </c>
      <c r="HK233">
        <v>34.904400000000003</v>
      </c>
      <c r="HL233">
        <v>34.882199999999997</v>
      </c>
      <c r="HM233">
        <v>75.642300000000006</v>
      </c>
      <c r="HN233">
        <v>20.063400000000001</v>
      </c>
      <c r="HO233">
        <v>88.966300000000004</v>
      </c>
      <c r="HP233">
        <v>31</v>
      </c>
      <c r="HQ233">
        <v>1454.77</v>
      </c>
      <c r="HR233">
        <v>37.250999999999998</v>
      </c>
      <c r="HS233">
        <v>99.000100000000003</v>
      </c>
      <c r="HT233">
        <v>98.414199999999994</v>
      </c>
    </row>
    <row r="234" spans="1:228" x14ac:dyDescent="0.2">
      <c r="A234">
        <v>219</v>
      </c>
      <c r="B234">
        <v>1665766242.0999999</v>
      </c>
      <c r="C234">
        <v>870.5</v>
      </c>
      <c r="D234" t="s">
        <v>797</v>
      </c>
      <c r="E234" t="s">
        <v>798</v>
      </c>
      <c r="F234">
        <v>4</v>
      </c>
      <c r="G234">
        <v>1665766240.0999999</v>
      </c>
      <c r="H234">
        <f t="shared" si="102"/>
        <v>8.012224874414998E-4</v>
      </c>
      <c r="I234">
        <f t="shared" si="103"/>
        <v>0.80122248744149982</v>
      </c>
      <c r="J234">
        <f t="shared" si="104"/>
        <v>16.231541666142814</v>
      </c>
      <c r="K234">
        <f t="shared" si="105"/>
        <v>1422.2914285714289</v>
      </c>
      <c r="L234">
        <f t="shared" si="106"/>
        <v>827.28783273917509</v>
      </c>
      <c r="M234">
        <f t="shared" si="107"/>
        <v>83.8818028796547</v>
      </c>
      <c r="N234">
        <f t="shared" si="108"/>
        <v>144.21143951051556</v>
      </c>
      <c r="O234">
        <f t="shared" si="109"/>
        <v>4.6437823784310016E-2</v>
      </c>
      <c r="P234">
        <f t="shared" si="110"/>
        <v>2.7724801712686702</v>
      </c>
      <c r="Q234">
        <f t="shared" si="111"/>
        <v>4.6010002748146081E-2</v>
      </c>
      <c r="R234">
        <f t="shared" si="112"/>
        <v>2.8794361129701483E-2</v>
      </c>
      <c r="S234">
        <f t="shared" si="113"/>
        <v>226.11648094790917</v>
      </c>
      <c r="T234">
        <f t="shared" si="114"/>
        <v>35.737478478403325</v>
      </c>
      <c r="U234">
        <f t="shared" si="115"/>
        <v>34.581100000000013</v>
      </c>
      <c r="V234">
        <f t="shared" si="116"/>
        <v>5.5186578697113031</v>
      </c>
      <c r="W234">
        <f t="shared" si="117"/>
        <v>69.56298130501068</v>
      </c>
      <c r="X234">
        <f t="shared" si="118"/>
        <v>3.8344155490182716</v>
      </c>
      <c r="Y234">
        <f t="shared" si="119"/>
        <v>5.5121495328177881</v>
      </c>
      <c r="Z234">
        <f t="shared" si="120"/>
        <v>1.6842423206930315</v>
      </c>
      <c r="AA234">
        <f t="shared" si="121"/>
        <v>-35.333911696170141</v>
      </c>
      <c r="AB234">
        <f t="shared" si="122"/>
        <v>-3.1751688161058169</v>
      </c>
      <c r="AC234">
        <f t="shared" si="123"/>
        <v>-0.26634437264098781</v>
      </c>
      <c r="AD234">
        <f t="shared" si="124"/>
        <v>187.34105606299224</v>
      </c>
      <c r="AE234">
        <f t="shared" si="125"/>
        <v>26.811904386622448</v>
      </c>
      <c r="AF234">
        <f t="shared" si="126"/>
        <v>0.72679018425198916</v>
      </c>
      <c r="AG234">
        <f t="shared" si="127"/>
        <v>16.231541666142814</v>
      </c>
      <c r="AH234">
        <v>1503.364100862377</v>
      </c>
      <c r="AI234">
        <v>1480.782121212121</v>
      </c>
      <c r="AJ234">
        <v>1.729977444630679</v>
      </c>
      <c r="AK234">
        <v>66.616070625786293</v>
      </c>
      <c r="AL234">
        <f t="shared" si="128"/>
        <v>0.80122248744149982</v>
      </c>
      <c r="AM234">
        <v>37.11103196264088</v>
      </c>
      <c r="AN234">
        <v>37.822174411764692</v>
      </c>
      <c r="AO234">
        <v>9.2416037057414419E-5</v>
      </c>
      <c r="AP234">
        <v>87.478479371058</v>
      </c>
      <c r="AQ234">
        <v>5</v>
      </c>
      <c r="AR234">
        <v>1</v>
      </c>
      <c r="AS234">
        <f t="shared" si="129"/>
        <v>1</v>
      </c>
      <c r="AT234">
        <f t="shared" si="130"/>
        <v>0</v>
      </c>
      <c r="AU234">
        <f t="shared" si="131"/>
        <v>47230.564309112728</v>
      </c>
      <c r="AV234">
        <f t="shared" si="132"/>
        <v>1200.014285714286</v>
      </c>
      <c r="AW234">
        <f t="shared" si="133"/>
        <v>1025.9364564496941</v>
      </c>
      <c r="AX234">
        <f t="shared" si="134"/>
        <v>0.85493686922153989</v>
      </c>
      <c r="AY234">
        <f t="shared" si="135"/>
        <v>0.18842815759757192</v>
      </c>
      <c r="AZ234">
        <v>6</v>
      </c>
      <c r="BA234">
        <v>0.5</v>
      </c>
      <c r="BB234" t="s">
        <v>355</v>
      </c>
      <c r="BC234">
        <v>2</v>
      </c>
      <c r="BD234" t="b">
        <v>1</v>
      </c>
      <c r="BE234">
        <v>1665766240.0999999</v>
      </c>
      <c r="BF234">
        <v>1422.2914285714289</v>
      </c>
      <c r="BG234">
        <v>1447.995714285714</v>
      </c>
      <c r="BH234">
        <v>37.817085714285717</v>
      </c>
      <c r="BI234">
        <v>37.171557142857139</v>
      </c>
      <c r="BJ234">
        <v>1423.241428571429</v>
      </c>
      <c r="BK234">
        <v>37.596271428571427</v>
      </c>
      <c r="BL234">
        <v>649.98371428571431</v>
      </c>
      <c r="BM234">
        <v>101.29385714285711</v>
      </c>
      <c r="BN234">
        <v>9.9877371428571435E-2</v>
      </c>
      <c r="BO234">
        <v>34.55985714285714</v>
      </c>
      <c r="BP234">
        <v>34.581100000000013</v>
      </c>
      <c r="BQ234">
        <v>999.89999999999986</v>
      </c>
      <c r="BR234">
        <v>0</v>
      </c>
      <c r="BS234">
        <v>0</v>
      </c>
      <c r="BT234">
        <v>9013.75</v>
      </c>
      <c r="BU234">
        <v>0</v>
      </c>
      <c r="BV234">
        <v>1079.994285714286</v>
      </c>
      <c r="BW234">
        <v>-25.706485714285719</v>
      </c>
      <c r="BX234">
        <v>1478.19</v>
      </c>
      <c r="BY234">
        <v>1503.898571428572</v>
      </c>
      <c r="BZ234">
        <v>0.64553842857142862</v>
      </c>
      <c r="CA234">
        <v>1447.995714285714</v>
      </c>
      <c r="CB234">
        <v>37.171557142857139</v>
      </c>
      <c r="CC234">
        <v>3.8306399999999998</v>
      </c>
      <c r="CD234">
        <v>3.7652514285714291</v>
      </c>
      <c r="CE234">
        <v>28.161171428571429</v>
      </c>
      <c r="CF234">
        <v>27.86578571428571</v>
      </c>
      <c r="CG234">
        <v>1200.014285714286</v>
      </c>
      <c r="CH234">
        <v>0.50001928571428578</v>
      </c>
      <c r="CI234">
        <v>0.49998071428571428</v>
      </c>
      <c r="CJ234">
        <v>0</v>
      </c>
      <c r="CK234">
        <v>1071.8828571428569</v>
      </c>
      <c r="CL234">
        <v>4.9990899999999998</v>
      </c>
      <c r="CM234">
        <v>12972.514285714289</v>
      </c>
      <c r="CN234">
        <v>9558.0271428571432</v>
      </c>
      <c r="CO234">
        <v>44.5</v>
      </c>
      <c r="CP234">
        <v>47.625</v>
      </c>
      <c r="CQ234">
        <v>45.5</v>
      </c>
      <c r="CR234">
        <v>46.08</v>
      </c>
      <c r="CS234">
        <v>46.017714285714291</v>
      </c>
      <c r="CT234">
        <v>597.5328571428571</v>
      </c>
      <c r="CU234">
        <v>597.48142857142864</v>
      </c>
      <c r="CV234">
        <v>0</v>
      </c>
      <c r="CW234">
        <v>1665766247.5999999</v>
      </c>
      <c r="CX234">
        <v>0</v>
      </c>
      <c r="CY234">
        <v>1665765113.0999999</v>
      </c>
      <c r="CZ234" t="s">
        <v>356</v>
      </c>
      <c r="DA234">
        <v>1665765113.0999999</v>
      </c>
      <c r="DB234">
        <v>1665765111.5999999</v>
      </c>
      <c r="DC234">
        <v>8</v>
      </c>
      <c r="DD234">
        <v>-0.245</v>
      </c>
      <c r="DE234">
        <v>-2.5999999999999999E-2</v>
      </c>
      <c r="DF234">
        <v>-1.129</v>
      </c>
      <c r="DG234">
        <v>0.20499999999999999</v>
      </c>
      <c r="DH234">
        <v>412</v>
      </c>
      <c r="DI234">
        <v>36</v>
      </c>
      <c r="DJ234">
        <v>0.91</v>
      </c>
      <c r="DK234">
        <v>0.26</v>
      </c>
      <c r="DL234">
        <v>-25.791695000000001</v>
      </c>
      <c r="DM234">
        <v>0.38816510318949282</v>
      </c>
      <c r="DN234">
        <v>0.11615008814030239</v>
      </c>
      <c r="DO234">
        <v>0</v>
      </c>
      <c r="DP234">
        <v>0.75112772500000002</v>
      </c>
      <c r="DQ234">
        <v>-0.56364514446529179</v>
      </c>
      <c r="DR234">
        <v>6.6598743264789734E-2</v>
      </c>
      <c r="DS234">
        <v>0</v>
      </c>
      <c r="DT234">
        <v>0</v>
      </c>
      <c r="DU234">
        <v>0</v>
      </c>
      <c r="DV234">
        <v>0</v>
      </c>
      <c r="DW234">
        <v>-1</v>
      </c>
      <c r="DX234">
        <v>0</v>
      </c>
      <c r="DY234">
        <v>2</v>
      </c>
      <c r="DZ234" t="s">
        <v>374</v>
      </c>
      <c r="EA234">
        <v>3.2947600000000001</v>
      </c>
      <c r="EB234">
        <v>2.6254300000000002</v>
      </c>
      <c r="EC234">
        <v>0.23220099999999999</v>
      </c>
      <c r="ED234">
        <v>0.233102</v>
      </c>
      <c r="EE234">
        <v>0.14927299999999999</v>
      </c>
      <c r="EF234">
        <v>0.14624200000000001</v>
      </c>
      <c r="EG234">
        <v>23191</v>
      </c>
      <c r="EH234">
        <v>23624.799999999999</v>
      </c>
      <c r="EI234">
        <v>28122</v>
      </c>
      <c r="EJ234">
        <v>29676.3</v>
      </c>
      <c r="EK234">
        <v>32871.1</v>
      </c>
      <c r="EL234">
        <v>35209.699999999997</v>
      </c>
      <c r="EM234">
        <v>39630.1</v>
      </c>
      <c r="EN234">
        <v>42454.6</v>
      </c>
      <c r="EO234">
        <v>2.1873499999999999</v>
      </c>
      <c r="EP234">
        <v>2.1379700000000001</v>
      </c>
      <c r="EQ234">
        <v>5.4169399999999999E-2</v>
      </c>
      <c r="ER234">
        <v>0</v>
      </c>
      <c r="ES234">
        <v>33.701700000000002</v>
      </c>
      <c r="ET234">
        <v>999.9</v>
      </c>
      <c r="EU234">
        <v>61.2</v>
      </c>
      <c r="EV234">
        <v>39.5</v>
      </c>
      <c r="EW234">
        <v>43.608699999999999</v>
      </c>
      <c r="EX234">
        <v>57.474699999999999</v>
      </c>
      <c r="EY234">
        <v>-2.5240399999999998</v>
      </c>
      <c r="EZ234">
        <v>2</v>
      </c>
      <c r="FA234">
        <v>0.63221300000000002</v>
      </c>
      <c r="FB234">
        <v>1.4807699999999999</v>
      </c>
      <c r="FC234">
        <v>20.263500000000001</v>
      </c>
      <c r="FD234">
        <v>5.2171399999999997</v>
      </c>
      <c r="FE234">
        <v>12.0047</v>
      </c>
      <c r="FF234">
        <v>4.9854500000000002</v>
      </c>
      <c r="FG234">
        <v>3.2845</v>
      </c>
      <c r="FH234">
        <v>7922.2</v>
      </c>
      <c r="FI234">
        <v>9999</v>
      </c>
      <c r="FJ234">
        <v>9999</v>
      </c>
      <c r="FK234">
        <v>561.20000000000005</v>
      </c>
      <c r="FL234">
        <v>1.8658399999999999</v>
      </c>
      <c r="FM234">
        <v>1.86222</v>
      </c>
      <c r="FN234">
        <v>1.86432</v>
      </c>
      <c r="FO234">
        <v>1.86036</v>
      </c>
      <c r="FP234">
        <v>1.86111</v>
      </c>
      <c r="FQ234">
        <v>1.8602000000000001</v>
      </c>
      <c r="FR234">
        <v>1.86188</v>
      </c>
      <c r="FS234">
        <v>1.8585100000000001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-0.95</v>
      </c>
      <c r="GH234">
        <v>0.22090000000000001</v>
      </c>
      <c r="GI234">
        <v>-1.070346792845744</v>
      </c>
      <c r="GJ234">
        <v>-4.1205714796583209E-4</v>
      </c>
      <c r="GK234">
        <v>7.7744911336874259E-7</v>
      </c>
      <c r="GL234">
        <v>-3.0144991668536769E-10</v>
      </c>
      <c r="GM234">
        <v>-0.1158602512650415</v>
      </c>
      <c r="GN234">
        <v>4.3598202540073173E-3</v>
      </c>
      <c r="GO234">
        <v>2.9285056325319391E-4</v>
      </c>
      <c r="GP234">
        <v>-4.5385929978810709E-6</v>
      </c>
      <c r="GQ234">
        <v>2</v>
      </c>
      <c r="GR234">
        <v>2069</v>
      </c>
      <c r="GS234">
        <v>4</v>
      </c>
      <c r="GT234">
        <v>38</v>
      </c>
      <c r="GU234">
        <v>18.8</v>
      </c>
      <c r="GV234">
        <v>18.8</v>
      </c>
      <c r="GW234">
        <v>3.7963900000000002</v>
      </c>
      <c r="GX234">
        <v>2.5488300000000002</v>
      </c>
      <c r="GY234">
        <v>2.04834</v>
      </c>
      <c r="GZ234">
        <v>2.6098599999999998</v>
      </c>
      <c r="HA234">
        <v>2.1972700000000001</v>
      </c>
      <c r="HB234">
        <v>2.3706100000000001</v>
      </c>
      <c r="HC234">
        <v>42.966000000000001</v>
      </c>
      <c r="HD234">
        <v>13.8081</v>
      </c>
      <c r="HE234">
        <v>18</v>
      </c>
      <c r="HF234">
        <v>693.9</v>
      </c>
      <c r="HG234">
        <v>725.16600000000005</v>
      </c>
      <c r="HH234">
        <v>31.0002</v>
      </c>
      <c r="HI234">
        <v>35.171599999999998</v>
      </c>
      <c r="HJ234">
        <v>30.000699999999998</v>
      </c>
      <c r="HK234">
        <v>34.912599999999998</v>
      </c>
      <c r="HL234">
        <v>34.889800000000001</v>
      </c>
      <c r="HM234">
        <v>75.924300000000002</v>
      </c>
      <c r="HN234">
        <v>20.063400000000001</v>
      </c>
      <c r="HO234">
        <v>88.966300000000004</v>
      </c>
      <c r="HP234">
        <v>31</v>
      </c>
      <c r="HQ234">
        <v>1461.47</v>
      </c>
      <c r="HR234">
        <v>37.255099999999999</v>
      </c>
      <c r="HS234">
        <v>98.998699999999999</v>
      </c>
      <c r="HT234">
        <v>98.413399999999996</v>
      </c>
    </row>
    <row r="235" spans="1:228" x14ac:dyDescent="0.2">
      <c r="A235">
        <v>220</v>
      </c>
      <c r="B235">
        <v>1665766246.0999999</v>
      </c>
      <c r="C235">
        <v>874.5</v>
      </c>
      <c r="D235" t="s">
        <v>799</v>
      </c>
      <c r="E235" t="s">
        <v>800</v>
      </c>
      <c r="F235">
        <v>4</v>
      </c>
      <c r="G235">
        <v>1665766243.7874999</v>
      </c>
      <c r="H235">
        <f t="shared" si="102"/>
        <v>7.2557373689702406E-4</v>
      </c>
      <c r="I235">
        <f t="shared" si="103"/>
        <v>0.72557373689702409</v>
      </c>
      <c r="J235">
        <f t="shared" si="104"/>
        <v>16.316191698582045</v>
      </c>
      <c r="K235">
        <f t="shared" si="105"/>
        <v>1428.355</v>
      </c>
      <c r="L235">
        <f t="shared" si="106"/>
        <v>773.9315863358064</v>
      </c>
      <c r="M235">
        <f t="shared" si="107"/>
        <v>78.47240874600358</v>
      </c>
      <c r="N235">
        <f t="shared" si="108"/>
        <v>144.82734568965373</v>
      </c>
      <c r="O235">
        <f t="shared" si="109"/>
        <v>4.2147081784983983E-2</v>
      </c>
      <c r="P235">
        <f t="shared" si="110"/>
        <v>2.7741815698963133</v>
      </c>
      <c r="Q235">
        <f t="shared" si="111"/>
        <v>4.1794557954564375E-2</v>
      </c>
      <c r="R235">
        <f t="shared" si="112"/>
        <v>2.6153025694535023E-2</v>
      </c>
      <c r="S235">
        <f t="shared" si="113"/>
        <v>226.13235148591122</v>
      </c>
      <c r="T235">
        <f t="shared" si="114"/>
        <v>35.757308796778247</v>
      </c>
      <c r="U235">
        <f t="shared" si="115"/>
        <v>34.572812499999998</v>
      </c>
      <c r="V235">
        <f t="shared" si="116"/>
        <v>5.5161179705507601</v>
      </c>
      <c r="W235">
        <f t="shared" si="117"/>
        <v>69.611444839765397</v>
      </c>
      <c r="X235">
        <f t="shared" si="118"/>
        <v>3.8370481052952283</v>
      </c>
      <c r="Y235">
        <f t="shared" si="119"/>
        <v>5.5120937571795983</v>
      </c>
      <c r="Z235">
        <f t="shared" si="120"/>
        <v>1.6790698652555318</v>
      </c>
      <c r="AA235">
        <f t="shared" si="121"/>
        <v>-31.997801797158761</v>
      </c>
      <c r="AB235">
        <f t="shared" si="122"/>
        <v>-1.9648665289106055</v>
      </c>
      <c r="AC235">
        <f t="shared" si="123"/>
        <v>-0.16471205535803068</v>
      </c>
      <c r="AD235">
        <f t="shared" si="124"/>
        <v>192.00497110448381</v>
      </c>
      <c r="AE235">
        <f t="shared" si="125"/>
        <v>26.983811866419821</v>
      </c>
      <c r="AF235">
        <f t="shared" si="126"/>
        <v>0.67140791930591548</v>
      </c>
      <c r="AG235">
        <f t="shared" si="127"/>
        <v>16.316191698582045</v>
      </c>
      <c r="AH235">
        <v>1510.462233634117</v>
      </c>
      <c r="AI235">
        <v>1487.705696969696</v>
      </c>
      <c r="AJ235">
        <v>1.7530120515705021</v>
      </c>
      <c r="AK235">
        <v>66.616070625786293</v>
      </c>
      <c r="AL235">
        <f t="shared" si="128"/>
        <v>0.72557373689702409</v>
      </c>
      <c r="AM235">
        <v>37.220058049799697</v>
      </c>
      <c r="AN235">
        <v>37.860913529411746</v>
      </c>
      <c r="AO235">
        <v>6.6159708446707688E-4</v>
      </c>
      <c r="AP235">
        <v>87.478479371058</v>
      </c>
      <c r="AQ235">
        <v>5</v>
      </c>
      <c r="AR235">
        <v>1</v>
      </c>
      <c r="AS235">
        <f t="shared" si="129"/>
        <v>1</v>
      </c>
      <c r="AT235">
        <f t="shared" si="130"/>
        <v>0</v>
      </c>
      <c r="AU235">
        <f t="shared" si="131"/>
        <v>47277.234223930383</v>
      </c>
      <c r="AV235">
        <f t="shared" si="132"/>
        <v>1200.0825</v>
      </c>
      <c r="AW235">
        <f t="shared" si="133"/>
        <v>1025.9963385937365</v>
      </c>
      <c r="AX235">
        <f t="shared" si="134"/>
        <v>0.8549381718288005</v>
      </c>
      <c r="AY235">
        <f t="shared" si="135"/>
        <v>0.18843067162958482</v>
      </c>
      <c r="AZ235">
        <v>6</v>
      </c>
      <c r="BA235">
        <v>0.5</v>
      </c>
      <c r="BB235" t="s">
        <v>355</v>
      </c>
      <c r="BC235">
        <v>2</v>
      </c>
      <c r="BD235" t="b">
        <v>1</v>
      </c>
      <c r="BE235">
        <v>1665766243.7874999</v>
      </c>
      <c r="BF235">
        <v>1428.355</v>
      </c>
      <c r="BG235">
        <v>1454.1475</v>
      </c>
      <c r="BH235">
        <v>37.842762499999999</v>
      </c>
      <c r="BI235">
        <v>37.246474999999997</v>
      </c>
      <c r="BJ235">
        <v>1429.3050000000001</v>
      </c>
      <c r="BK235">
        <v>37.621787500000003</v>
      </c>
      <c r="BL235">
        <v>650.02199999999993</v>
      </c>
      <c r="BM235">
        <v>101.2945</v>
      </c>
      <c r="BN235">
        <v>0.10000325</v>
      </c>
      <c r="BO235">
        <v>34.559674999999999</v>
      </c>
      <c r="BP235">
        <v>34.572812499999998</v>
      </c>
      <c r="BQ235">
        <v>999.9</v>
      </c>
      <c r="BR235">
        <v>0</v>
      </c>
      <c r="BS235">
        <v>0</v>
      </c>
      <c r="BT235">
        <v>9022.7350000000006</v>
      </c>
      <c r="BU235">
        <v>0</v>
      </c>
      <c r="BV235">
        <v>1713.8824999999999</v>
      </c>
      <c r="BW235">
        <v>-25.792962500000002</v>
      </c>
      <c r="BX235">
        <v>1484.5325</v>
      </c>
      <c r="BY235">
        <v>1510.405</v>
      </c>
      <c r="BZ235">
        <v>0.59631100000000004</v>
      </c>
      <c r="CA235">
        <v>1454.1475</v>
      </c>
      <c r="CB235">
        <v>37.246474999999997</v>
      </c>
      <c r="CC235">
        <v>3.8332662499999999</v>
      </c>
      <c r="CD235">
        <v>3.7728662499999999</v>
      </c>
      <c r="CE235">
        <v>28.1729375</v>
      </c>
      <c r="CF235">
        <v>27.900412500000002</v>
      </c>
      <c r="CG235">
        <v>1200.0825</v>
      </c>
      <c r="CH235">
        <v>0.49997587500000001</v>
      </c>
      <c r="CI235">
        <v>0.50002437499999997</v>
      </c>
      <c r="CJ235">
        <v>0</v>
      </c>
      <c r="CK235">
        <v>1071.9337499999999</v>
      </c>
      <c r="CL235">
        <v>4.9990899999999998</v>
      </c>
      <c r="CM235">
        <v>13831.1625</v>
      </c>
      <c r="CN235">
        <v>9558.4212499999994</v>
      </c>
      <c r="CO235">
        <v>44.5</v>
      </c>
      <c r="CP235">
        <v>47.625</v>
      </c>
      <c r="CQ235">
        <v>45.5</v>
      </c>
      <c r="CR235">
        <v>46.069875000000003</v>
      </c>
      <c r="CS235">
        <v>46.054250000000003</v>
      </c>
      <c r="CT235">
        <v>597.51499999999987</v>
      </c>
      <c r="CU235">
        <v>597.5675</v>
      </c>
      <c r="CV235">
        <v>0</v>
      </c>
      <c r="CW235">
        <v>1665766251.2</v>
      </c>
      <c r="CX235">
        <v>0</v>
      </c>
      <c r="CY235">
        <v>1665765113.0999999</v>
      </c>
      <c r="CZ235" t="s">
        <v>356</v>
      </c>
      <c r="DA235">
        <v>1665765113.0999999</v>
      </c>
      <c r="DB235">
        <v>1665765111.5999999</v>
      </c>
      <c r="DC235">
        <v>8</v>
      </c>
      <c r="DD235">
        <v>-0.245</v>
      </c>
      <c r="DE235">
        <v>-2.5999999999999999E-2</v>
      </c>
      <c r="DF235">
        <v>-1.129</v>
      </c>
      <c r="DG235">
        <v>0.20499999999999999</v>
      </c>
      <c r="DH235">
        <v>412</v>
      </c>
      <c r="DI235">
        <v>36</v>
      </c>
      <c r="DJ235">
        <v>0.91</v>
      </c>
      <c r="DK235">
        <v>0.26</v>
      </c>
      <c r="DL235">
        <v>-25.7864875</v>
      </c>
      <c r="DM235">
        <v>0.37064577861170039</v>
      </c>
      <c r="DN235">
        <v>9.2888274791547404E-2</v>
      </c>
      <c r="DO235">
        <v>0</v>
      </c>
      <c r="DP235">
        <v>0.71162164999999999</v>
      </c>
      <c r="DQ235">
        <v>-0.8568048630394014</v>
      </c>
      <c r="DR235">
        <v>8.392524534356452E-2</v>
      </c>
      <c r="DS235">
        <v>0</v>
      </c>
      <c r="DT235">
        <v>0</v>
      </c>
      <c r="DU235">
        <v>0</v>
      </c>
      <c r="DV235">
        <v>0</v>
      </c>
      <c r="DW235">
        <v>-1</v>
      </c>
      <c r="DX235">
        <v>0</v>
      </c>
      <c r="DY235">
        <v>2</v>
      </c>
      <c r="DZ235" t="s">
        <v>374</v>
      </c>
      <c r="EA235">
        <v>3.2947799999999998</v>
      </c>
      <c r="EB235">
        <v>2.62534</v>
      </c>
      <c r="EC235">
        <v>0.23285</v>
      </c>
      <c r="ED235">
        <v>0.23374300000000001</v>
      </c>
      <c r="EE235">
        <v>0.14937300000000001</v>
      </c>
      <c r="EF235">
        <v>0.14629</v>
      </c>
      <c r="EG235">
        <v>23171</v>
      </c>
      <c r="EH235">
        <v>23604.5</v>
      </c>
      <c r="EI235">
        <v>28121.7</v>
      </c>
      <c r="EJ235">
        <v>29675.7</v>
      </c>
      <c r="EK235">
        <v>32866.699999999997</v>
      </c>
      <c r="EL235">
        <v>35207.5</v>
      </c>
      <c r="EM235">
        <v>39629.5</v>
      </c>
      <c r="EN235">
        <v>42454.3</v>
      </c>
      <c r="EO235">
        <v>2.1872500000000001</v>
      </c>
      <c r="EP235">
        <v>2.1379000000000001</v>
      </c>
      <c r="EQ235">
        <v>5.4269999999999999E-2</v>
      </c>
      <c r="ER235">
        <v>0</v>
      </c>
      <c r="ES235">
        <v>33.694499999999998</v>
      </c>
      <c r="ET235">
        <v>999.9</v>
      </c>
      <c r="EU235">
        <v>61.2</v>
      </c>
      <c r="EV235">
        <v>39.5</v>
      </c>
      <c r="EW235">
        <v>43.607399999999998</v>
      </c>
      <c r="EX235">
        <v>57.5047</v>
      </c>
      <c r="EY235">
        <v>-2.5480800000000001</v>
      </c>
      <c r="EZ235">
        <v>2</v>
      </c>
      <c r="FA235">
        <v>0.63271599999999995</v>
      </c>
      <c r="FB235">
        <v>1.4774700000000001</v>
      </c>
      <c r="FC235">
        <v>20.263400000000001</v>
      </c>
      <c r="FD235">
        <v>5.2168400000000004</v>
      </c>
      <c r="FE235">
        <v>12.004099999999999</v>
      </c>
      <c r="FF235">
        <v>4.9853500000000004</v>
      </c>
      <c r="FG235">
        <v>3.2844799999999998</v>
      </c>
      <c r="FH235">
        <v>7922.5</v>
      </c>
      <c r="FI235">
        <v>9999</v>
      </c>
      <c r="FJ235">
        <v>9999</v>
      </c>
      <c r="FK235">
        <v>561.20000000000005</v>
      </c>
      <c r="FL235">
        <v>1.8658399999999999</v>
      </c>
      <c r="FM235">
        <v>1.86219</v>
      </c>
      <c r="FN235">
        <v>1.86432</v>
      </c>
      <c r="FO235">
        <v>1.8603499999999999</v>
      </c>
      <c r="FP235">
        <v>1.86111</v>
      </c>
      <c r="FQ235">
        <v>1.86019</v>
      </c>
      <c r="FR235">
        <v>1.86188</v>
      </c>
      <c r="FS235">
        <v>1.8585199999999999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-0.95</v>
      </c>
      <c r="GH235">
        <v>0.22109999999999999</v>
      </c>
      <c r="GI235">
        <v>-1.070346792845744</v>
      </c>
      <c r="GJ235">
        <v>-4.1205714796583209E-4</v>
      </c>
      <c r="GK235">
        <v>7.7744911336874259E-7</v>
      </c>
      <c r="GL235">
        <v>-3.0144991668536769E-10</v>
      </c>
      <c r="GM235">
        <v>-0.1158602512650415</v>
      </c>
      <c r="GN235">
        <v>4.3598202540073173E-3</v>
      </c>
      <c r="GO235">
        <v>2.9285056325319391E-4</v>
      </c>
      <c r="GP235">
        <v>-4.5385929978810709E-6</v>
      </c>
      <c r="GQ235">
        <v>2</v>
      </c>
      <c r="GR235">
        <v>2069</v>
      </c>
      <c r="GS235">
        <v>4</v>
      </c>
      <c r="GT235">
        <v>38</v>
      </c>
      <c r="GU235">
        <v>18.899999999999999</v>
      </c>
      <c r="GV235">
        <v>18.899999999999999</v>
      </c>
      <c r="GW235">
        <v>3.8110400000000002</v>
      </c>
      <c r="GX235">
        <v>2.5439500000000002</v>
      </c>
      <c r="GY235">
        <v>2.04834</v>
      </c>
      <c r="GZ235">
        <v>2.6098599999999998</v>
      </c>
      <c r="HA235">
        <v>2.1972700000000001</v>
      </c>
      <c r="HB235">
        <v>2.3889200000000002</v>
      </c>
      <c r="HC235">
        <v>42.966000000000001</v>
      </c>
      <c r="HD235">
        <v>13.8081</v>
      </c>
      <c r="HE235">
        <v>18</v>
      </c>
      <c r="HF235">
        <v>693.89800000000002</v>
      </c>
      <c r="HG235">
        <v>725.178</v>
      </c>
      <c r="HH235">
        <v>30.999600000000001</v>
      </c>
      <c r="HI235">
        <v>35.179099999999998</v>
      </c>
      <c r="HJ235">
        <v>30.000800000000002</v>
      </c>
      <c r="HK235">
        <v>34.920299999999997</v>
      </c>
      <c r="HL235">
        <v>34.896900000000002</v>
      </c>
      <c r="HM235">
        <v>76.208799999999997</v>
      </c>
      <c r="HN235">
        <v>20.063400000000001</v>
      </c>
      <c r="HO235">
        <v>88.966300000000004</v>
      </c>
      <c r="HP235">
        <v>31</v>
      </c>
      <c r="HQ235">
        <v>1468.5</v>
      </c>
      <c r="HR235">
        <v>37.229599999999998</v>
      </c>
      <c r="HS235">
        <v>98.997299999999996</v>
      </c>
      <c r="HT235">
        <v>98.412199999999999</v>
      </c>
    </row>
    <row r="236" spans="1:228" x14ac:dyDescent="0.2">
      <c r="A236">
        <v>221</v>
      </c>
      <c r="B236">
        <v>1665766250.0999999</v>
      </c>
      <c r="C236">
        <v>878.5</v>
      </c>
      <c r="D236" t="s">
        <v>801</v>
      </c>
      <c r="E236" t="s">
        <v>802</v>
      </c>
      <c r="F236">
        <v>4</v>
      </c>
      <c r="G236">
        <v>1665766248.0999999</v>
      </c>
      <c r="H236">
        <f t="shared" si="102"/>
        <v>7.7420569006827133E-4</v>
      </c>
      <c r="I236">
        <f t="shared" si="103"/>
        <v>0.77420569006827133</v>
      </c>
      <c r="J236">
        <f t="shared" si="104"/>
        <v>16.320585495983732</v>
      </c>
      <c r="K236">
        <f t="shared" si="105"/>
        <v>1435.548571428571</v>
      </c>
      <c r="L236">
        <f t="shared" si="106"/>
        <v>820.47309061073997</v>
      </c>
      <c r="M236">
        <f t="shared" si="107"/>
        <v>83.191819020501626</v>
      </c>
      <c r="N236">
        <f t="shared" si="108"/>
        <v>145.55735991356846</v>
      </c>
      <c r="O236">
        <f t="shared" si="109"/>
        <v>4.5072332166967786E-2</v>
      </c>
      <c r="P236">
        <f t="shared" si="110"/>
        <v>2.7720459428101751</v>
      </c>
      <c r="Q236">
        <f t="shared" si="111"/>
        <v>4.4669120766270304E-2</v>
      </c>
      <c r="R236">
        <f t="shared" si="112"/>
        <v>2.7954126665813497E-2</v>
      </c>
      <c r="S236">
        <f t="shared" si="113"/>
        <v>226.12041557972793</v>
      </c>
      <c r="T236">
        <f t="shared" si="114"/>
        <v>35.737278088675382</v>
      </c>
      <c r="U236">
        <f t="shared" si="115"/>
        <v>34.574742857142859</v>
      </c>
      <c r="V236">
        <f t="shared" si="116"/>
        <v>5.5167094830657364</v>
      </c>
      <c r="W236">
        <f t="shared" si="117"/>
        <v>69.701948239273463</v>
      </c>
      <c r="X236">
        <f t="shared" si="118"/>
        <v>3.84042022673705</v>
      </c>
      <c r="Y236">
        <f t="shared" si="119"/>
        <v>5.5097745812694088</v>
      </c>
      <c r="Z236">
        <f t="shared" si="120"/>
        <v>1.6762892563286864</v>
      </c>
      <c r="AA236">
        <f t="shared" si="121"/>
        <v>-34.142470932010767</v>
      </c>
      <c r="AB236">
        <f t="shared" si="122"/>
        <v>-3.3838966753857704</v>
      </c>
      <c r="AC236">
        <f t="shared" si="123"/>
        <v>-0.28387812544011626</v>
      </c>
      <c r="AD236">
        <f t="shared" si="124"/>
        <v>188.31016984689131</v>
      </c>
      <c r="AE236">
        <f t="shared" si="125"/>
        <v>26.934849057218859</v>
      </c>
      <c r="AF236">
        <f t="shared" si="126"/>
        <v>0.70257013407883617</v>
      </c>
      <c r="AG236">
        <f t="shared" si="127"/>
        <v>16.320585495983732</v>
      </c>
      <c r="AH236">
        <v>1517.274785294564</v>
      </c>
      <c r="AI236">
        <v>1494.6396969696959</v>
      </c>
      <c r="AJ236">
        <v>1.721705364675612</v>
      </c>
      <c r="AK236">
        <v>66.616070625786293</v>
      </c>
      <c r="AL236">
        <f t="shared" si="128"/>
        <v>0.77420569006827133</v>
      </c>
      <c r="AM236">
        <v>37.252513395160101</v>
      </c>
      <c r="AN236">
        <v>37.882533823529407</v>
      </c>
      <c r="AO236">
        <v>1.0802826711401989E-2</v>
      </c>
      <c r="AP236">
        <v>87.478479371058</v>
      </c>
      <c r="AQ236">
        <v>5</v>
      </c>
      <c r="AR236">
        <v>1</v>
      </c>
      <c r="AS236">
        <f t="shared" si="129"/>
        <v>1</v>
      </c>
      <c r="AT236">
        <f t="shared" si="130"/>
        <v>0</v>
      </c>
      <c r="AU236">
        <f t="shared" si="131"/>
        <v>47219.863242086227</v>
      </c>
      <c r="AV236">
        <f t="shared" si="132"/>
        <v>1200.028571428571</v>
      </c>
      <c r="AW236">
        <f t="shared" si="133"/>
        <v>1025.9493137718794</v>
      </c>
      <c r="AX236">
        <f t="shared" si="134"/>
        <v>0.85493740582404687</v>
      </c>
      <c r="AY236">
        <f t="shared" si="135"/>
        <v>0.18842919324041046</v>
      </c>
      <c r="AZ236">
        <v>6</v>
      </c>
      <c r="BA236">
        <v>0.5</v>
      </c>
      <c r="BB236" t="s">
        <v>355</v>
      </c>
      <c r="BC236">
        <v>2</v>
      </c>
      <c r="BD236" t="b">
        <v>1</v>
      </c>
      <c r="BE236">
        <v>1665766248.0999999</v>
      </c>
      <c r="BF236">
        <v>1435.548571428571</v>
      </c>
      <c r="BG236">
        <v>1461.3428571428569</v>
      </c>
      <c r="BH236">
        <v>37.87585714285715</v>
      </c>
      <c r="BI236">
        <v>37.251885714285713</v>
      </c>
      <c r="BJ236">
        <v>1436.502857142857</v>
      </c>
      <c r="BK236">
        <v>37.654600000000009</v>
      </c>
      <c r="BL236">
        <v>649.99099999999999</v>
      </c>
      <c r="BM236">
        <v>101.295</v>
      </c>
      <c r="BN236">
        <v>9.9939057142857141E-2</v>
      </c>
      <c r="BO236">
        <v>34.552100000000003</v>
      </c>
      <c r="BP236">
        <v>34.574742857142859</v>
      </c>
      <c r="BQ236">
        <v>999.89999999999986</v>
      </c>
      <c r="BR236">
        <v>0</v>
      </c>
      <c r="BS236">
        <v>0</v>
      </c>
      <c r="BT236">
        <v>9011.341428571428</v>
      </c>
      <c r="BU236">
        <v>0</v>
      </c>
      <c r="BV236">
        <v>2073.761428571428</v>
      </c>
      <c r="BW236">
        <v>-25.795028571428581</v>
      </c>
      <c r="BX236">
        <v>1492.062857142857</v>
      </c>
      <c r="BY236">
        <v>1517.8885714285709</v>
      </c>
      <c r="BZ236">
        <v>0.62396285714285715</v>
      </c>
      <c r="CA236">
        <v>1461.3428571428569</v>
      </c>
      <c r="CB236">
        <v>37.251885714285713</v>
      </c>
      <c r="CC236">
        <v>3.836632857142857</v>
      </c>
      <c r="CD236">
        <v>3.7734271428571429</v>
      </c>
      <c r="CE236">
        <v>28.188028571428571</v>
      </c>
      <c r="CF236">
        <v>27.90297142857143</v>
      </c>
      <c r="CG236">
        <v>1200.028571428571</v>
      </c>
      <c r="CH236">
        <v>0.50000200000000006</v>
      </c>
      <c r="CI236">
        <v>0.499998</v>
      </c>
      <c r="CJ236">
        <v>0</v>
      </c>
      <c r="CK236">
        <v>1072.3814285714291</v>
      </c>
      <c r="CL236">
        <v>4.9990899999999998</v>
      </c>
      <c r="CM236">
        <v>13694.44285714286</v>
      </c>
      <c r="CN236">
        <v>9558.0814285714278</v>
      </c>
      <c r="CO236">
        <v>44.508857142857153</v>
      </c>
      <c r="CP236">
        <v>47.625</v>
      </c>
      <c r="CQ236">
        <v>45.5</v>
      </c>
      <c r="CR236">
        <v>46.08</v>
      </c>
      <c r="CS236">
        <v>46.061999999999998</v>
      </c>
      <c r="CT236">
        <v>597.5200000000001</v>
      </c>
      <c r="CU236">
        <v>597.51142857142861</v>
      </c>
      <c r="CV236">
        <v>0</v>
      </c>
      <c r="CW236">
        <v>1665766255.4000001</v>
      </c>
      <c r="CX236">
        <v>0</v>
      </c>
      <c r="CY236">
        <v>1665765113.0999999</v>
      </c>
      <c r="CZ236" t="s">
        <v>356</v>
      </c>
      <c r="DA236">
        <v>1665765113.0999999</v>
      </c>
      <c r="DB236">
        <v>1665765111.5999999</v>
      </c>
      <c r="DC236">
        <v>8</v>
      </c>
      <c r="DD236">
        <v>-0.245</v>
      </c>
      <c r="DE236">
        <v>-2.5999999999999999E-2</v>
      </c>
      <c r="DF236">
        <v>-1.129</v>
      </c>
      <c r="DG236">
        <v>0.20499999999999999</v>
      </c>
      <c r="DH236">
        <v>412</v>
      </c>
      <c r="DI236">
        <v>36</v>
      </c>
      <c r="DJ236">
        <v>0.91</v>
      </c>
      <c r="DK236">
        <v>0.26</v>
      </c>
      <c r="DL236">
        <v>-25.752826829268301</v>
      </c>
      <c r="DM236">
        <v>2.5881533101014188E-2</v>
      </c>
      <c r="DN236">
        <v>7.3885640125641167E-2</v>
      </c>
      <c r="DO236">
        <v>1</v>
      </c>
      <c r="DP236">
        <v>0.67636590243902439</v>
      </c>
      <c r="DQ236">
        <v>-0.63609491289198528</v>
      </c>
      <c r="DR236">
        <v>6.7652014065454347E-2</v>
      </c>
      <c r="DS236">
        <v>0</v>
      </c>
      <c r="DT236">
        <v>0</v>
      </c>
      <c r="DU236">
        <v>0</v>
      </c>
      <c r="DV236">
        <v>0</v>
      </c>
      <c r="DW236">
        <v>-1</v>
      </c>
      <c r="DX236">
        <v>1</v>
      </c>
      <c r="DY236">
        <v>2</v>
      </c>
      <c r="DZ236" t="s">
        <v>357</v>
      </c>
      <c r="EA236">
        <v>3.29467</v>
      </c>
      <c r="EB236">
        <v>2.6251899999999999</v>
      </c>
      <c r="EC236">
        <v>0.23350099999999999</v>
      </c>
      <c r="ED236">
        <v>0.23441899999999999</v>
      </c>
      <c r="EE236">
        <v>0.149422</v>
      </c>
      <c r="EF236">
        <v>0.146291</v>
      </c>
      <c r="EG236">
        <v>23151.5</v>
      </c>
      <c r="EH236">
        <v>23583.4</v>
      </c>
      <c r="EI236">
        <v>28122</v>
      </c>
      <c r="EJ236">
        <v>29675.599999999999</v>
      </c>
      <c r="EK236">
        <v>32865.199999999997</v>
      </c>
      <c r="EL236">
        <v>35206.9</v>
      </c>
      <c r="EM236">
        <v>39629.9</v>
      </c>
      <c r="EN236">
        <v>42453.599999999999</v>
      </c>
      <c r="EO236">
        <v>2.1871499999999999</v>
      </c>
      <c r="EP236">
        <v>2.13808</v>
      </c>
      <c r="EQ236">
        <v>5.5376399999999999E-2</v>
      </c>
      <c r="ER236">
        <v>0</v>
      </c>
      <c r="ES236">
        <v>33.684199999999997</v>
      </c>
      <c r="ET236">
        <v>999.9</v>
      </c>
      <c r="EU236">
        <v>61.2</v>
      </c>
      <c r="EV236">
        <v>39.5</v>
      </c>
      <c r="EW236">
        <v>43.604100000000003</v>
      </c>
      <c r="EX236">
        <v>57.594700000000003</v>
      </c>
      <c r="EY236">
        <v>-2.4879799999999999</v>
      </c>
      <c r="EZ236">
        <v>2</v>
      </c>
      <c r="FA236">
        <v>0.63318099999999999</v>
      </c>
      <c r="FB236">
        <v>1.47281</v>
      </c>
      <c r="FC236">
        <v>20.263500000000001</v>
      </c>
      <c r="FD236">
        <v>5.2174399999999999</v>
      </c>
      <c r="FE236">
        <v>12.0053</v>
      </c>
      <c r="FF236">
        <v>4.9854500000000002</v>
      </c>
      <c r="FG236">
        <v>3.2844799999999998</v>
      </c>
      <c r="FH236">
        <v>7922.5</v>
      </c>
      <c r="FI236">
        <v>9999</v>
      </c>
      <c r="FJ236">
        <v>9999</v>
      </c>
      <c r="FK236">
        <v>561.20000000000005</v>
      </c>
      <c r="FL236">
        <v>1.8658399999999999</v>
      </c>
      <c r="FM236">
        <v>1.86219</v>
      </c>
      <c r="FN236">
        <v>1.8643099999999999</v>
      </c>
      <c r="FO236">
        <v>1.8603499999999999</v>
      </c>
      <c r="FP236">
        <v>1.86111</v>
      </c>
      <c r="FQ236">
        <v>1.86019</v>
      </c>
      <c r="FR236">
        <v>1.86188</v>
      </c>
      <c r="FS236">
        <v>1.8585199999999999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-0.95</v>
      </c>
      <c r="GH236">
        <v>0.22120000000000001</v>
      </c>
      <c r="GI236">
        <v>-1.070346792845744</v>
      </c>
      <c r="GJ236">
        <v>-4.1205714796583209E-4</v>
      </c>
      <c r="GK236">
        <v>7.7744911336874259E-7</v>
      </c>
      <c r="GL236">
        <v>-3.0144991668536769E-10</v>
      </c>
      <c r="GM236">
        <v>-0.1158602512650415</v>
      </c>
      <c r="GN236">
        <v>4.3598202540073173E-3</v>
      </c>
      <c r="GO236">
        <v>2.9285056325319391E-4</v>
      </c>
      <c r="GP236">
        <v>-4.5385929978810709E-6</v>
      </c>
      <c r="GQ236">
        <v>2</v>
      </c>
      <c r="GR236">
        <v>2069</v>
      </c>
      <c r="GS236">
        <v>4</v>
      </c>
      <c r="GT236">
        <v>38</v>
      </c>
      <c r="GU236">
        <v>18.899999999999999</v>
      </c>
      <c r="GV236">
        <v>19</v>
      </c>
      <c r="GW236">
        <v>3.8232400000000002</v>
      </c>
      <c r="GX236">
        <v>2.5439500000000002</v>
      </c>
      <c r="GY236">
        <v>2.04834</v>
      </c>
      <c r="GZ236">
        <v>2.6098599999999998</v>
      </c>
      <c r="HA236">
        <v>2.1972700000000001</v>
      </c>
      <c r="HB236">
        <v>2.3877000000000002</v>
      </c>
      <c r="HC236">
        <v>42.966000000000001</v>
      </c>
      <c r="HD236">
        <v>13.8081</v>
      </c>
      <c r="HE236">
        <v>18</v>
      </c>
      <c r="HF236">
        <v>693.89499999999998</v>
      </c>
      <c r="HG236">
        <v>725.40899999999999</v>
      </c>
      <c r="HH236">
        <v>30.999099999999999</v>
      </c>
      <c r="HI236">
        <v>35.186300000000003</v>
      </c>
      <c r="HJ236">
        <v>30.000699999999998</v>
      </c>
      <c r="HK236">
        <v>34.927700000000002</v>
      </c>
      <c r="HL236">
        <v>34.9024</v>
      </c>
      <c r="HM236">
        <v>76.474999999999994</v>
      </c>
      <c r="HN236">
        <v>20.063400000000001</v>
      </c>
      <c r="HO236">
        <v>89.338399999999993</v>
      </c>
      <c r="HP236">
        <v>31</v>
      </c>
      <c r="HQ236">
        <v>1475.19</v>
      </c>
      <c r="HR236">
        <v>37.227699999999999</v>
      </c>
      <c r="HS236">
        <v>98.9983</v>
      </c>
      <c r="HT236">
        <v>98.411100000000005</v>
      </c>
    </row>
    <row r="237" spans="1:228" x14ac:dyDescent="0.2">
      <c r="A237">
        <v>222</v>
      </c>
      <c r="B237">
        <v>1665766253.5999999</v>
      </c>
      <c r="C237">
        <v>882</v>
      </c>
      <c r="D237" t="s">
        <v>803</v>
      </c>
      <c r="E237" t="s">
        <v>804</v>
      </c>
      <c r="F237">
        <v>4</v>
      </c>
      <c r="G237">
        <v>1665766251.5285721</v>
      </c>
      <c r="H237">
        <f t="shared" si="102"/>
        <v>7.5388523306718332E-4</v>
      </c>
      <c r="I237">
        <f t="shared" si="103"/>
        <v>0.75388523306718336</v>
      </c>
      <c r="J237">
        <f t="shared" si="104"/>
        <v>16.3261843274285</v>
      </c>
      <c r="K237">
        <f t="shared" si="105"/>
        <v>1441.3242857142859</v>
      </c>
      <c r="L237">
        <f t="shared" si="106"/>
        <v>810.6325722863827</v>
      </c>
      <c r="M237">
        <f t="shared" si="107"/>
        <v>82.193860026350464</v>
      </c>
      <c r="N237">
        <f t="shared" si="108"/>
        <v>146.14266764342017</v>
      </c>
      <c r="O237">
        <f t="shared" si="109"/>
        <v>4.3899589411495549E-2</v>
      </c>
      <c r="P237">
        <f t="shared" si="110"/>
        <v>2.7700929286939364</v>
      </c>
      <c r="Q237">
        <f t="shared" si="111"/>
        <v>4.3516724160713394E-2</v>
      </c>
      <c r="R237">
        <f t="shared" si="112"/>
        <v>2.7232073090757973E-2</v>
      </c>
      <c r="S237">
        <f t="shared" si="113"/>
        <v>226.11697419248708</v>
      </c>
      <c r="T237">
        <f t="shared" si="114"/>
        <v>35.740994480030302</v>
      </c>
      <c r="U237">
        <f t="shared" si="115"/>
        <v>34.577828571428583</v>
      </c>
      <c r="V237">
        <f t="shared" si="116"/>
        <v>5.5176551421089695</v>
      </c>
      <c r="W237">
        <f t="shared" si="117"/>
        <v>69.743568755910161</v>
      </c>
      <c r="X237">
        <f t="shared" si="118"/>
        <v>3.8421644854139587</v>
      </c>
      <c r="Y237">
        <f t="shared" si="119"/>
        <v>5.5089875008559392</v>
      </c>
      <c r="Z237">
        <f t="shared" si="120"/>
        <v>1.6754906566950107</v>
      </c>
      <c r="AA237">
        <f t="shared" si="121"/>
        <v>-33.246338778262782</v>
      </c>
      <c r="AB237">
        <f t="shared" si="122"/>
        <v>-4.2263573742028075</v>
      </c>
      <c r="AC237">
        <f t="shared" si="123"/>
        <v>-0.35480377125565532</v>
      </c>
      <c r="AD237">
        <f t="shared" si="124"/>
        <v>188.28947426876582</v>
      </c>
      <c r="AE237">
        <f t="shared" si="125"/>
        <v>27.06794115820632</v>
      </c>
      <c r="AF237">
        <f t="shared" si="126"/>
        <v>0.7035624298255746</v>
      </c>
      <c r="AG237">
        <f t="shared" si="127"/>
        <v>16.3261843274285</v>
      </c>
      <c r="AH237">
        <v>1523.678525480831</v>
      </c>
      <c r="AI237">
        <v>1500.8618787878779</v>
      </c>
      <c r="AJ237">
        <v>1.7649037857998211</v>
      </c>
      <c r="AK237">
        <v>66.616070625786293</v>
      </c>
      <c r="AL237">
        <f t="shared" si="128"/>
        <v>0.75388523306718336</v>
      </c>
      <c r="AM237">
        <v>37.251768343955767</v>
      </c>
      <c r="AN237">
        <v>37.901760588235298</v>
      </c>
      <c r="AO237">
        <v>3.6689475048817671E-3</v>
      </c>
      <c r="AP237">
        <v>87.478479371058</v>
      </c>
      <c r="AQ237">
        <v>5</v>
      </c>
      <c r="AR237">
        <v>1</v>
      </c>
      <c r="AS237">
        <f t="shared" si="129"/>
        <v>1</v>
      </c>
      <c r="AT237">
        <f t="shared" si="130"/>
        <v>0</v>
      </c>
      <c r="AU237">
        <f t="shared" si="131"/>
        <v>47166.743675619822</v>
      </c>
      <c r="AV237">
        <f t="shared" si="132"/>
        <v>1200.005714285714</v>
      </c>
      <c r="AW237">
        <f t="shared" si="133"/>
        <v>1025.9302208251224</v>
      </c>
      <c r="AX237">
        <f t="shared" si="134"/>
        <v>0.85493777955531869</v>
      </c>
      <c r="AY237">
        <f t="shared" si="135"/>
        <v>0.18842991454176528</v>
      </c>
      <c r="AZ237">
        <v>6</v>
      </c>
      <c r="BA237">
        <v>0.5</v>
      </c>
      <c r="BB237" t="s">
        <v>355</v>
      </c>
      <c r="BC237">
        <v>2</v>
      </c>
      <c r="BD237" t="b">
        <v>1</v>
      </c>
      <c r="BE237">
        <v>1665766251.5285721</v>
      </c>
      <c r="BF237">
        <v>1441.3242857142859</v>
      </c>
      <c r="BG237">
        <v>1467.247142857143</v>
      </c>
      <c r="BH237">
        <v>37.89314285714287</v>
      </c>
      <c r="BI237">
        <v>37.268285714285717</v>
      </c>
      <c r="BJ237">
        <v>1442.275714285714</v>
      </c>
      <c r="BK237">
        <v>37.671785714285711</v>
      </c>
      <c r="BL237">
        <v>649.9747142857143</v>
      </c>
      <c r="BM237">
        <v>101.2948571428571</v>
      </c>
      <c r="BN237">
        <v>9.9859571428571423E-2</v>
      </c>
      <c r="BO237">
        <v>34.549528571428567</v>
      </c>
      <c r="BP237">
        <v>34.577828571428583</v>
      </c>
      <c r="BQ237">
        <v>999.89999999999986</v>
      </c>
      <c r="BR237">
        <v>0</v>
      </c>
      <c r="BS237">
        <v>0</v>
      </c>
      <c r="BT237">
        <v>9000.982857142857</v>
      </c>
      <c r="BU237">
        <v>0</v>
      </c>
      <c r="BV237">
        <v>2029.684285714286</v>
      </c>
      <c r="BW237">
        <v>-25.92182857142857</v>
      </c>
      <c r="BX237">
        <v>1498.091428571428</v>
      </c>
      <c r="BY237">
        <v>1524.0442857142859</v>
      </c>
      <c r="BZ237">
        <v>0.62484200000000001</v>
      </c>
      <c r="CA237">
        <v>1467.247142857143</v>
      </c>
      <c r="CB237">
        <v>37.268285714285717</v>
      </c>
      <c r="CC237">
        <v>3.838384285714286</v>
      </c>
      <c r="CD237">
        <v>3.7750900000000001</v>
      </c>
      <c r="CE237">
        <v>28.19585714285714</v>
      </c>
      <c r="CF237">
        <v>27.910542857142861</v>
      </c>
      <c r="CG237">
        <v>1200.005714285714</v>
      </c>
      <c r="CH237">
        <v>0.49998999999999999</v>
      </c>
      <c r="CI237">
        <v>0.50000999999999995</v>
      </c>
      <c r="CJ237">
        <v>0</v>
      </c>
      <c r="CK237">
        <v>1072.724285714286</v>
      </c>
      <c r="CL237">
        <v>4.9990899999999998</v>
      </c>
      <c r="CM237">
        <v>13876</v>
      </c>
      <c r="CN237">
        <v>9557.8700000000008</v>
      </c>
      <c r="CO237">
        <v>44.526571428571437</v>
      </c>
      <c r="CP237">
        <v>47.642714285714291</v>
      </c>
      <c r="CQ237">
        <v>45.517714285714291</v>
      </c>
      <c r="CR237">
        <v>46.116</v>
      </c>
      <c r="CS237">
        <v>46.061999999999998</v>
      </c>
      <c r="CT237">
        <v>597.49285714285713</v>
      </c>
      <c r="CU237">
        <v>597.51428571428573</v>
      </c>
      <c r="CV237">
        <v>0</v>
      </c>
      <c r="CW237">
        <v>1665766259</v>
      </c>
      <c r="CX237">
        <v>0</v>
      </c>
      <c r="CY237">
        <v>1665765113.0999999</v>
      </c>
      <c r="CZ237" t="s">
        <v>356</v>
      </c>
      <c r="DA237">
        <v>1665765113.0999999</v>
      </c>
      <c r="DB237">
        <v>1665765111.5999999</v>
      </c>
      <c r="DC237">
        <v>8</v>
      </c>
      <c r="DD237">
        <v>-0.245</v>
      </c>
      <c r="DE237">
        <v>-2.5999999999999999E-2</v>
      </c>
      <c r="DF237">
        <v>-1.129</v>
      </c>
      <c r="DG237">
        <v>0.20499999999999999</v>
      </c>
      <c r="DH237">
        <v>412</v>
      </c>
      <c r="DI237">
        <v>36</v>
      </c>
      <c r="DJ237">
        <v>0.91</v>
      </c>
      <c r="DK237">
        <v>0.26</v>
      </c>
      <c r="DL237">
        <v>-25.791548780487808</v>
      </c>
      <c r="DM237">
        <v>-0.55852473867599117</v>
      </c>
      <c r="DN237">
        <v>0.1103341976969951</v>
      </c>
      <c r="DO237">
        <v>0</v>
      </c>
      <c r="DP237">
        <v>0.64673334146341466</v>
      </c>
      <c r="DQ237">
        <v>-0.3451714076655043</v>
      </c>
      <c r="DR237">
        <v>4.4844687252354111E-2</v>
      </c>
      <c r="DS237">
        <v>0</v>
      </c>
      <c r="DT237">
        <v>0</v>
      </c>
      <c r="DU237">
        <v>0</v>
      </c>
      <c r="DV237">
        <v>0</v>
      </c>
      <c r="DW237">
        <v>-1</v>
      </c>
      <c r="DX237">
        <v>0</v>
      </c>
      <c r="DY237">
        <v>2</v>
      </c>
      <c r="DZ237" t="s">
        <v>374</v>
      </c>
      <c r="EA237">
        <v>3.2947299999999999</v>
      </c>
      <c r="EB237">
        <v>2.6252900000000001</v>
      </c>
      <c r="EC237">
        <v>0.23407600000000001</v>
      </c>
      <c r="ED237">
        <v>0.23496300000000001</v>
      </c>
      <c r="EE237">
        <v>0.14947299999999999</v>
      </c>
      <c r="EF237">
        <v>0.146373</v>
      </c>
      <c r="EG237">
        <v>23134.3</v>
      </c>
      <c r="EH237">
        <v>23566.1</v>
      </c>
      <c r="EI237">
        <v>28122.400000000001</v>
      </c>
      <c r="EJ237">
        <v>29675.1</v>
      </c>
      <c r="EK237">
        <v>32864.1</v>
      </c>
      <c r="EL237">
        <v>35203.300000000003</v>
      </c>
      <c r="EM237">
        <v>39630.9</v>
      </c>
      <c r="EN237">
        <v>42453.3</v>
      </c>
      <c r="EO237">
        <v>2.1871</v>
      </c>
      <c r="EP237">
        <v>2.1380499999999998</v>
      </c>
      <c r="EQ237">
        <v>5.5253499999999997E-2</v>
      </c>
      <c r="ER237">
        <v>0</v>
      </c>
      <c r="ES237">
        <v>33.675199999999997</v>
      </c>
      <c r="ET237">
        <v>999.9</v>
      </c>
      <c r="EU237">
        <v>61.3</v>
      </c>
      <c r="EV237">
        <v>39.5</v>
      </c>
      <c r="EW237">
        <v>43.677199999999999</v>
      </c>
      <c r="EX237">
        <v>57.774700000000003</v>
      </c>
      <c r="EY237">
        <v>-2.4118599999999999</v>
      </c>
      <c r="EZ237">
        <v>2</v>
      </c>
      <c r="FA237">
        <v>0.63361999999999996</v>
      </c>
      <c r="FB237">
        <v>1.4674</v>
      </c>
      <c r="FC237">
        <v>20.2636</v>
      </c>
      <c r="FD237">
        <v>5.2172900000000002</v>
      </c>
      <c r="FE237">
        <v>12.0052</v>
      </c>
      <c r="FF237">
        <v>4.9859499999999999</v>
      </c>
      <c r="FG237">
        <v>3.2844500000000001</v>
      </c>
      <c r="FH237">
        <v>7922.5</v>
      </c>
      <c r="FI237">
        <v>9999</v>
      </c>
      <c r="FJ237">
        <v>9999</v>
      </c>
      <c r="FK237">
        <v>561.20000000000005</v>
      </c>
      <c r="FL237">
        <v>1.8658399999999999</v>
      </c>
      <c r="FM237">
        <v>1.8622000000000001</v>
      </c>
      <c r="FN237">
        <v>1.86432</v>
      </c>
      <c r="FO237">
        <v>1.8603499999999999</v>
      </c>
      <c r="FP237">
        <v>1.86111</v>
      </c>
      <c r="FQ237">
        <v>1.8601700000000001</v>
      </c>
      <c r="FR237">
        <v>1.86188</v>
      </c>
      <c r="FS237">
        <v>1.8585100000000001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-0.95</v>
      </c>
      <c r="GH237">
        <v>0.22140000000000001</v>
      </c>
      <c r="GI237">
        <v>-1.070346792845744</v>
      </c>
      <c r="GJ237">
        <v>-4.1205714796583209E-4</v>
      </c>
      <c r="GK237">
        <v>7.7744911336874259E-7</v>
      </c>
      <c r="GL237">
        <v>-3.0144991668536769E-10</v>
      </c>
      <c r="GM237">
        <v>-0.1158602512650415</v>
      </c>
      <c r="GN237">
        <v>4.3598202540073173E-3</v>
      </c>
      <c r="GO237">
        <v>2.9285056325319391E-4</v>
      </c>
      <c r="GP237">
        <v>-4.5385929978810709E-6</v>
      </c>
      <c r="GQ237">
        <v>2</v>
      </c>
      <c r="GR237">
        <v>2069</v>
      </c>
      <c r="GS237">
        <v>4</v>
      </c>
      <c r="GT237">
        <v>38</v>
      </c>
      <c r="GU237">
        <v>19</v>
      </c>
      <c r="GV237">
        <v>19</v>
      </c>
      <c r="GW237">
        <v>3.8366699999999998</v>
      </c>
      <c r="GX237">
        <v>2.5598100000000001</v>
      </c>
      <c r="GY237">
        <v>2.04834</v>
      </c>
      <c r="GZ237">
        <v>2.6098599999999998</v>
      </c>
      <c r="HA237">
        <v>2.1972700000000001</v>
      </c>
      <c r="HB237">
        <v>2.3596200000000001</v>
      </c>
      <c r="HC237">
        <v>42.966000000000001</v>
      </c>
      <c r="HD237">
        <v>13.8081</v>
      </c>
      <c r="HE237">
        <v>18</v>
      </c>
      <c r="HF237">
        <v>693.92100000000005</v>
      </c>
      <c r="HG237">
        <v>725.45</v>
      </c>
      <c r="HH237">
        <v>30.998699999999999</v>
      </c>
      <c r="HI237">
        <v>35.192799999999998</v>
      </c>
      <c r="HJ237">
        <v>30.000699999999998</v>
      </c>
      <c r="HK237">
        <v>34.934100000000001</v>
      </c>
      <c r="HL237">
        <v>34.908000000000001</v>
      </c>
      <c r="HM237">
        <v>76.730999999999995</v>
      </c>
      <c r="HN237">
        <v>20.063400000000001</v>
      </c>
      <c r="HO237">
        <v>89.338399999999993</v>
      </c>
      <c r="HP237">
        <v>31</v>
      </c>
      <c r="HQ237">
        <v>1481.87</v>
      </c>
      <c r="HR237">
        <v>37.227699999999999</v>
      </c>
      <c r="HS237">
        <v>99.000299999999996</v>
      </c>
      <c r="HT237">
        <v>98.41</v>
      </c>
    </row>
    <row r="238" spans="1:228" x14ac:dyDescent="0.2">
      <c r="A238">
        <v>223</v>
      </c>
      <c r="B238">
        <v>1665766257.5999999</v>
      </c>
      <c r="C238">
        <v>886</v>
      </c>
      <c r="D238" t="s">
        <v>805</v>
      </c>
      <c r="E238" t="s">
        <v>806</v>
      </c>
      <c r="F238">
        <v>4</v>
      </c>
      <c r="G238">
        <v>1665766255.5999999</v>
      </c>
      <c r="H238">
        <f t="shared" si="102"/>
        <v>7.5317290439923983E-4</v>
      </c>
      <c r="I238">
        <f t="shared" si="103"/>
        <v>0.75317290439923978</v>
      </c>
      <c r="J238">
        <f t="shared" si="104"/>
        <v>16.167720393812115</v>
      </c>
      <c r="K238">
        <f t="shared" si="105"/>
        <v>1448.171428571429</v>
      </c>
      <c r="L238">
        <f t="shared" si="106"/>
        <v>825.07632572687203</v>
      </c>
      <c r="M238">
        <f t="shared" si="107"/>
        <v>83.660720160478832</v>
      </c>
      <c r="N238">
        <f t="shared" si="108"/>
        <v>146.8410386437649</v>
      </c>
      <c r="O238">
        <f t="shared" si="109"/>
        <v>4.4044691443948708E-2</v>
      </c>
      <c r="P238">
        <f t="shared" si="110"/>
        <v>2.7691960620916554</v>
      </c>
      <c r="Q238">
        <f t="shared" si="111"/>
        <v>4.365917937794777E-2</v>
      </c>
      <c r="R238">
        <f t="shared" si="112"/>
        <v>2.7321342477026299E-2</v>
      </c>
      <c r="S238">
        <f t="shared" si="113"/>
        <v>226.11920837936529</v>
      </c>
      <c r="T238">
        <f t="shared" si="114"/>
        <v>35.739588742267607</v>
      </c>
      <c r="U238">
        <f t="shared" si="115"/>
        <v>34.562100000000001</v>
      </c>
      <c r="V238">
        <f t="shared" si="116"/>
        <v>5.5128363789345789</v>
      </c>
      <c r="W238">
        <f t="shared" si="117"/>
        <v>69.790316585072304</v>
      </c>
      <c r="X238">
        <f t="shared" si="118"/>
        <v>3.8443187291457486</v>
      </c>
      <c r="Y238">
        <f t="shared" si="119"/>
        <v>5.5083841387359804</v>
      </c>
      <c r="Z238">
        <f t="shared" si="120"/>
        <v>1.6685176497888303</v>
      </c>
      <c r="AA238">
        <f t="shared" si="121"/>
        <v>-33.214925084006474</v>
      </c>
      <c r="AB238">
        <f t="shared" si="122"/>
        <v>-2.1711452895049455</v>
      </c>
      <c r="AC238">
        <f t="shared" si="123"/>
        <v>-0.18231148926591972</v>
      </c>
      <c r="AD238">
        <f t="shared" si="124"/>
        <v>190.55082651658796</v>
      </c>
      <c r="AE238">
        <f t="shared" si="125"/>
        <v>26.967991709023678</v>
      </c>
      <c r="AF238">
        <f t="shared" si="126"/>
        <v>0.70303844291307205</v>
      </c>
      <c r="AG238">
        <f t="shared" si="127"/>
        <v>16.167720393812115</v>
      </c>
      <c r="AH238">
        <v>1530.5169885147741</v>
      </c>
      <c r="AI238">
        <v>1507.8750303030299</v>
      </c>
      <c r="AJ238">
        <v>1.7594783954582991</v>
      </c>
      <c r="AK238">
        <v>66.616070625786293</v>
      </c>
      <c r="AL238">
        <f t="shared" si="128"/>
        <v>0.75317290439923978</v>
      </c>
      <c r="AM238">
        <v>37.282013718192133</v>
      </c>
      <c r="AN238">
        <v>37.920141470588227</v>
      </c>
      <c r="AO238">
        <v>5.767127619681978E-3</v>
      </c>
      <c r="AP238">
        <v>87.478479371058</v>
      </c>
      <c r="AQ238">
        <v>5</v>
      </c>
      <c r="AR238">
        <v>1</v>
      </c>
      <c r="AS238">
        <f t="shared" si="129"/>
        <v>1</v>
      </c>
      <c r="AT238">
        <f t="shared" si="130"/>
        <v>0</v>
      </c>
      <c r="AU238">
        <f t="shared" si="131"/>
        <v>47142.496988140389</v>
      </c>
      <c r="AV238">
        <f t="shared" si="132"/>
        <v>1200.008571428571</v>
      </c>
      <c r="AW238">
        <f t="shared" si="133"/>
        <v>1025.9335421654739</v>
      </c>
      <c r="AX238">
        <f t="shared" si="134"/>
        <v>0.85493851176757307</v>
      </c>
      <c r="AY238">
        <f t="shared" si="135"/>
        <v>0.18843132771141605</v>
      </c>
      <c r="AZ238">
        <v>6</v>
      </c>
      <c r="BA238">
        <v>0.5</v>
      </c>
      <c r="BB238" t="s">
        <v>355</v>
      </c>
      <c r="BC238">
        <v>2</v>
      </c>
      <c r="BD238" t="b">
        <v>1</v>
      </c>
      <c r="BE238">
        <v>1665766255.5999999</v>
      </c>
      <c r="BF238">
        <v>1448.171428571429</v>
      </c>
      <c r="BG238">
        <v>1474.004285714286</v>
      </c>
      <c r="BH238">
        <v>37.913328571428572</v>
      </c>
      <c r="BI238">
        <v>37.288985714285722</v>
      </c>
      <c r="BJ238">
        <v>1449.1228571428569</v>
      </c>
      <c r="BK238">
        <v>37.691857142857138</v>
      </c>
      <c r="BL238">
        <v>650.01199999999994</v>
      </c>
      <c r="BM238">
        <v>101.2975714285714</v>
      </c>
      <c r="BN238">
        <v>9.9981199999999992E-2</v>
      </c>
      <c r="BO238">
        <v>34.547557142857137</v>
      </c>
      <c r="BP238">
        <v>34.562100000000001</v>
      </c>
      <c r="BQ238">
        <v>999.89999999999986</v>
      </c>
      <c r="BR238">
        <v>0</v>
      </c>
      <c r="BS238">
        <v>0</v>
      </c>
      <c r="BT238">
        <v>8995.9814285714292</v>
      </c>
      <c r="BU238">
        <v>0</v>
      </c>
      <c r="BV238">
        <v>2145.065714285714</v>
      </c>
      <c r="BW238">
        <v>-25.837142857142851</v>
      </c>
      <c r="BX238">
        <v>1505.235714285714</v>
      </c>
      <c r="BY238">
        <v>1531.101428571428</v>
      </c>
      <c r="BZ238">
        <v>0.62437814285714288</v>
      </c>
      <c r="CA238">
        <v>1474.004285714286</v>
      </c>
      <c r="CB238">
        <v>37.288985714285722</v>
      </c>
      <c r="CC238">
        <v>3.840522857142858</v>
      </c>
      <c r="CD238">
        <v>3.7772742857142849</v>
      </c>
      <c r="CE238">
        <v>28.205442857142859</v>
      </c>
      <c r="CF238">
        <v>27.92042857142857</v>
      </c>
      <c r="CG238">
        <v>1200.008571428571</v>
      </c>
      <c r="CH238">
        <v>0.49996585714285707</v>
      </c>
      <c r="CI238">
        <v>0.50003414285714287</v>
      </c>
      <c r="CJ238">
        <v>0</v>
      </c>
      <c r="CK238">
        <v>1073.27</v>
      </c>
      <c r="CL238">
        <v>4.9990899999999998</v>
      </c>
      <c r="CM238">
        <v>13961.642857142861</v>
      </c>
      <c r="CN238">
        <v>9557.7899999999991</v>
      </c>
      <c r="CO238">
        <v>44.544285714285706</v>
      </c>
      <c r="CP238">
        <v>47.686999999999998</v>
      </c>
      <c r="CQ238">
        <v>45.553142857142859</v>
      </c>
      <c r="CR238">
        <v>46.098000000000013</v>
      </c>
      <c r="CS238">
        <v>46.061999999999998</v>
      </c>
      <c r="CT238">
        <v>597.46428571428567</v>
      </c>
      <c r="CU238">
        <v>597.54428571428559</v>
      </c>
      <c r="CV238">
        <v>0</v>
      </c>
      <c r="CW238">
        <v>1665766263.2</v>
      </c>
      <c r="CX238">
        <v>0</v>
      </c>
      <c r="CY238">
        <v>1665765113.0999999</v>
      </c>
      <c r="CZ238" t="s">
        <v>356</v>
      </c>
      <c r="DA238">
        <v>1665765113.0999999</v>
      </c>
      <c r="DB238">
        <v>1665765111.5999999</v>
      </c>
      <c r="DC238">
        <v>8</v>
      </c>
      <c r="DD238">
        <v>-0.245</v>
      </c>
      <c r="DE238">
        <v>-2.5999999999999999E-2</v>
      </c>
      <c r="DF238">
        <v>-1.129</v>
      </c>
      <c r="DG238">
        <v>0.20499999999999999</v>
      </c>
      <c r="DH238">
        <v>412</v>
      </c>
      <c r="DI238">
        <v>36</v>
      </c>
      <c r="DJ238">
        <v>0.91</v>
      </c>
      <c r="DK238">
        <v>0.26</v>
      </c>
      <c r="DL238">
        <v>-25.803070000000002</v>
      </c>
      <c r="DM238">
        <v>-0.40016060037521789</v>
      </c>
      <c r="DN238">
        <v>0.10852801067005689</v>
      </c>
      <c r="DO238">
        <v>0</v>
      </c>
      <c r="DP238">
        <v>0.62937449999999995</v>
      </c>
      <c r="DQ238">
        <v>-0.15676142589118261</v>
      </c>
      <c r="DR238">
        <v>3.2187285989191433E-2</v>
      </c>
      <c r="DS238">
        <v>0</v>
      </c>
      <c r="DT238">
        <v>0</v>
      </c>
      <c r="DU238">
        <v>0</v>
      </c>
      <c r="DV238">
        <v>0</v>
      </c>
      <c r="DW238">
        <v>-1</v>
      </c>
      <c r="DX238">
        <v>0</v>
      </c>
      <c r="DY238">
        <v>2</v>
      </c>
      <c r="DZ238" t="s">
        <v>374</v>
      </c>
      <c r="EA238">
        <v>3.2947299999999999</v>
      </c>
      <c r="EB238">
        <v>2.6251099999999998</v>
      </c>
      <c r="EC238">
        <v>0.234732</v>
      </c>
      <c r="ED238">
        <v>0.235627</v>
      </c>
      <c r="EE238">
        <v>0.14952399999999999</v>
      </c>
      <c r="EF238">
        <v>0.14638000000000001</v>
      </c>
      <c r="EG238">
        <v>23114.1</v>
      </c>
      <c r="EH238">
        <v>23545.5</v>
      </c>
      <c r="EI238">
        <v>28122</v>
      </c>
      <c r="EJ238">
        <v>29675.1</v>
      </c>
      <c r="EK238">
        <v>32861.5</v>
      </c>
      <c r="EL238">
        <v>35203.199999999997</v>
      </c>
      <c r="EM238">
        <v>39630.1</v>
      </c>
      <c r="EN238">
        <v>42453.4</v>
      </c>
      <c r="EO238">
        <v>2.18675</v>
      </c>
      <c r="EP238">
        <v>2.1380499999999998</v>
      </c>
      <c r="EQ238">
        <v>5.5551499999999997E-2</v>
      </c>
      <c r="ER238">
        <v>0</v>
      </c>
      <c r="ES238">
        <v>33.664499999999997</v>
      </c>
      <c r="ET238">
        <v>999.9</v>
      </c>
      <c r="EU238">
        <v>61.3</v>
      </c>
      <c r="EV238">
        <v>39.4</v>
      </c>
      <c r="EW238">
        <v>43.447899999999997</v>
      </c>
      <c r="EX238">
        <v>57.624699999999997</v>
      </c>
      <c r="EY238">
        <v>-2.4479099999999998</v>
      </c>
      <c r="EZ238">
        <v>2</v>
      </c>
      <c r="FA238">
        <v>0.633907</v>
      </c>
      <c r="FB238">
        <v>1.46275</v>
      </c>
      <c r="FC238">
        <v>20.2637</v>
      </c>
      <c r="FD238">
        <v>5.2174399999999999</v>
      </c>
      <c r="FE238">
        <v>12.0046</v>
      </c>
      <c r="FF238">
        <v>4.9856999999999996</v>
      </c>
      <c r="FG238">
        <v>3.2845</v>
      </c>
      <c r="FH238">
        <v>7922.8</v>
      </c>
      <c r="FI238">
        <v>9999</v>
      </c>
      <c r="FJ238">
        <v>9999</v>
      </c>
      <c r="FK238">
        <v>561.20000000000005</v>
      </c>
      <c r="FL238">
        <v>1.8658399999999999</v>
      </c>
      <c r="FM238">
        <v>1.8622000000000001</v>
      </c>
      <c r="FN238">
        <v>1.86432</v>
      </c>
      <c r="FO238">
        <v>1.8603499999999999</v>
      </c>
      <c r="FP238">
        <v>1.86111</v>
      </c>
      <c r="FQ238">
        <v>1.8601799999999999</v>
      </c>
      <c r="FR238">
        <v>1.86189</v>
      </c>
      <c r="FS238">
        <v>1.8585199999999999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-0.96</v>
      </c>
      <c r="GH238">
        <v>0.22159999999999999</v>
      </c>
      <c r="GI238">
        <v>-1.070346792845744</v>
      </c>
      <c r="GJ238">
        <v>-4.1205714796583209E-4</v>
      </c>
      <c r="GK238">
        <v>7.7744911336874259E-7</v>
      </c>
      <c r="GL238">
        <v>-3.0144991668536769E-10</v>
      </c>
      <c r="GM238">
        <v>-0.1158602512650415</v>
      </c>
      <c r="GN238">
        <v>4.3598202540073173E-3</v>
      </c>
      <c r="GO238">
        <v>2.9285056325319391E-4</v>
      </c>
      <c r="GP238">
        <v>-4.5385929978810709E-6</v>
      </c>
      <c r="GQ238">
        <v>2</v>
      </c>
      <c r="GR238">
        <v>2069</v>
      </c>
      <c r="GS238">
        <v>4</v>
      </c>
      <c r="GT238">
        <v>38</v>
      </c>
      <c r="GU238">
        <v>19.100000000000001</v>
      </c>
      <c r="GV238">
        <v>19.100000000000001</v>
      </c>
      <c r="GW238">
        <v>3.8500999999999999</v>
      </c>
      <c r="GX238">
        <v>2.5549300000000001</v>
      </c>
      <c r="GY238">
        <v>2.04834</v>
      </c>
      <c r="GZ238">
        <v>2.6098599999999998</v>
      </c>
      <c r="HA238">
        <v>2.1972700000000001</v>
      </c>
      <c r="HB238">
        <v>2.34131</v>
      </c>
      <c r="HC238">
        <v>42.966000000000001</v>
      </c>
      <c r="HD238">
        <v>13.8081</v>
      </c>
      <c r="HE238">
        <v>18</v>
      </c>
      <c r="HF238">
        <v>693.697</v>
      </c>
      <c r="HG238">
        <v>725.52499999999998</v>
      </c>
      <c r="HH238">
        <v>30.998699999999999</v>
      </c>
      <c r="HI238">
        <v>35.199399999999997</v>
      </c>
      <c r="HJ238">
        <v>30.000599999999999</v>
      </c>
      <c r="HK238">
        <v>34.940399999999997</v>
      </c>
      <c r="HL238">
        <v>34.914299999999997</v>
      </c>
      <c r="HM238">
        <v>76.990499999999997</v>
      </c>
      <c r="HN238">
        <v>20.063400000000001</v>
      </c>
      <c r="HO238">
        <v>89.338399999999993</v>
      </c>
      <c r="HP238">
        <v>31</v>
      </c>
      <c r="HQ238">
        <v>1488.63</v>
      </c>
      <c r="HR238">
        <v>37.227699999999999</v>
      </c>
      <c r="HS238">
        <v>98.998699999999999</v>
      </c>
      <c r="HT238">
        <v>98.4101</v>
      </c>
    </row>
    <row r="239" spans="1:228" x14ac:dyDescent="0.2">
      <c r="A239">
        <v>224</v>
      </c>
      <c r="B239">
        <v>1665766261.5999999</v>
      </c>
      <c r="C239">
        <v>890</v>
      </c>
      <c r="D239" t="s">
        <v>807</v>
      </c>
      <c r="E239" t="s">
        <v>808</v>
      </c>
      <c r="F239">
        <v>4</v>
      </c>
      <c r="G239">
        <v>1665766259.2874999</v>
      </c>
      <c r="H239">
        <f t="shared" si="102"/>
        <v>7.5326601116996246E-4</v>
      </c>
      <c r="I239">
        <f t="shared" si="103"/>
        <v>0.7532660111699625</v>
      </c>
      <c r="J239">
        <f t="shared" si="104"/>
        <v>16.34721643940081</v>
      </c>
      <c r="K239">
        <f t="shared" si="105"/>
        <v>1454.3262500000001</v>
      </c>
      <c r="L239">
        <f t="shared" si="106"/>
        <v>825.16092847414757</v>
      </c>
      <c r="M239">
        <f t="shared" si="107"/>
        <v>83.669544381346711</v>
      </c>
      <c r="N239">
        <f t="shared" si="108"/>
        <v>147.46555553029299</v>
      </c>
      <c r="O239">
        <f t="shared" si="109"/>
        <v>4.4086348614694543E-2</v>
      </c>
      <c r="P239">
        <f t="shared" si="110"/>
        <v>2.7685429463668787</v>
      </c>
      <c r="Q239">
        <f t="shared" si="111"/>
        <v>4.3700020170035617E-2</v>
      </c>
      <c r="R239">
        <f t="shared" si="112"/>
        <v>2.7346940395402843E-2</v>
      </c>
      <c r="S239">
        <f t="shared" si="113"/>
        <v>226.10972282217602</v>
      </c>
      <c r="T239">
        <f t="shared" si="114"/>
        <v>35.736984520418332</v>
      </c>
      <c r="U239">
        <f t="shared" si="115"/>
        <v>34.5615375</v>
      </c>
      <c r="V239">
        <f t="shared" si="116"/>
        <v>5.5126641135637575</v>
      </c>
      <c r="W239">
        <f t="shared" si="117"/>
        <v>69.822614033613561</v>
      </c>
      <c r="X239">
        <f t="shared" si="118"/>
        <v>3.8455033366349598</v>
      </c>
      <c r="Y239">
        <f t="shared" si="119"/>
        <v>5.507532752617486</v>
      </c>
      <c r="Z239">
        <f t="shared" si="120"/>
        <v>1.6671607769287977</v>
      </c>
      <c r="AA239">
        <f t="shared" si="121"/>
        <v>-33.219031092595344</v>
      </c>
      <c r="AB239">
        <f t="shared" si="122"/>
        <v>-2.5019319837772569</v>
      </c>
      <c r="AC239">
        <f t="shared" si="123"/>
        <v>-0.21013384501596552</v>
      </c>
      <c r="AD239">
        <f t="shared" si="124"/>
        <v>190.17862590078744</v>
      </c>
      <c r="AE239">
        <f t="shared" si="125"/>
        <v>27.070009183827445</v>
      </c>
      <c r="AF239">
        <f t="shared" si="126"/>
        <v>0.71494141117573795</v>
      </c>
      <c r="AG239">
        <f t="shared" si="127"/>
        <v>16.34721643940081</v>
      </c>
      <c r="AH239">
        <v>1537.6106991789891</v>
      </c>
      <c r="AI239">
        <v>1514.827393939393</v>
      </c>
      <c r="AJ239">
        <v>1.752038344126857</v>
      </c>
      <c r="AK239">
        <v>66.616070625786293</v>
      </c>
      <c r="AL239">
        <f t="shared" si="128"/>
        <v>0.7532660111699625</v>
      </c>
      <c r="AM239">
        <v>37.287545338041738</v>
      </c>
      <c r="AN239">
        <v>37.926852941176477</v>
      </c>
      <c r="AO239">
        <v>5.5568448926355853E-3</v>
      </c>
      <c r="AP239">
        <v>87.478479371058</v>
      </c>
      <c r="AQ239">
        <v>5</v>
      </c>
      <c r="AR239">
        <v>1</v>
      </c>
      <c r="AS239">
        <f t="shared" si="129"/>
        <v>1</v>
      </c>
      <c r="AT239">
        <f t="shared" si="130"/>
        <v>0</v>
      </c>
      <c r="AU239">
        <f t="shared" si="131"/>
        <v>47125.03607530913</v>
      </c>
      <c r="AV239">
        <f t="shared" si="132"/>
        <v>1199.9549999999999</v>
      </c>
      <c r="AW239">
        <f t="shared" si="133"/>
        <v>1025.8880574208165</v>
      </c>
      <c r="AX239">
        <f t="shared" si="134"/>
        <v>0.85493877472139923</v>
      </c>
      <c r="AY239">
        <f t="shared" si="135"/>
        <v>0.1884318352123005</v>
      </c>
      <c r="AZ239">
        <v>6</v>
      </c>
      <c r="BA239">
        <v>0.5</v>
      </c>
      <c r="BB239" t="s">
        <v>355</v>
      </c>
      <c r="BC239">
        <v>2</v>
      </c>
      <c r="BD239" t="b">
        <v>1</v>
      </c>
      <c r="BE239">
        <v>1665766259.2874999</v>
      </c>
      <c r="BF239">
        <v>1454.3262500000001</v>
      </c>
      <c r="BG239">
        <v>1480.2725</v>
      </c>
      <c r="BH239">
        <v>37.924900000000001</v>
      </c>
      <c r="BI239">
        <v>37.290012500000003</v>
      </c>
      <c r="BJ239">
        <v>1455.2774999999999</v>
      </c>
      <c r="BK239">
        <v>37.703312500000003</v>
      </c>
      <c r="BL239">
        <v>650.03075000000001</v>
      </c>
      <c r="BM239">
        <v>101.29774999999999</v>
      </c>
      <c r="BN239">
        <v>0.10010040000000001</v>
      </c>
      <c r="BO239">
        <v>34.544775000000001</v>
      </c>
      <c r="BP239">
        <v>34.5615375</v>
      </c>
      <c r="BQ239">
        <v>999.9</v>
      </c>
      <c r="BR239">
        <v>0</v>
      </c>
      <c r="BS239">
        <v>0</v>
      </c>
      <c r="BT239">
        <v>8992.5</v>
      </c>
      <c r="BU239">
        <v>0</v>
      </c>
      <c r="BV239">
        <v>2170.1950000000002</v>
      </c>
      <c r="BW239">
        <v>-25.948262499999998</v>
      </c>
      <c r="BX239">
        <v>1511.6524999999999</v>
      </c>
      <c r="BY239">
        <v>1537.6125</v>
      </c>
      <c r="BZ239">
        <v>0.63488387499999999</v>
      </c>
      <c r="CA239">
        <v>1480.2725</v>
      </c>
      <c r="CB239">
        <v>37.290012500000003</v>
      </c>
      <c r="CC239">
        <v>3.84171</v>
      </c>
      <c r="CD239">
        <v>3.7773949999999998</v>
      </c>
      <c r="CE239">
        <v>28.2107375</v>
      </c>
      <c r="CF239">
        <v>27.920987499999999</v>
      </c>
      <c r="CG239">
        <v>1199.9549999999999</v>
      </c>
      <c r="CH239">
        <v>0.49995699999999998</v>
      </c>
      <c r="CI239">
        <v>0.50004300000000002</v>
      </c>
      <c r="CJ239">
        <v>0</v>
      </c>
      <c r="CK239">
        <v>1073.25125</v>
      </c>
      <c r="CL239">
        <v>4.9990899999999998</v>
      </c>
      <c r="CM239">
        <v>13964.7125</v>
      </c>
      <c r="CN239">
        <v>9557.3499999999985</v>
      </c>
      <c r="CO239">
        <v>44.561999999999998</v>
      </c>
      <c r="CP239">
        <v>47.686999999999998</v>
      </c>
      <c r="CQ239">
        <v>45.561999999999998</v>
      </c>
      <c r="CR239">
        <v>46.077749999999988</v>
      </c>
      <c r="CS239">
        <v>46.061999999999998</v>
      </c>
      <c r="CT239">
        <v>597.42750000000001</v>
      </c>
      <c r="CU239">
        <v>597.52874999999995</v>
      </c>
      <c r="CV239">
        <v>0</v>
      </c>
      <c r="CW239">
        <v>1665766266.8</v>
      </c>
      <c r="CX239">
        <v>0</v>
      </c>
      <c r="CY239">
        <v>1665765113.0999999</v>
      </c>
      <c r="CZ239" t="s">
        <v>356</v>
      </c>
      <c r="DA239">
        <v>1665765113.0999999</v>
      </c>
      <c r="DB239">
        <v>1665765111.5999999</v>
      </c>
      <c r="DC239">
        <v>8</v>
      </c>
      <c r="DD239">
        <v>-0.245</v>
      </c>
      <c r="DE239">
        <v>-2.5999999999999999E-2</v>
      </c>
      <c r="DF239">
        <v>-1.129</v>
      </c>
      <c r="DG239">
        <v>0.20499999999999999</v>
      </c>
      <c r="DH239">
        <v>412</v>
      </c>
      <c r="DI239">
        <v>36</v>
      </c>
      <c r="DJ239">
        <v>0.91</v>
      </c>
      <c r="DK239">
        <v>0.26</v>
      </c>
      <c r="DL239">
        <v>-25.836950000000002</v>
      </c>
      <c r="DM239">
        <v>-0.74626491557222796</v>
      </c>
      <c r="DN239">
        <v>0.120799602648353</v>
      </c>
      <c r="DO239">
        <v>0</v>
      </c>
      <c r="DP239">
        <v>0.61920189999999997</v>
      </c>
      <c r="DQ239">
        <v>0.11375297560975491</v>
      </c>
      <c r="DR239">
        <v>1.444788114188375E-2</v>
      </c>
      <c r="DS239">
        <v>0</v>
      </c>
      <c r="DT239">
        <v>0</v>
      </c>
      <c r="DU239">
        <v>0</v>
      </c>
      <c r="DV239">
        <v>0</v>
      </c>
      <c r="DW239">
        <v>-1</v>
      </c>
      <c r="DX239">
        <v>0</v>
      </c>
      <c r="DY239">
        <v>2</v>
      </c>
      <c r="DZ239" t="s">
        <v>374</v>
      </c>
      <c r="EA239">
        <v>3.2948900000000001</v>
      </c>
      <c r="EB239">
        <v>2.6254900000000001</v>
      </c>
      <c r="EC239">
        <v>0.23538200000000001</v>
      </c>
      <c r="ED239">
        <v>0.236258</v>
      </c>
      <c r="EE239">
        <v>0.149537</v>
      </c>
      <c r="EF239">
        <v>0.14641699999999999</v>
      </c>
      <c r="EG239">
        <v>23093.9</v>
      </c>
      <c r="EH239">
        <v>23525.7</v>
      </c>
      <c r="EI239">
        <v>28121.5</v>
      </c>
      <c r="EJ239">
        <v>29674.799999999999</v>
      </c>
      <c r="EK239">
        <v>32860.1</v>
      </c>
      <c r="EL239">
        <v>35201.199999999997</v>
      </c>
      <c r="EM239">
        <v>39629</v>
      </c>
      <c r="EN239">
        <v>42452.9</v>
      </c>
      <c r="EO239">
        <v>2.18703</v>
      </c>
      <c r="EP239">
        <v>2.1379700000000001</v>
      </c>
      <c r="EQ239">
        <v>5.59464E-2</v>
      </c>
      <c r="ER239">
        <v>0</v>
      </c>
      <c r="ES239">
        <v>33.6524</v>
      </c>
      <c r="ET239">
        <v>999.9</v>
      </c>
      <c r="EU239">
        <v>61.4</v>
      </c>
      <c r="EV239">
        <v>39.4</v>
      </c>
      <c r="EW239">
        <v>43.514200000000002</v>
      </c>
      <c r="EX239">
        <v>57.774700000000003</v>
      </c>
      <c r="EY239">
        <v>-2.5480800000000001</v>
      </c>
      <c r="EZ239">
        <v>2</v>
      </c>
      <c r="FA239">
        <v>0.63442799999999999</v>
      </c>
      <c r="FB239">
        <v>1.45817</v>
      </c>
      <c r="FC239">
        <v>20.2637</v>
      </c>
      <c r="FD239">
        <v>5.21699</v>
      </c>
      <c r="FE239">
        <v>12.0047</v>
      </c>
      <c r="FF239">
        <v>4.9858500000000001</v>
      </c>
      <c r="FG239">
        <v>3.2845</v>
      </c>
      <c r="FH239">
        <v>7922.8</v>
      </c>
      <c r="FI239">
        <v>9999</v>
      </c>
      <c r="FJ239">
        <v>9999</v>
      </c>
      <c r="FK239">
        <v>561.20000000000005</v>
      </c>
      <c r="FL239">
        <v>1.8658399999999999</v>
      </c>
      <c r="FM239">
        <v>1.8622000000000001</v>
      </c>
      <c r="FN239">
        <v>1.86432</v>
      </c>
      <c r="FO239">
        <v>1.8603499999999999</v>
      </c>
      <c r="FP239">
        <v>1.86111</v>
      </c>
      <c r="FQ239">
        <v>1.86016</v>
      </c>
      <c r="FR239">
        <v>1.86188</v>
      </c>
      <c r="FS239">
        <v>1.8585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-0.95</v>
      </c>
      <c r="GH239">
        <v>0.22159999999999999</v>
      </c>
      <c r="GI239">
        <v>-1.070346792845744</v>
      </c>
      <c r="GJ239">
        <v>-4.1205714796583209E-4</v>
      </c>
      <c r="GK239">
        <v>7.7744911336874259E-7</v>
      </c>
      <c r="GL239">
        <v>-3.0144991668536769E-10</v>
      </c>
      <c r="GM239">
        <v>-0.1158602512650415</v>
      </c>
      <c r="GN239">
        <v>4.3598202540073173E-3</v>
      </c>
      <c r="GO239">
        <v>2.9285056325319391E-4</v>
      </c>
      <c r="GP239">
        <v>-4.5385929978810709E-6</v>
      </c>
      <c r="GQ239">
        <v>2</v>
      </c>
      <c r="GR239">
        <v>2069</v>
      </c>
      <c r="GS239">
        <v>4</v>
      </c>
      <c r="GT239">
        <v>38</v>
      </c>
      <c r="GU239">
        <v>19.100000000000001</v>
      </c>
      <c r="GV239">
        <v>19.2</v>
      </c>
      <c r="GW239">
        <v>3.8635299999999999</v>
      </c>
      <c r="GX239">
        <v>2.5561500000000001</v>
      </c>
      <c r="GY239">
        <v>2.04834</v>
      </c>
      <c r="GZ239">
        <v>2.6098599999999998</v>
      </c>
      <c r="HA239">
        <v>2.1972700000000001</v>
      </c>
      <c r="HB239">
        <v>2.3596200000000001</v>
      </c>
      <c r="HC239">
        <v>42.966000000000001</v>
      </c>
      <c r="HD239">
        <v>13.8081</v>
      </c>
      <c r="HE239">
        <v>18</v>
      </c>
      <c r="HF239">
        <v>693.995</v>
      </c>
      <c r="HG239">
        <v>725.52800000000002</v>
      </c>
      <c r="HH239">
        <v>30.998699999999999</v>
      </c>
      <c r="HI239">
        <v>35.207299999999996</v>
      </c>
      <c r="HJ239">
        <v>30.000599999999999</v>
      </c>
      <c r="HK239">
        <v>34.946800000000003</v>
      </c>
      <c r="HL239">
        <v>34.920699999999997</v>
      </c>
      <c r="HM239">
        <v>77.255300000000005</v>
      </c>
      <c r="HN239">
        <v>20.063400000000001</v>
      </c>
      <c r="HO239">
        <v>89.787499999999994</v>
      </c>
      <c r="HP239">
        <v>31</v>
      </c>
      <c r="HQ239">
        <v>1495.3</v>
      </c>
      <c r="HR239">
        <v>37.224699999999999</v>
      </c>
      <c r="HS239">
        <v>98.996300000000005</v>
      </c>
      <c r="HT239">
        <v>98.409000000000006</v>
      </c>
    </row>
    <row r="240" spans="1:228" x14ac:dyDescent="0.2">
      <c r="A240">
        <v>225</v>
      </c>
      <c r="B240">
        <v>1665766265.5999999</v>
      </c>
      <c r="C240">
        <v>894</v>
      </c>
      <c r="D240" t="s">
        <v>809</v>
      </c>
      <c r="E240" t="s">
        <v>810</v>
      </c>
      <c r="F240">
        <v>4</v>
      </c>
      <c r="G240">
        <v>1665766263.5999999</v>
      </c>
      <c r="H240">
        <f t="shared" si="102"/>
        <v>7.2659034055284389E-4</v>
      </c>
      <c r="I240">
        <f t="shared" si="103"/>
        <v>0.72659034055284388</v>
      </c>
      <c r="J240">
        <f t="shared" si="104"/>
        <v>16.564144589055299</v>
      </c>
      <c r="K240">
        <f t="shared" si="105"/>
        <v>1461.45</v>
      </c>
      <c r="L240">
        <f t="shared" si="106"/>
        <v>803.8580925285786</v>
      </c>
      <c r="M240">
        <f t="shared" si="107"/>
        <v>81.510277934755237</v>
      </c>
      <c r="N240">
        <f t="shared" si="108"/>
        <v>148.18933440483215</v>
      </c>
      <c r="O240">
        <f t="shared" si="109"/>
        <v>4.2614485457550297E-2</v>
      </c>
      <c r="P240">
        <f t="shared" si="110"/>
        <v>2.7689287478369558</v>
      </c>
      <c r="Q240">
        <f t="shared" si="111"/>
        <v>4.225345812895534E-2</v>
      </c>
      <c r="R240">
        <f t="shared" si="112"/>
        <v>2.6440593140989434E-2</v>
      </c>
      <c r="S240">
        <f t="shared" si="113"/>
        <v>226.1206179061289</v>
      </c>
      <c r="T240">
        <f t="shared" si="114"/>
        <v>35.740896658277791</v>
      </c>
      <c r="U240">
        <f t="shared" si="115"/>
        <v>34.552528571428567</v>
      </c>
      <c r="V240">
        <f t="shared" si="116"/>
        <v>5.509905770842221</v>
      </c>
      <c r="W240">
        <f t="shared" si="117"/>
        <v>69.857046469259046</v>
      </c>
      <c r="X240">
        <f t="shared" si="118"/>
        <v>3.8466997028725025</v>
      </c>
      <c r="Y240">
        <f t="shared" si="119"/>
        <v>5.5065306898785975</v>
      </c>
      <c r="Z240">
        <f t="shared" si="120"/>
        <v>1.6632060679697185</v>
      </c>
      <c r="AA240">
        <f t="shared" si="121"/>
        <v>-32.042634018380419</v>
      </c>
      <c r="AB240">
        <f t="shared" si="122"/>
        <v>-1.6463284528054107</v>
      </c>
      <c r="AC240">
        <f t="shared" si="123"/>
        <v>-0.13824532606953732</v>
      </c>
      <c r="AD240">
        <f t="shared" si="124"/>
        <v>192.2934101088735</v>
      </c>
      <c r="AE240">
        <f t="shared" si="125"/>
        <v>27.002070861122988</v>
      </c>
      <c r="AF240">
        <f t="shared" si="126"/>
        <v>0.69736132535819784</v>
      </c>
      <c r="AG240">
        <f t="shared" si="127"/>
        <v>16.564144589055299</v>
      </c>
      <c r="AH240">
        <v>1544.4221967953069</v>
      </c>
      <c r="AI240">
        <v>1521.631515151515</v>
      </c>
      <c r="AJ240">
        <v>1.702820750939267</v>
      </c>
      <c r="AK240">
        <v>66.616070625786293</v>
      </c>
      <c r="AL240">
        <f t="shared" si="128"/>
        <v>0.72659034055284388</v>
      </c>
      <c r="AM240">
        <v>37.299291125896268</v>
      </c>
      <c r="AN240">
        <v>37.943151470588226</v>
      </c>
      <c r="AO240">
        <v>2.473102090523994E-4</v>
      </c>
      <c r="AP240">
        <v>87.478479371058</v>
      </c>
      <c r="AQ240">
        <v>5</v>
      </c>
      <c r="AR240">
        <v>1</v>
      </c>
      <c r="AS240">
        <f t="shared" si="129"/>
        <v>1</v>
      </c>
      <c r="AT240">
        <f t="shared" si="130"/>
        <v>0</v>
      </c>
      <c r="AU240">
        <f t="shared" si="131"/>
        <v>47136.111471267533</v>
      </c>
      <c r="AV240">
        <f t="shared" si="132"/>
        <v>1200.017142857143</v>
      </c>
      <c r="AW240">
        <f t="shared" si="133"/>
        <v>1025.9407636819321</v>
      </c>
      <c r="AX240">
        <f t="shared" si="134"/>
        <v>0.85493842299556722</v>
      </c>
      <c r="AY240">
        <f t="shared" si="135"/>
        <v>0.18843115638144481</v>
      </c>
      <c r="AZ240">
        <v>6</v>
      </c>
      <c r="BA240">
        <v>0.5</v>
      </c>
      <c r="BB240" t="s">
        <v>355</v>
      </c>
      <c r="BC240">
        <v>2</v>
      </c>
      <c r="BD240" t="b">
        <v>1</v>
      </c>
      <c r="BE240">
        <v>1665766263.5999999</v>
      </c>
      <c r="BF240">
        <v>1461.45</v>
      </c>
      <c r="BG240">
        <v>1487.312857142857</v>
      </c>
      <c r="BH240">
        <v>37.936328571428582</v>
      </c>
      <c r="BI240">
        <v>37.317100000000003</v>
      </c>
      <c r="BJ240">
        <v>1462.4042857142861</v>
      </c>
      <c r="BK240">
        <v>37.714685714285707</v>
      </c>
      <c r="BL240">
        <v>650.07271428571426</v>
      </c>
      <c r="BM240">
        <v>101.2987142857143</v>
      </c>
      <c r="BN240">
        <v>0.10012550000000001</v>
      </c>
      <c r="BO240">
        <v>34.541499999999999</v>
      </c>
      <c r="BP240">
        <v>34.552528571428567</v>
      </c>
      <c r="BQ240">
        <v>999.89999999999986</v>
      </c>
      <c r="BR240">
        <v>0</v>
      </c>
      <c r="BS240">
        <v>0</v>
      </c>
      <c r="BT240">
        <v>8994.4614285714306</v>
      </c>
      <c r="BU240">
        <v>0</v>
      </c>
      <c r="BV240">
        <v>2202.2342857142862</v>
      </c>
      <c r="BW240">
        <v>-25.864814285714289</v>
      </c>
      <c r="BX240">
        <v>1519.0771428571429</v>
      </c>
      <c r="BY240">
        <v>1544.97</v>
      </c>
      <c r="BZ240">
        <v>0.61921642857142856</v>
      </c>
      <c r="CA240">
        <v>1487.312857142857</v>
      </c>
      <c r="CB240">
        <v>37.317100000000003</v>
      </c>
      <c r="CC240">
        <v>3.8429028571428572</v>
      </c>
      <c r="CD240">
        <v>3.7801771428571418</v>
      </c>
      <c r="CE240">
        <v>28.216057142857139</v>
      </c>
      <c r="CF240">
        <v>27.933614285714292</v>
      </c>
      <c r="CG240">
        <v>1200.017142857143</v>
      </c>
      <c r="CH240">
        <v>0.49997042857142848</v>
      </c>
      <c r="CI240">
        <v>0.5000297142857143</v>
      </c>
      <c r="CJ240">
        <v>0</v>
      </c>
      <c r="CK240">
        <v>1073.6271428571431</v>
      </c>
      <c r="CL240">
        <v>4.9990899999999998</v>
      </c>
      <c r="CM240">
        <v>14009.05714285714</v>
      </c>
      <c r="CN240">
        <v>9557.9</v>
      </c>
      <c r="CO240">
        <v>44.544285714285706</v>
      </c>
      <c r="CP240">
        <v>47.686999999999998</v>
      </c>
      <c r="CQ240">
        <v>45.561999999999998</v>
      </c>
      <c r="CR240">
        <v>46.116</v>
      </c>
      <c r="CS240">
        <v>46.061999999999998</v>
      </c>
      <c r="CT240">
        <v>597.47285714285704</v>
      </c>
      <c r="CU240">
        <v>597.54571428571421</v>
      </c>
      <c r="CV240">
        <v>0</v>
      </c>
      <c r="CW240">
        <v>1665766271</v>
      </c>
      <c r="CX240">
        <v>0</v>
      </c>
      <c r="CY240">
        <v>1665765113.0999999</v>
      </c>
      <c r="CZ240" t="s">
        <v>356</v>
      </c>
      <c r="DA240">
        <v>1665765113.0999999</v>
      </c>
      <c r="DB240">
        <v>1665765111.5999999</v>
      </c>
      <c r="DC240">
        <v>8</v>
      </c>
      <c r="DD240">
        <v>-0.245</v>
      </c>
      <c r="DE240">
        <v>-2.5999999999999999E-2</v>
      </c>
      <c r="DF240">
        <v>-1.129</v>
      </c>
      <c r="DG240">
        <v>0.20499999999999999</v>
      </c>
      <c r="DH240">
        <v>412</v>
      </c>
      <c r="DI240">
        <v>36</v>
      </c>
      <c r="DJ240">
        <v>0.91</v>
      </c>
      <c r="DK240">
        <v>0.26</v>
      </c>
      <c r="DL240">
        <v>-25.863958536585368</v>
      </c>
      <c r="DM240">
        <v>-0.37178466898954488</v>
      </c>
      <c r="DN240">
        <v>0.10093772283215691</v>
      </c>
      <c r="DO240">
        <v>0</v>
      </c>
      <c r="DP240">
        <v>0.62368092682926823</v>
      </c>
      <c r="DQ240">
        <v>3.8004940766551781E-2</v>
      </c>
      <c r="DR240">
        <v>8.9452601548836164E-3</v>
      </c>
      <c r="DS240">
        <v>1</v>
      </c>
      <c r="DT240">
        <v>0</v>
      </c>
      <c r="DU240">
        <v>0</v>
      </c>
      <c r="DV240">
        <v>0</v>
      </c>
      <c r="DW240">
        <v>-1</v>
      </c>
      <c r="DX240">
        <v>1</v>
      </c>
      <c r="DY240">
        <v>2</v>
      </c>
      <c r="DZ240" t="s">
        <v>357</v>
      </c>
      <c r="EA240">
        <v>3.2947600000000001</v>
      </c>
      <c r="EB240">
        <v>2.6252800000000001</v>
      </c>
      <c r="EC240">
        <v>0.23601</v>
      </c>
      <c r="ED240">
        <v>0.23688600000000001</v>
      </c>
      <c r="EE240">
        <v>0.14957899999999999</v>
      </c>
      <c r="EF240">
        <v>0.14646700000000001</v>
      </c>
      <c r="EG240">
        <v>23074.6</v>
      </c>
      <c r="EH240">
        <v>23506.2</v>
      </c>
      <c r="EI240">
        <v>28121.200000000001</v>
      </c>
      <c r="EJ240">
        <v>29674.799999999999</v>
      </c>
      <c r="EK240">
        <v>32858.699999999997</v>
      </c>
      <c r="EL240">
        <v>35199.1</v>
      </c>
      <c r="EM240">
        <v>39629.199999999997</v>
      </c>
      <c r="EN240">
        <v>42452.7</v>
      </c>
      <c r="EO240">
        <v>2.1868500000000002</v>
      </c>
      <c r="EP240">
        <v>2.13815</v>
      </c>
      <c r="EQ240">
        <v>5.6654200000000002E-2</v>
      </c>
      <c r="ER240">
        <v>0</v>
      </c>
      <c r="ES240">
        <v>33.640300000000003</v>
      </c>
      <c r="ET240">
        <v>999.9</v>
      </c>
      <c r="EU240">
        <v>61.4</v>
      </c>
      <c r="EV240">
        <v>39.4</v>
      </c>
      <c r="EW240">
        <v>43.516199999999998</v>
      </c>
      <c r="EX240">
        <v>57.804699999999997</v>
      </c>
      <c r="EY240">
        <v>-2.5280499999999999</v>
      </c>
      <c r="EZ240">
        <v>2</v>
      </c>
      <c r="FA240">
        <v>0.63484499999999999</v>
      </c>
      <c r="FB240">
        <v>1.4554100000000001</v>
      </c>
      <c r="FC240">
        <v>20.2637</v>
      </c>
      <c r="FD240">
        <v>5.2172900000000002</v>
      </c>
      <c r="FE240">
        <v>12.005000000000001</v>
      </c>
      <c r="FF240">
        <v>4.9856999999999996</v>
      </c>
      <c r="FG240">
        <v>3.2845</v>
      </c>
      <c r="FH240">
        <v>7923.1</v>
      </c>
      <c r="FI240">
        <v>9999</v>
      </c>
      <c r="FJ240">
        <v>9999</v>
      </c>
      <c r="FK240">
        <v>561.20000000000005</v>
      </c>
      <c r="FL240">
        <v>1.8658399999999999</v>
      </c>
      <c r="FM240">
        <v>1.8621799999999999</v>
      </c>
      <c r="FN240">
        <v>1.8643099999999999</v>
      </c>
      <c r="FO240">
        <v>1.8603499999999999</v>
      </c>
      <c r="FP240">
        <v>1.86111</v>
      </c>
      <c r="FQ240">
        <v>1.86015</v>
      </c>
      <c r="FR240">
        <v>1.86188</v>
      </c>
      <c r="FS240">
        <v>1.8585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-0.95</v>
      </c>
      <c r="GH240">
        <v>0.22170000000000001</v>
      </c>
      <c r="GI240">
        <v>-1.070346792845744</v>
      </c>
      <c r="GJ240">
        <v>-4.1205714796583209E-4</v>
      </c>
      <c r="GK240">
        <v>7.7744911336874259E-7</v>
      </c>
      <c r="GL240">
        <v>-3.0144991668536769E-10</v>
      </c>
      <c r="GM240">
        <v>-0.1158602512650415</v>
      </c>
      <c r="GN240">
        <v>4.3598202540073173E-3</v>
      </c>
      <c r="GO240">
        <v>2.9285056325319391E-4</v>
      </c>
      <c r="GP240">
        <v>-4.5385929978810709E-6</v>
      </c>
      <c r="GQ240">
        <v>2</v>
      </c>
      <c r="GR240">
        <v>2069</v>
      </c>
      <c r="GS240">
        <v>4</v>
      </c>
      <c r="GT240">
        <v>38</v>
      </c>
      <c r="GU240">
        <v>19.2</v>
      </c>
      <c r="GV240">
        <v>19.2</v>
      </c>
      <c r="GW240">
        <v>3.8769499999999999</v>
      </c>
      <c r="GX240">
        <v>2.5476100000000002</v>
      </c>
      <c r="GY240">
        <v>2.04834</v>
      </c>
      <c r="GZ240">
        <v>2.6098599999999998</v>
      </c>
      <c r="HA240">
        <v>2.1972700000000001</v>
      </c>
      <c r="HB240">
        <v>2.3803700000000001</v>
      </c>
      <c r="HC240">
        <v>42.966000000000001</v>
      </c>
      <c r="HD240">
        <v>13.8081</v>
      </c>
      <c r="HE240">
        <v>18</v>
      </c>
      <c r="HF240">
        <v>693.91700000000003</v>
      </c>
      <c r="HG240">
        <v>725.76900000000001</v>
      </c>
      <c r="HH240">
        <v>30.998999999999999</v>
      </c>
      <c r="HI240">
        <v>35.213700000000003</v>
      </c>
      <c r="HJ240">
        <v>30.000599999999999</v>
      </c>
      <c r="HK240">
        <v>34.953200000000002</v>
      </c>
      <c r="HL240">
        <v>34.927</v>
      </c>
      <c r="HM240">
        <v>77.52</v>
      </c>
      <c r="HN240">
        <v>20.063400000000001</v>
      </c>
      <c r="HO240">
        <v>89.787499999999994</v>
      </c>
      <c r="HP240">
        <v>31</v>
      </c>
      <c r="HQ240">
        <v>1501.98</v>
      </c>
      <c r="HR240">
        <v>37.216200000000001</v>
      </c>
      <c r="HS240">
        <v>98.996200000000002</v>
      </c>
      <c r="HT240">
        <v>98.408799999999999</v>
      </c>
    </row>
    <row r="241" spans="1:228" x14ac:dyDescent="0.2">
      <c r="A241">
        <v>226</v>
      </c>
      <c r="B241">
        <v>1665766269.5999999</v>
      </c>
      <c r="C241">
        <v>898</v>
      </c>
      <c r="D241" t="s">
        <v>811</v>
      </c>
      <c r="E241" t="s">
        <v>812</v>
      </c>
      <c r="F241">
        <v>4</v>
      </c>
      <c r="G241">
        <v>1665766267.2874999</v>
      </c>
      <c r="H241">
        <f t="shared" si="102"/>
        <v>7.4609936952501742E-4</v>
      </c>
      <c r="I241">
        <f t="shared" si="103"/>
        <v>0.74609936952501743</v>
      </c>
      <c r="J241">
        <f t="shared" si="104"/>
        <v>16.528684009085772</v>
      </c>
      <c r="K241">
        <f t="shared" si="105"/>
        <v>1467.5062499999999</v>
      </c>
      <c r="L241">
        <f t="shared" si="106"/>
        <v>826.95206706778652</v>
      </c>
      <c r="M241">
        <f t="shared" si="107"/>
        <v>83.851345402478657</v>
      </c>
      <c r="N241">
        <f t="shared" si="108"/>
        <v>148.80230469145124</v>
      </c>
      <c r="O241">
        <f t="shared" si="109"/>
        <v>4.3749651690808175E-2</v>
      </c>
      <c r="P241">
        <f t="shared" si="110"/>
        <v>2.7732423338400629</v>
      </c>
      <c r="Q241">
        <f t="shared" si="111"/>
        <v>4.336981288153937E-2</v>
      </c>
      <c r="R241">
        <f t="shared" si="112"/>
        <v>2.7139985069472808E-2</v>
      </c>
      <c r="S241">
        <f t="shared" si="113"/>
        <v>226.10879957237086</v>
      </c>
      <c r="T241">
        <f t="shared" si="114"/>
        <v>35.734455059833934</v>
      </c>
      <c r="U241">
        <f t="shared" si="115"/>
        <v>34.5600375</v>
      </c>
      <c r="V241">
        <f t="shared" si="116"/>
        <v>5.5122047621194437</v>
      </c>
      <c r="W241">
        <f t="shared" si="117"/>
        <v>69.884437074790412</v>
      </c>
      <c r="X241">
        <f t="shared" si="118"/>
        <v>3.8483496269234778</v>
      </c>
      <c r="Y241">
        <f t="shared" si="119"/>
        <v>5.5067333844371804</v>
      </c>
      <c r="Z241">
        <f t="shared" si="120"/>
        <v>1.6638551351959658</v>
      </c>
      <c r="AA241">
        <f t="shared" si="121"/>
        <v>-32.902982196053266</v>
      </c>
      <c r="AB241">
        <f t="shared" si="122"/>
        <v>-2.672509852547472</v>
      </c>
      <c r="AC241">
        <f t="shared" si="123"/>
        <v>-0.22407559383721151</v>
      </c>
      <c r="AD241">
        <f t="shared" si="124"/>
        <v>190.30923192993291</v>
      </c>
      <c r="AE241">
        <f t="shared" si="125"/>
        <v>27.018022712831396</v>
      </c>
      <c r="AF241">
        <f t="shared" si="126"/>
        <v>0.71481600140970747</v>
      </c>
      <c r="AG241">
        <f t="shared" si="127"/>
        <v>16.528684009085772</v>
      </c>
      <c r="AH241">
        <v>1551.3235166147099</v>
      </c>
      <c r="AI241">
        <v>1528.5092121212119</v>
      </c>
      <c r="AJ241">
        <v>1.71651371016209</v>
      </c>
      <c r="AK241">
        <v>66.616070625786293</v>
      </c>
      <c r="AL241">
        <f t="shared" si="128"/>
        <v>0.74609936952501743</v>
      </c>
      <c r="AM241">
        <v>37.323838655354791</v>
      </c>
      <c r="AN241">
        <v>37.959406176470587</v>
      </c>
      <c r="AO241">
        <v>5.0634082245121824E-3</v>
      </c>
      <c r="AP241">
        <v>87.478479371058</v>
      </c>
      <c r="AQ241">
        <v>4</v>
      </c>
      <c r="AR241">
        <v>1</v>
      </c>
      <c r="AS241">
        <f t="shared" si="129"/>
        <v>1</v>
      </c>
      <c r="AT241">
        <f t="shared" si="130"/>
        <v>0</v>
      </c>
      <c r="AU241">
        <f t="shared" si="131"/>
        <v>47254.203962445434</v>
      </c>
      <c r="AV241">
        <f t="shared" si="132"/>
        <v>1199.9537499999999</v>
      </c>
      <c r="AW241">
        <f t="shared" si="133"/>
        <v>1025.8866324209175</v>
      </c>
      <c r="AX241">
        <f t="shared" si="134"/>
        <v>0.85493847777126208</v>
      </c>
      <c r="AY241">
        <f t="shared" si="135"/>
        <v>0.18843126209853578</v>
      </c>
      <c r="AZ241">
        <v>6</v>
      </c>
      <c r="BA241">
        <v>0.5</v>
      </c>
      <c r="BB241" t="s">
        <v>355</v>
      </c>
      <c r="BC241">
        <v>2</v>
      </c>
      <c r="BD241" t="b">
        <v>1</v>
      </c>
      <c r="BE241">
        <v>1665766267.2874999</v>
      </c>
      <c r="BF241">
        <v>1467.5062499999999</v>
      </c>
      <c r="BG241">
        <v>1493.4137499999999</v>
      </c>
      <c r="BH241">
        <v>37.952887500000003</v>
      </c>
      <c r="BI241">
        <v>37.318112499999998</v>
      </c>
      <c r="BJ241">
        <v>1468.45875</v>
      </c>
      <c r="BK241">
        <v>37.731099999999998</v>
      </c>
      <c r="BL241">
        <v>650.01299999999992</v>
      </c>
      <c r="BM241">
        <v>101.298125</v>
      </c>
      <c r="BN241">
        <v>9.99472E-2</v>
      </c>
      <c r="BO241">
        <v>34.542162500000003</v>
      </c>
      <c r="BP241">
        <v>34.5600375</v>
      </c>
      <c r="BQ241">
        <v>999.9</v>
      </c>
      <c r="BR241">
        <v>0</v>
      </c>
      <c r="BS241">
        <v>0</v>
      </c>
      <c r="BT241">
        <v>9017.4200000000019</v>
      </c>
      <c r="BU241">
        <v>0</v>
      </c>
      <c r="BV241">
        <v>2208.1799999999998</v>
      </c>
      <c r="BW241">
        <v>-25.909849999999999</v>
      </c>
      <c r="BX241">
        <v>1525.3987500000001</v>
      </c>
      <c r="BY241">
        <v>1551.3074999999999</v>
      </c>
      <c r="BZ241">
        <v>0.63476250000000001</v>
      </c>
      <c r="CA241">
        <v>1493.4137499999999</v>
      </c>
      <c r="CB241">
        <v>37.318112499999998</v>
      </c>
      <c r="CC241">
        <v>3.8445512499999999</v>
      </c>
      <c r="CD241">
        <v>3.7802512500000001</v>
      </c>
      <c r="CE241">
        <v>28.223424999999999</v>
      </c>
      <c r="CF241">
        <v>27.933949999999999</v>
      </c>
      <c r="CG241">
        <v>1199.9537499999999</v>
      </c>
      <c r="CH241">
        <v>0.49996724999999997</v>
      </c>
      <c r="CI241">
        <v>0.50003275000000003</v>
      </c>
      <c r="CJ241">
        <v>0</v>
      </c>
      <c r="CK241">
        <v>1073.9925000000001</v>
      </c>
      <c r="CL241">
        <v>4.9990899999999998</v>
      </c>
      <c r="CM241">
        <v>13978.012500000001</v>
      </c>
      <c r="CN241">
        <v>9557.3712500000001</v>
      </c>
      <c r="CO241">
        <v>44.561999999999998</v>
      </c>
      <c r="CP241">
        <v>47.702749999999988</v>
      </c>
      <c r="CQ241">
        <v>45.561999999999998</v>
      </c>
      <c r="CR241">
        <v>46.101374999999997</v>
      </c>
      <c r="CS241">
        <v>46.061999999999998</v>
      </c>
      <c r="CT241">
        <v>597.43875000000003</v>
      </c>
      <c r="CU241">
        <v>597.5162499999999</v>
      </c>
      <c r="CV241">
        <v>0</v>
      </c>
      <c r="CW241">
        <v>1665766275.2</v>
      </c>
      <c r="CX241">
        <v>0</v>
      </c>
      <c r="CY241">
        <v>1665765113.0999999</v>
      </c>
      <c r="CZ241" t="s">
        <v>356</v>
      </c>
      <c r="DA241">
        <v>1665765113.0999999</v>
      </c>
      <c r="DB241">
        <v>1665765111.5999999</v>
      </c>
      <c r="DC241">
        <v>8</v>
      </c>
      <c r="DD241">
        <v>-0.245</v>
      </c>
      <c r="DE241">
        <v>-2.5999999999999999E-2</v>
      </c>
      <c r="DF241">
        <v>-1.129</v>
      </c>
      <c r="DG241">
        <v>0.20499999999999999</v>
      </c>
      <c r="DH241">
        <v>412</v>
      </c>
      <c r="DI241">
        <v>36</v>
      </c>
      <c r="DJ241">
        <v>0.91</v>
      </c>
      <c r="DK241">
        <v>0.26</v>
      </c>
      <c r="DL241">
        <v>-25.900765853658541</v>
      </c>
      <c r="DM241">
        <v>4.4847386759616539E-2</v>
      </c>
      <c r="DN241">
        <v>6.8065110900021542E-2</v>
      </c>
      <c r="DO241">
        <v>1</v>
      </c>
      <c r="DP241">
        <v>0.62720092682926831</v>
      </c>
      <c r="DQ241">
        <v>1.110321951219549E-2</v>
      </c>
      <c r="DR241">
        <v>7.1124796142371261E-3</v>
      </c>
      <c r="DS241">
        <v>1</v>
      </c>
      <c r="DT241">
        <v>0</v>
      </c>
      <c r="DU241">
        <v>0</v>
      </c>
      <c r="DV241">
        <v>0</v>
      </c>
      <c r="DW241">
        <v>-1</v>
      </c>
      <c r="DX241">
        <v>2</v>
      </c>
      <c r="DY241">
        <v>2</v>
      </c>
      <c r="DZ241" t="s">
        <v>363</v>
      </c>
      <c r="EA241">
        <v>3.2946900000000001</v>
      </c>
      <c r="EB241">
        <v>2.6253299999999999</v>
      </c>
      <c r="EC241">
        <v>0.23664299999999999</v>
      </c>
      <c r="ED241">
        <v>0.237508</v>
      </c>
      <c r="EE241">
        <v>0.149613</v>
      </c>
      <c r="EF241">
        <v>0.14639199999999999</v>
      </c>
      <c r="EG241">
        <v>23055</v>
      </c>
      <c r="EH241">
        <v>23486.6</v>
      </c>
      <c r="EI241">
        <v>28120.9</v>
      </c>
      <c r="EJ241">
        <v>29674.400000000001</v>
      </c>
      <c r="EK241">
        <v>32856.800000000003</v>
      </c>
      <c r="EL241">
        <v>35202</v>
      </c>
      <c r="EM241">
        <v>39628.6</v>
      </c>
      <c r="EN241">
        <v>42452.5</v>
      </c>
      <c r="EO241">
        <v>2.1868699999999999</v>
      </c>
      <c r="EP241">
        <v>2.1379999999999999</v>
      </c>
      <c r="EQ241">
        <v>5.7183199999999997E-2</v>
      </c>
      <c r="ER241">
        <v>0</v>
      </c>
      <c r="ES241">
        <v>33.632800000000003</v>
      </c>
      <c r="ET241">
        <v>999.9</v>
      </c>
      <c r="EU241">
        <v>61.4</v>
      </c>
      <c r="EV241">
        <v>39.4</v>
      </c>
      <c r="EW241">
        <v>43.521799999999999</v>
      </c>
      <c r="EX241">
        <v>57.624699999999997</v>
      </c>
      <c r="EY241">
        <v>-2.53606</v>
      </c>
      <c r="EZ241">
        <v>2</v>
      </c>
      <c r="FA241">
        <v>0.63525100000000001</v>
      </c>
      <c r="FB241">
        <v>1.45384</v>
      </c>
      <c r="FC241">
        <v>20.2637</v>
      </c>
      <c r="FD241">
        <v>5.2174399999999999</v>
      </c>
      <c r="FE241">
        <v>12.0052</v>
      </c>
      <c r="FF241">
        <v>4.9859999999999998</v>
      </c>
      <c r="FG241">
        <v>3.2845</v>
      </c>
      <c r="FH241">
        <v>7923.1</v>
      </c>
      <c r="FI241">
        <v>9999</v>
      </c>
      <c r="FJ241">
        <v>9999</v>
      </c>
      <c r="FK241">
        <v>561.20000000000005</v>
      </c>
      <c r="FL241">
        <v>1.8658399999999999</v>
      </c>
      <c r="FM241">
        <v>1.8622000000000001</v>
      </c>
      <c r="FN241">
        <v>1.86432</v>
      </c>
      <c r="FO241">
        <v>1.8603499999999999</v>
      </c>
      <c r="FP241">
        <v>1.86111</v>
      </c>
      <c r="FQ241">
        <v>1.86016</v>
      </c>
      <c r="FR241">
        <v>1.86188</v>
      </c>
      <c r="FS241">
        <v>1.8585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-0.96</v>
      </c>
      <c r="GH241">
        <v>0.22189999999999999</v>
      </c>
      <c r="GI241">
        <v>-1.070346792845744</v>
      </c>
      <c r="GJ241">
        <v>-4.1205714796583209E-4</v>
      </c>
      <c r="GK241">
        <v>7.7744911336874259E-7</v>
      </c>
      <c r="GL241">
        <v>-3.0144991668536769E-10</v>
      </c>
      <c r="GM241">
        <v>-0.1158602512650415</v>
      </c>
      <c r="GN241">
        <v>4.3598202540073173E-3</v>
      </c>
      <c r="GO241">
        <v>2.9285056325319391E-4</v>
      </c>
      <c r="GP241">
        <v>-4.5385929978810709E-6</v>
      </c>
      <c r="GQ241">
        <v>2</v>
      </c>
      <c r="GR241">
        <v>2069</v>
      </c>
      <c r="GS241">
        <v>4</v>
      </c>
      <c r="GT241">
        <v>38</v>
      </c>
      <c r="GU241">
        <v>19.3</v>
      </c>
      <c r="GV241">
        <v>19.3</v>
      </c>
      <c r="GW241">
        <v>3.8903799999999999</v>
      </c>
      <c r="GX241">
        <v>2.5476100000000002</v>
      </c>
      <c r="GY241">
        <v>2.04834</v>
      </c>
      <c r="GZ241">
        <v>2.6086399999999998</v>
      </c>
      <c r="HA241">
        <v>2.1972700000000001</v>
      </c>
      <c r="HB241">
        <v>2.3730500000000001</v>
      </c>
      <c r="HC241">
        <v>42.966000000000001</v>
      </c>
      <c r="HD241">
        <v>13.799300000000001</v>
      </c>
      <c r="HE241">
        <v>18</v>
      </c>
      <c r="HF241">
        <v>694.00599999999997</v>
      </c>
      <c r="HG241">
        <v>725.70100000000002</v>
      </c>
      <c r="HH241">
        <v>30.999300000000002</v>
      </c>
      <c r="HI241">
        <v>35.220199999999998</v>
      </c>
      <c r="HJ241">
        <v>30.000599999999999</v>
      </c>
      <c r="HK241">
        <v>34.959600000000002</v>
      </c>
      <c r="HL241">
        <v>34.933399999999999</v>
      </c>
      <c r="HM241">
        <v>77.792100000000005</v>
      </c>
      <c r="HN241">
        <v>20.339200000000002</v>
      </c>
      <c r="HO241">
        <v>90.168099999999995</v>
      </c>
      <c r="HP241">
        <v>31</v>
      </c>
      <c r="HQ241">
        <v>1508.66</v>
      </c>
      <c r="HR241">
        <v>37.199800000000003</v>
      </c>
      <c r="HS241">
        <v>98.994699999999995</v>
      </c>
      <c r="HT241">
        <v>98.408000000000001</v>
      </c>
    </row>
    <row r="242" spans="1:228" x14ac:dyDescent="0.2">
      <c r="A242">
        <v>227</v>
      </c>
      <c r="B242">
        <v>1665766273.5999999</v>
      </c>
      <c r="C242">
        <v>902</v>
      </c>
      <c r="D242" t="s">
        <v>813</v>
      </c>
      <c r="E242" t="s">
        <v>814</v>
      </c>
      <c r="F242">
        <v>4</v>
      </c>
      <c r="G242">
        <v>1665766271.5999999</v>
      </c>
      <c r="H242">
        <f t="shared" si="102"/>
        <v>7.5468973622860403E-4</v>
      </c>
      <c r="I242">
        <f t="shared" si="103"/>
        <v>0.75468973622860402</v>
      </c>
      <c r="J242">
        <f t="shared" si="104"/>
        <v>16.700066506547724</v>
      </c>
      <c r="K242">
        <f t="shared" si="105"/>
        <v>1474.61</v>
      </c>
      <c r="L242">
        <f t="shared" si="106"/>
        <v>834.80701408845789</v>
      </c>
      <c r="M242">
        <f t="shared" si="107"/>
        <v>84.646742553693542</v>
      </c>
      <c r="N242">
        <f t="shared" si="108"/>
        <v>149.52070470250715</v>
      </c>
      <c r="O242">
        <f t="shared" si="109"/>
        <v>4.4276289894187221E-2</v>
      </c>
      <c r="P242">
        <f t="shared" si="110"/>
        <v>2.7694848152535276</v>
      </c>
      <c r="Q242">
        <f t="shared" si="111"/>
        <v>4.3886772499467284E-2</v>
      </c>
      <c r="R242">
        <f t="shared" si="112"/>
        <v>2.7463943670277373E-2</v>
      </c>
      <c r="S242">
        <f t="shared" si="113"/>
        <v>226.10458162059768</v>
      </c>
      <c r="T242">
        <f t="shared" si="114"/>
        <v>35.738456571713947</v>
      </c>
      <c r="U242">
        <f t="shared" si="115"/>
        <v>34.559528571428572</v>
      </c>
      <c r="V242">
        <f t="shared" si="116"/>
        <v>5.5120489182968138</v>
      </c>
      <c r="W242">
        <f t="shared" si="117"/>
        <v>69.875246680099792</v>
      </c>
      <c r="X242">
        <f t="shared" si="118"/>
        <v>3.8488870288218067</v>
      </c>
      <c r="Y242">
        <f t="shared" si="119"/>
        <v>5.5082267493703965</v>
      </c>
      <c r="Z242">
        <f t="shared" si="120"/>
        <v>1.6631618894750071</v>
      </c>
      <c r="AA242">
        <f t="shared" si="121"/>
        <v>-33.281817367681441</v>
      </c>
      <c r="AB242">
        <f t="shared" si="122"/>
        <v>-1.8642228389220745</v>
      </c>
      <c r="AC242">
        <f t="shared" si="123"/>
        <v>-0.15652047505237082</v>
      </c>
      <c r="AD242">
        <f t="shared" si="124"/>
        <v>190.80202093894181</v>
      </c>
      <c r="AE242">
        <f t="shared" si="125"/>
        <v>27.032474565388046</v>
      </c>
      <c r="AF242">
        <f t="shared" si="126"/>
        <v>0.77150229546653215</v>
      </c>
      <c r="AG242">
        <f t="shared" si="127"/>
        <v>16.700066506547724</v>
      </c>
      <c r="AH242">
        <v>1558.17142983339</v>
      </c>
      <c r="AI242">
        <v>1535.3155151515159</v>
      </c>
      <c r="AJ242">
        <v>1.686469727193034</v>
      </c>
      <c r="AK242">
        <v>66.616070625786293</v>
      </c>
      <c r="AL242">
        <f t="shared" si="128"/>
        <v>0.75468973622860402</v>
      </c>
      <c r="AM242">
        <v>37.300166867061122</v>
      </c>
      <c r="AN242">
        <v>37.95637911764706</v>
      </c>
      <c r="AO242">
        <v>2.622197698278705E-3</v>
      </c>
      <c r="AP242">
        <v>87.478479371058</v>
      </c>
      <c r="AQ242">
        <v>4</v>
      </c>
      <c r="AR242">
        <v>1</v>
      </c>
      <c r="AS242">
        <f t="shared" si="129"/>
        <v>1</v>
      </c>
      <c r="AT242">
        <f t="shared" si="130"/>
        <v>0</v>
      </c>
      <c r="AU242">
        <f t="shared" si="131"/>
        <v>47150.479290417614</v>
      </c>
      <c r="AV242">
        <f t="shared" si="132"/>
        <v>1199.934285714286</v>
      </c>
      <c r="AW242">
        <f t="shared" si="133"/>
        <v>1025.86970653917</v>
      </c>
      <c r="AX242">
        <f t="shared" si="134"/>
        <v>0.85493824016245989</v>
      </c>
      <c r="AY242">
        <f t="shared" si="135"/>
        <v>0.18843080351354757</v>
      </c>
      <c r="AZ242">
        <v>6</v>
      </c>
      <c r="BA242">
        <v>0.5</v>
      </c>
      <c r="BB242" t="s">
        <v>355</v>
      </c>
      <c r="BC242">
        <v>2</v>
      </c>
      <c r="BD242" t="b">
        <v>1</v>
      </c>
      <c r="BE242">
        <v>1665766271.5999999</v>
      </c>
      <c r="BF242">
        <v>1474.61</v>
      </c>
      <c r="BG242">
        <v>1500.6128571428569</v>
      </c>
      <c r="BH242">
        <v>37.958671428571428</v>
      </c>
      <c r="BI242">
        <v>37.273557142857143</v>
      </c>
      <c r="BJ242">
        <v>1475.565714285714</v>
      </c>
      <c r="BK242">
        <v>37.736857142857147</v>
      </c>
      <c r="BL242">
        <v>650.00871428571429</v>
      </c>
      <c r="BM242">
        <v>101.2967142857143</v>
      </c>
      <c r="BN242">
        <v>0.100065</v>
      </c>
      <c r="BO242">
        <v>34.547042857142863</v>
      </c>
      <c r="BP242">
        <v>34.559528571428572</v>
      </c>
      <c r="BQ242">
        <v>999.89999999999986</v>
      </c>
      <c r="BR242">
        <v>0</v>
      </c>
      <c r="BS242">
        <v>0</v>
      </c>
      <c r="BT242">
        <v>8997.59</v>
      </c>
      <c r="BU242">
        <v>0</v>
      </c>
      <c r="BV242">
        <v>2198.0642857142861</v>
      </c>
      <c r="BW242">
        <v>-26.002657142857139</v>
      </c>
      <c r="BX242">
        <v>1532.792857142857</v>
      </c>
      <c r="BY242">
        <v>1558.711428571429</v>
      </c>
      <c r="BZ242">
        <v>0.68508528571428573</v>
      </c>
      <c r="CA242">
        <v>1500.6128571428569</v>
      </c>
      <c r="CB242">
        <v>37.273557142857143</v>
      </c>
      <c r="CC242">
        <v>3.8450857142857151</v>
      </c>
      <c r="CD242">
        <v>3.7756885714285708</v>
      </c>
      <c r="CE242">
        <v>28.225814285714289</v>
      </c>
      <c r="CF242">
        <v>27.913228571428569</v>
      </c>
      <c r="CG242">
        <v>1199.934285714286</v>
      </c>
      <c r="CH242">
        <v>0.49997414285714292</v>
      </c>
      <c r="CI242">
        <v>0.50002585714285719</v>
      </c>
      <c r="CJ242">
        <v>0</v>
      </c>
      <c r="CK242">
        <v>1074.258571428571</v>
      </c>
      <c r="CL242">
        <v>4.9990899999999998</v>
      </c>
      <c r="CM242">
        <v>13998.028571428569</v>
      </c>
      <c r="CN242">
        <v>9557.25</v>
      </c>
      <c r="CO242">
        <v>44.561999999999998</v>
      </c>
      <c r="CP242">
        <v>47.75</v>
      </c>
      <c r="CQ242">
        <v>45.597999999999999</v>
      </c>
      <c r="CR242">
        <v>46.097999999999999</v>
      </c>
      <c r="CS242">
        <v>46.061999999999998</v>
      </c>
      <c r="CT242">
        <v>597.43857142857144</v>
      </c>
      <c r="CU242">
        <v>597.49714285714288</v>
      </c>
      <c r="CV242">
        <v>0</v>
      </c>
      <c r="CW242">
        <v>1665766278.8</v>
      </c>
      <c r="CX242">
        <v>0</v>
      </c>
      <c r="CY242">
        <v>1665765113.0999999</v>
      </c>
      <c r="CZ242" t="s">
        <v>356</v>
      </c>
      <c r="DA242">
        <v>1665765113.0999999</v>
      </c>
      <c r="DB242">
        <v>1665765111.5999999</v>
      </c>
      <c r="DC242">
        <v>8</v>
      </c>
      <c r="DD242">
        <v>-0.245</v>
      </c>
      <c r="DE242">
        <v>-2.5999999999999999E-2</v>
      </c>
      <c r="DF242">
        <v>-1.129</v>
      </c>
      <c r="DG242">
        <v>0.20499999999999999</v>
      </c>
      <c r="DH242">
        <v>412</v>
      </c>
      <c r="DI242">
        <v>36</v>
      </c>
      <c r="DJ242">
        <v>0.91</v>
      </c>
      <c r="DK242">
        <v>0.26</v>
      </c>
      <c r="DL242">
        <v>-25.90246097560976</v>
      </c>
      <c r="DM242">
        <v>-0.44837770034839591</v>
      </c>
      <c r="DN242">
        <v>7.0450359198823809E-2</v>
      </c>
      <c r="DO242">
        <v>0</v>
      </c>
      <c r="DP242">
        <v>0.63725636585365864</v>
      </c>
      <c r="DQ242">
        <v>0.1606902020905929</v>
      </c>
      <c r="DR242">
        <v>2.2469689820339051E-2</v>
      </c>
      <c r="DS242">
        <v>0</v>
      </c>
      <c r="DT242">
        <v>0</v>
      </c>
      <c r="DU242">
        <v>0</v>
      </c>
      <c r="DV242">
        <v>0</v>
      </c>
      <c r="DW242">
        <v>-1</v>
      </c>
      <c r="DX242">
        <v>0</v>
      </c>
      <c r="DY242">
        <v>2</v>
      </c>
      <c r="DZ242" t="s">
        <v>374</v>
      </c>
      <c r="EA242">
        <v>3.2947799999999998</v>
      </c>
      <c r="EB242">
        <v>2.6254200000000001</v>
      </c>
      <c r="EC242">
        <v>0.237265</v>
      </c>
      <c r="ED242">
        <v>0.23813699999999999</v>
      </c>
      <c r="EE242">
        <v>0.14959900000000001</v>
      </c>
      <c r="EF242">
        <v>0.146338</v>
      </c>
      <c r="EG242">
        <v>23036.1</v>
      </c>
      <c r="EH242">
        <v>23467.200000000001</v>
      </c>
      <c r="EI242">
        <v>28120.799999999999</v>
      </c>
      <c r="EJ242">
        <v>29674.6</v>
      </c>
      <c r="EK242">
        <v>32857.4</v>
      </c>
      <c r="EL242">
        <v>35204.1</v>
      </c>
      <c r="EM242">
        <v>39628.6</v>
      </c>
      <c r="EN242">
        <v>42452.3</v>
      </c>
      <c r="EO242">
        <v>2.1869800000000001</v>
      </c>
      <c r="EP242">
        <v>2.1383000000000001</v>
      </c>
      <c r="EQ242">
        <v>5.8099600000000001E-2</v>
      </c>
      <c r="ER242">
        <v>0</v>
      </c>
      <c r="ES242">
        <v>33.627400000000002</v>
      </c>
      <c r="ET242">
        <v>999.9</v>
      </c>
      <c r="EU242">
        <v>61.5</v>
      </c>
      <c r="EV242">
        <v>39.4</v>
      </c>
      <c r="EW242">
        <v>43.587899999999998</v>
      </c>
      <c r="EX242">
        <v>57.444699999999997</v>
      </c>
      <c r="EY242">
        <v>-2.54006</v>
      </c>
      <c r="EZ242">
        <v>2</v>
      </c>
      <c r="FA242">
        <v>0.63582300000000003</v>
      </c>
      <c r="FB242">
        <v>1.452</v>
      </c>
      <c r="FC242">
        <v>20.263500000000001</v>
      </c>
      <c r="FD242">
        <v>5.2168400000000004</v>
      </c>
      <c r="FE242">
        <v>12.0061</v>
      </c>
      <c r="FF242">
        <v>4.9858500000000001</v>
      </c>
      <c r="FG242">
        <v>3.2844799999999998</v>
      </c>
      <c r="FH242">
        <v>7923.1</v>
      </c>
      <c r="FI242">
        <v>9999</v>
      </c>
      <c r="FJ242">
        <v>9999</v>
      </c>
      <c r="FK242">
        <v>561.20000000000005</v>
      </c>
      <c r="FL242">
        <v>1.8658399999999999</v>
      </c>
      <c r="FM242">
        <v>1.8622000000000001</v>
      </c>
      <c r="FN242">
        <v>1.8643099999999999</v>
      </c>
      <c r="FO242">
        <v>1.8603499999999999</v>
      </c>
      <c r="FP242">
        <v>1.86111</v>
      </c>
      <c r="FQ242">
        <v>1.8601799999999999</v>
      </c>
      <c r="FR242">
        <v>1.86188</v>
      </c>
      <c r="FS242">
        <v>1.8585100000000001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-0.95</v>
      </c>
      <c r="GH242">
        <v>0.2218</v>
      </c>
      <c r="GI242">
        <v>-1.070346792845744</v>
      </c>
      <c r="GJ242">
        <v>-4.1205714796583209E-4</v>
      </c>
      <c r="GK242">
        <v>7.7744911336874259E-7</v>
      </c>
      <c r="GL242">
        <v>-3.0144991668536769E-10</v>
      </c>
      <c r="GM242">
        <v>-0.1158602512650415</v>
      </c>
      <c r="GN242">
        <v>4.3598202540073173E-3</v>
      </c>
      <c r="GO242">
        <v>2.9285056325319391E-4</v>
      </c>
      <c r="GP242">
        <v>-4.5385929978810709E-6</v>
      </c>
      <c r="GQ242">
        <v>2</v>
      </c>
      <c r="GR242">
        <v>2069</v>
      </c>
      <c r="GS242">
        <v>4</v>
      </c>
      <c r="GT242">
        <v>38</v>
      </c>
      <c r="GU242">
        <v>19.3</v>
      </c>
      <c r="GV242">
        <v>19.399999999999999</v>
      </c>
      <c r="GW242">
        <v>3.90381</v>
      </c>
      <c r="GX242">
        <v>2.5439500000000002</v>
      </c>
      <c r="GY242">
        <v>2.04834</v>
      </c>
      <c r="GZ242">
        <v>2.6098599999999998</v>
      </c>
      <c r="HA242">
        <v>2.1972700000000001</v>
      </c>
      <c r="HB242">
        <v>2.36816</v>
      </c>
      <c r="HC242">
        <v>42.966000000000001</v>
      </c>
      <c r="HD242">
        <v>13.8081</v>
      </c>
      <c r="HE242">
        <v>18</v>
      </c>
      <c r="HF242">
        <v>694.15700000000004</v>
      </c>
      <c r="HG242">
        <v>726.05899999999997</v>
      </c>
      <c r="HH242">
        <v>30.999400000000001</v>
      </c>
      <c r="HI242">
        <v>35.226700000000001</v>
      </c>
      <c r="HJ242">
        <v>30.000599999999999</v>
      </c>
      <c r="HK242">
        <v>34.965899999999998</v>
      </c>
      <c r="HL242">
        <v>34.939700000000002</v>
      </c>
      <c r="HM242">
        <v>78.0608</v>
      </c>
      <c r="HN242">
        <v>20.339200000000002</v>
      </c>
      <c r="HO242">
        <v>90.168099999999995</v>
      </c>
      <c r="HP242">
        <v>31</v>
      </c>
      <c r="HQ242">
        <v>1515.34</v>
      </c>
      <c r="HR242">
        <v>37.197299999999998</v>
      </c>
      <c r="HS242">
        <v>98.994699999999995</v>
      </c>
      <c r="HT242">
        <v>98.407899999999998</v>
      </c>
    </row>
    <row r="243" spans="1:228" x14ac:dyDescent="0.2">
      <c r="A243">
        <v>228</v>
      </c>
      <c r="B243">
        <v>1665766277.5999999</v>
      </c>
      <c r="C243">
        <v>906</v>
      </c>
      <c r="D243" t="s">
        <v>815</v>
      </c>
      <c r="E243" t="s">
        <v>816</v>
      </c>
      <c r="F243">
        <v>4</v>
      </c>
      <c r="G243">
        <v>1665766275.2874999</v>
      </c>
      <c r="H243">
        <f t="shared" si="102"/>
        <v>7.6244562603053128E-4</v>
      </c>
      <c r="I243">
        <f t="shared" si="103"/>
        <v>0.76244562603053123</v>
      </c>
      <c r="J243">
        <f t="shared" si="104"/>
        <v>16.525269589390103</v>
      </c>
      <c r="K243">
        <f t="shared" si="105"/>
        <v>1480.62</v>
      </c>
      <c r="L243">
        <f t="shared" si="106"/>
        <v>852.38291113999742</v>
      </c>
      <c r="M243">
        <f t="shared" si="107"/>
        <v>86.427930404910128</v>
      </c>
      <c r="N243">
        <f t="shared" si="108"/>
        <v>150.12844655106002</v>
      </c>
      <c r="O243">
        <f t="shared" si="109"/>
        <v>4.4692546204057979E-2</v>
      </c>
      <c r="P243">
        <f t="shared" si="110"/>
        <v>2.7657340898804619</v>
      </c>
      <c r="Q243">
        <f t="shared" si="111"/>
        <v>4.4295172818870916E-2</v>
      </c>
      <c r="R243">
        <f t="shared" si="112"/>
        <v>2.7719890835398317E-2</v>
      </c>
      <c r="S243">
        <f t="shared" si="113"/>
        <v>226.11159336070929</v>
      </c>
      <c r="T243">
        <f t="shared" si="114"/>
        <v>35.745000085705975</v>
      </c>
      <c r="U243">
        <f t="shared" si="115"/>
        <v>34.563137500000003</v>
      </c>
      <c r="V243">
        <f t="shared" si="116"/>
        <v>5.5131541251167624</v>
      </c>
      <c r="W243">
        <f t="shared" si="117"/>
        <v>69.839027827445747</v>
      </c>
      <c r="X243">
        <f t="shared" si="118"/>
        <v>3.8484166215503506</v>
      </c>
      <c r="Y243">
        <f t="shared" si="119"/>
        <v>5.510409782706021</v>
      </c>
      <c r="Z243">
        <f t="shared" si="120"/>
        <v>1.6647375035664118</v>
      </c>
      <c r="AA243">
        <f t="shared" si="121"/>
        <v>-33.623852107946426</v>
      </c>
      <c r="AB243">
        <f t="shared" si="122"/>
        <v>-1.336364821673603</v>
      </c>
      <c r="AC243">
        <f t="shared" si="123"/>
        <v>-0.11235947058846546</v>
      </c>
      <c r="AD243">
        <f t="shared" si="124"/>
        <v>191.03901696050079</v>
      </c>
      <c r="AE243">
        <f t="shared" si="125"/>
        <v>27.118754321554515</v>
      </c>
      <c r="AF243">
        <f t="shared" si="126"/>
        <v>0.75244495219067098</v>
      </c>
      <c r="AG243">
        <f t="shared" si="127"/>
        <v>16.525269589390103</v>
      </c>
      <c r="AH243">
        <v>1565.014625780206</v>
      </c>
      <c r="AI243">
        <v>1542.158242424242</v>
      </c>
      <c r="AJ243">
        <v>1.7280541328850889</v>
      </c>
      <c r="AK243">
        <v>66.616070625786293</v>
      </c>
      <c r="AL243">
        <f t="shared" si="128"/>
        <v>0.76244562603053123</v>
      </c>
      <c r="AM243">
        <v>37.274537565493183</v>
      </c>
      <c r="AN243">
        <v>37.955219411764709</v>
      </c>
      <c r="AO243">
        <v>-6.8061281308444117E-4</v>
      </c>
      <c r="AP243">
        <v>87.478479371058</v>
      </c>
      <c r="AQ243">
        <v>5</v>
      </c>
      <c r="AR243">
        <v>1</v>
      </c>
      <c r="AS243">
        <f t="shared" si="129"/>
        <v>1</v>
      </c>
      <c r="AT243">
        <f t="shared" si="130"/>
        <v>0</v>
      </c>
      <c r="AU243">
        <f t="shared" si="131"/>
        <v>47046.673378497835</v>
      </c>
      <c r="AV243">
        <f t="shared" si="132"/>
        <v>1199.9737500000001</v>
      </c>
      <c r="AW243">
        <f t="shared" si="133"/>
        <v>1025.9032260936319</v>
      </c>
      <c r="AX243">
        <f t="shared" si="134"/>
        <v>0.85493805684802004</v>
      </c>
      <c r="AY243">
        <f t="shared" si="135"/>
        <v>0.18843044971667861</v>
      </c>
      <c r="AZ243">
        <v>6</v>
      </c>
      <c r="BA243">
        <v>0.5</v>
      </c>
      <c r="BB243" t="s">
        <v>355</v>
      </c>
      <c r="BC243">
        <v>2</v>
      </c>
      <c r="BD243" t="b">
        <v>1</v>
      </c>
      <c r="BE243">
        <v>1665766275.2874999</v>
      </c>
      <c r="BF243">
        <v>1480.62</v>
      </c>
      <c r="BG243">
        <v>1506.68</v>
      </c>
      <c r="BH243">
        <v>37.954450000000001</v>
      </c>
      <c r="BI243">
        <v>37.286275000000003</v>
      </c>
      <c r="BJ243">
        <v>1481.5725</v>
      </c>
      <c r="BK243">
        <v>37.732675</v>
      </c>
      <c r="BL243">
        <v>650.02700000000004</v>
      </c>
      <c r="BM243">
        <v>101.29537500000001</v>
      </c>
      <c r="BN243">
        <v>0.100288</v>
      </c>
      <c r="BO243">
        <v>34.554175000000001</v>
      </c>
      <c r="BP243">
        <v>34.563137500000003</v>
      </c>
      <c r="BQ243">
        <v>999.9</v>
      </c>
      <c r="BR243">
        <v>0</v>
      </c>
      <c r="BS243">
        <v>0</v>
      </c>
      <c r="BT243">
        <v>8977.8149999999987</v>
      </c>
      <c r="BU243">
        <v>0</v>
      </c>
      <c r="BV243">
        <v>2216.53125</v>
      </c>
      <c r="BW243">
        <v>-26.060974999999999</v>
      </c>
      <c r="BX243">
        <v>1539.0325</v>
      </c>
      <c r="BY243">
        <v>1565.0337500000001</v>
      </c>
      <c r="BZ243">
        <v>0.66820175000000004</v>
      </c>
      <c r="CA243">
        <v>1506.68</v>
      </c>
      <c r="CB243">
        <v>37.286275000000003</v>
      </c>
      <c r="CC243">
        <v>3.8446150000000001</v>
      </c>
      <c r="CD243">
        <v>3.7769287500000002</v>
      </c>
      <c r="CE243">
        <v>28.223712500000001</v>
      </c>
      <c r="CF243">
        <v>27.918875</v>
      </c>
      <c r="CG243">
        <v>1199.9737500000001</v>
      </c>
      <c r="CH243">
        <v>0.49998124999999988</v>
      </c>
      <c r="CI243">
        <v>0.50001887499999997</v>
      </c>
      <c r="CJ243">
        <v>0</v>
      </c>
      <c r="CK243">
        <v>1074.4337499999999</v>
      </c>
      <c r="CL243">
        <v>4.9990899999999998</v>
      </c>
      <c r="CM243">
        <v>13947.637500000001</v>
      </c>
      <c r="CN243">
        <v>9557.5974999999999</v>
      </c>
      <c r="CO243">
        <v>44.577749999999988</v>
      </c>
      <c r="CP243">
        <v>47.75</v>
      </c>
      <c r="CQ243">
        <v>45.625</v>
      </c>
      <c r="CR243">
        <v>46.125</v>
      </c>
      <c r="CS243">
        <v>46.061999999999998</v>
      </c>
      <c r="CT243">
        <v>597.46500000000003</v>
      </c>
      <c r="CU243">
        <v>597.50874999999996</v>
      </c>
      <c r="CV243">
        <v>0</v>
      </c>
      <c r="CW243">
        <v>1665766283</v>
      </c>
      <c r="CX243">
        <v>0</v>
      </c>
      <c r="CY243">
        <v>1665765113.0999999</v>
      </c>
      <c r="CZ243" t="s">
        <v>356</v>
      </c>
      <c r="DA243">
        <v>1665765113.0999999</v>
      </c>
      <c r="DB243">
        <v>1665765111.5999999</v>
      </c>
      <c r="DC243">
        <v>8</v>
      </c>
      <c r="DD243">
        <v>-0.245</v>
      </c>
      <c r="DE243">
        <v>-2.5999999999999999E-2</v>
      </c>
      <c r="DF243">
        <v>-1.129</v>
      </c>
      <c r="DG243">
        <v>0.20499999999999999</v>
      </c>
      <c r="DH243">
        <v>412</v>
      </c>
      <c r="DI243">
        <v>36</v>
      </c>
      <c r="DJ243">
        <v>0.91</v>
      </c>
      <c r="DK243">
        <v>0.26</v>
      </c>
      <c r="DL243">
        <v>-25.953634146341461</v>
      </c>
      <c r="DM243">
        <v>-0.46421393728226479</v>
      </c>
      <c r="DN243">
        <v>7.3388221324333092E-2</v>
      </c>
      <c r="DO243">
        <v>0</v>
      </c>
      <c r="DP243">
        <v>0.64678560975609767</v>
      </c>
      <c r="DQ243">
        <v>0.18049448780487889</v>
      </c>
      <c r="DR243">
        <v>2.403422465921588E-2</v>
      </c>
      <c r="DS243">
        <v>0</v>
      </c>
      <c r="DT243">
        <v>0</v>
      </c>
      <c r="DU243">
        <v>0</v>
      </c>
      <c r="DV243">
        <v>0</v>
      </c>
      <c r="DW243">
        <v>-1</v>
      </c>
      <c r="DX243">
        <v>0</v>
      </c>
      <c r="DY243">
        <v>2</v>
      </c>
      <c r="DZ243" t="s">
        <v>374</v>
      </c>
      <c r="EA243">
        <v>3.2947899999999999</v>
      </c>
      <c r="EB243">
        <v>2.62521</v>
      </c>
      <c r="EC243">
        <v>0.237898</v>
      </c>
      <c r="ED243">
        <v>0.23876</v>
      </c>
      <c r="EE243">
        <v>0.14959800000000001</v>
      </c>
      <c r="EF243">
        <v>0.146374</v>
      </c>
      <c r="EG243">
        <v>23016.3</v>
      </c>
      <c r="EH243">
        <v>23448</v>
      </c>
      <c r="EI243">
        <v>28120.2</v>
      </c>
      <c r="EJ243">
        <v>29674.799999999999</v>
      </c>
      <c r="EK243">
        <v>32856.6</v>
      </c>
      <c r="EL243">
        <v>35203.199999999997</v>
      </c>
      <c r="EM243">
        <v>39627.5</v>
      </c>
      <c r="EN243">
        <v>42453</v>
      </c>
      <c r="EO243">
        <v>2.1865999999999999</v>
      </c>
      <c r="EP243">
        <v>2.1379999999999999</v>
      </c>
      <c r="EQ243">
        <v>5.73322E-2</v>
      </c>
      <c r="ER243">
        <v>0</v>
      </c>
      <c r="ES243">
        <v>33.6297</v>
      </c>
      <c r="ET243">
        <v>999.9</v>
      </c>
      <c r="EU243">
        <v>61.5</v>
      </c>
      <c r="EV243">
        <v>39.4</v>
      </c>
      <c r="EW243">
        <v>43.5899</v>
      </c>
      <c r="EX243">
        <v>57.594700000000003</v>
      </c>
      <c r="EY243">
        <v>-2.5721099999999999</v>
      </c>
      <c r="EZ243">
        <v>2</v>
      </c>
      <c r="FA243">
        <v>0.63631599999999999</v>
      </c>
      <c r="FB243">
        <v>1.45434</v>
      </c>
      <c r="FC243">
        <v>20.2636</v>
      </c>
      <c r="FD243">
        <v>5.2166899999999998</v>
      </c>
      <c r="FE243">
        <v>12.0053</v>
      </c>
      <c r="FF243">
        <v>4.9856499999999997</v>
      </c>
      <c r="FG243">
        <v>3.2844799999999998</v>
      </c>
      <c r="FH243">
        <v>7923.5</v>
      </c>
      <c r="FI243">
        <v>9999</v>
      </c>
      <c r="FJ243">
        <v>9999</v>
      </c>
      <c r="FK243">
        <v>561.20000000000005</v>
      </c>
      <c r="FL243">
        <v>1.8658399999999999</v>
      </c>
      <c r="FM243">
        <v>1.8622000000000001</v>
      </c>
      <c r="FN243">
        <v>1.86432</v>
      </c>
      <c r="FO243">
        <v>1.8603499999999999</v>
      </c>
      <c r="FP243">
        <v>1.86111</v>
      </c>
      <c r="FQ243">
        <v>1.8601700000000001</v>
      </c>
      <c r="FR243">
        <v>1.86188</v>
      </c>
      <c r="FS243">
        <v>1.8585199999999999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-0.96</v>
      </c>
      <c r="GH243">
        <v>0.2218</v>
      </c>
      <c r="GI243">
        <v>-1.070346792845744</v>
      </c>
      <c r="GJ243">
        <v>-4.1205714796583209E-4</v>
      </c>
      <c r="GK243">
        <v>7.7744911336874259E-7</v>
      </c>
      <c r="GL243">
        <v>-3.0144991668536769E-10</v>
      </c>
      <c r="GM243">
        <v>-0.1158602512650415</v>
      </c>
      <c r="GN243">
        <v>4.3598202540073173E-3</v>
      </c>
      <c r="GO243">
        <v>2.9285056325319391E-4</v>
      </c>
      <c r="GP243">
        <v>-4.5385929978810709E-6</v>
      </c>
      <c r="GQ243">
        <v>2</v>
      </c>
      <c r="GR243">
        <v>2069</v>
      </c>
      <c r="GS243">
        <v>4</v>
      </c>
      <c r="GT243">
        <v>38</v>
      </c>
      <c r="GU243">
        <v>19.399999999999999</v>
      </c>
      <c r="GV243">
        <v>19.399999999999999</v>
      </c>
      <c r="GW243">
        <v>3.9172400000000001</v>
      </c>
      <c r="GX243">
        <v>2.5439500000000002</v>
      </c>
      <c r="GY243">
        <v>2.04834</v>
      </c>
      <c r="GZ243">
        <v>2.6098599999999998</v>
      </c>
      <c r="HA243">
        <v>2.1972700000000001</v>
      </c>
      <c r="HB243">
        <v>2.3828100000000001</v>
      </c>
      <c r="HC243">
        <v>42.966000000000001</v>
      </c>
      <c r="HD243">
        <v>13.8081</v>
      </c>
      <c r="HE243">
        <v>18</v>
      </c>
      <c r="HF243">
        <v>693.91300000000001</v>
      </c>
      <c r="HG243">
        <v>725.85</v>
      </c>
      <c r="HH243">
        <v>31.0002</v>
      </c>
      <c r="HI243">
        <v>35.2331</v>
      </c>
      <c r="HJ243">
        <v>30.000699999999998</v>
      </c>
      <c r="HK243">
        <v>34.972499999999997</v>
      </c>
      <c r="HL243">
        <v>34.946100000000001</v>
      </c>
      <c r="HM243">
        <v>78.330600000000004</v>
      </c>
      <c r="HN243">
        <v>20.339200000000002</v>
      </c>
      <c r="HO243">
        <v>90.168099999999995</v>
      </c>
      <c r="HP243">
        <v>31</v>
      </c>
      <c r="HQ243">
        <v>1522.02</v>
      </c>
      <c r="HR243">
        <v>37.189599999999999</v>
      </c>
      <c r="HS243">
        <v>98.9923</v>
      </c>
      <c r="HT243">
        <v>98.409099999999995</v>
      </c>
    </row>
    <row r="244" spans="1:228" x14ac:dyDescent="0.2">
      <c r="A244">
        <v>229</v>
      </c>
      <c r="B244">
        <v>1665766281.5999999</v>
      </c>
      <c r="C244">
        <v>910</v>
      </c>
      <c r="D244" t="s">
        <v>817</v>
      </c>
      <c r="E244" t="s">
        <v>818</v>
      </c>
      <c r="F244">
        <v>4</v>
      </c>
      <c r="G244">
        <v>1665766279.5999999</v>
      </c>
      <c r="H244">
        <f t="shared" si="102"/>
        <v>7.4909055835788337E-4</v>
      </c>
      <c r="I244">
        <f t="shared" si="103"/>
        <v>0.74909055835788341</v>
      </c>
      <c r="J244">
        <f t="shared" si="104"/>
        <v>16.618156919725998</v>
      </c>
      <c r="K244">
        <f t="shared" si="105"/>
        <v>1487.8557142857139</v>
      </c>
      <c r="L244">
        <f t="shared" si="106"/>
        <v>845.36106815860069</v>
      </c>
      <c r="M244">
        <f t="shared" si="107"/>
        <v>85.712777458356811</v>
      </c>
      <c r="N244">
        <f t="shared" si="108"/>
        <v>150.85653992382575</v>
      </c>
      <c r="O244">
        <f t="shared" si="109"/>
        <v>4.3888792921705208E-2</v>
      </c>
      <c r="P244">
        <f t="shared" si="110"/>
        <v>2.7671699050927128</v>
      </c>
      <c r="Q244">
        <f t="shared" si="111"/>
        <v>4.3505714658644598E-2</v>
      </c>
      <c r="R244">
        <f t="shared" si="112"/>
        <v>2.7225210912389313E-2</v>
      </c>
      <c r="S244">
        <f t="shared" si="113"/>
        <v>226.11135780708676</v>
      </c>
      <c r="T244">
        <f t="shared" si="114"/>
        <v>35.752734126780894</v>
      </c>
      <c r="U244">
        <f t="shared" si="115"/>
        <v>34.564714285714288</v>
      </c>
      <c r="V244">
        <f t="shared" si="116"/>
        <v>5.5136370641717205</v>
      </c>
      <c r="W244">
        <f t="shared" si="117"/>
        <v>69.82150495537347</v>
      </c>
      <c r="X244">
        <f t="shared" si="118"/>
        <v>3.8484489023310657</v>
      </c>
      <c r="Y244">
        <f t="shared" si="119"/>
        <v>5.5118389453089103</v>
      </c>
      <c r="Z244">
        <f t="shared" si="120"/>
        <v>1.6651881618406548</v>
      </c>
      <c r="AA244">
        <f t="shared" si="121"/>
        <v>-33.034893623582654</v>
      </c>
      <c r="AB244">
        <f t="shared" si="122"/>
        <v>-0.87592122675046102</v>
      </c>
      <c r="AC244">
        <f t="shared" si="123"/>
        <v>-7.3610119728332396E-2</v>
      </c>
      <c r="AD244">
        <f t="shared" si="124"/>
        <v>192.12693283702532</v>
      </c>
      <c r="AE244">
        <f t="shared" si="125"/>
        <v>27.220661434685127</v>
      </c>
      <c r="AF244">
        <f t="shared" si="126"/>
        <v>0.74719330641213522</v>
      </c>
      <c r="AG244">
        <f t="shared" si="127"/>
        <v>16.618156919725998</v>
      </c>
      <c r="AH244">
        <v>1572.111232454148</v>
      </c>
      <c r="AI244">
        <v>1549.1496969696971</v>
      </c>
      <c r="AJ244">
        <v>1.731554663708379</v>
      </c>
      <c r="AK244">
        <v>66.616070625786293</v>
      </c>
      <c r="AL244">
        <f t="shared" si="128"/>
        <v>0.74909055835788341</v>
      </c>
      <c r="AM244">
        <v>37.291124158994727</v>
      </c>
      <c r="AN244">
        <v>37.954581764705857</v>
      </c>
      <c r="AO244">
        <v>3.377530086502365E-4</v>
      </c>
      <c r="AP244">
        <v>87.478479371058</v>
      </c>
      <c r="AQ244">
        <v>5</v>
      </c>
      <c r="AR244">
        <v>1</v>
      </c>
      <c r="AS244">
        <f t="shared" si="129"/>
        <v>1</v>
      </c>
      <c r="AT244">
        <f t="shared" si="130"/>
        <v>0</v>
      </c>
      <c r="AU244">
        <f t="shared" si="131"/>
        <v>47085.243786554827</v>
      </c>
      <c r="AV244">
        <f t="shared" si="132"/>
        <v>1199.972857142857</v>
      </c>
      <c r="AW244">
        <f t="shared" si="133"/>
        <v>1025.9024278793195</v>
      </c>
      <c r="AX244">
        <f t="shared" si="134"/>
        <v>0.85493802778339478</v>
      </c>
      <c r="AY244">
        <f t="shared" si="135"/>
        <v>0.18843039362195185</v>
      </c>
      <c r="AZ244">
        <v>6</v>
      </c>
      <c r="BA244">
        <v>0.5</v>
      </c>
      <c r="BB244" t="s">
        <v>355</v>
      </c>
      <c r="BC244">
        <v>2</v>
      </c>
      <c r="BD244" t="b">
        <v>1</v>
      </c>
      <c r="BE244">
        <v>1665766279.5999999</v>
      </c>
      <c r="BF244">
        <v>1487.8557142857139</v>
      </c>
      <c r="BG244">
        <v>1514.01</v>
      </c>
      <c r="BH244">
        <v>37.95617142857143</v>
      </c>
      <c r="BI244">
        <v>37.2926</v>
      </c>
      <c r="BJ244">
        <v>1488.812857142857</v>
      </c>
      <c r="BK244">
        <v>37.734400000000001</v>
      </c>
      <c r="BL244">
        <v>649.96714285714279</v>
      </c>
      <c r="BM244">
        <v>101.29214285714291</v>
      </c>
      <c r="BN244">
        <v>9.9772014285714278E-2</v>
      </c>
      <c r="BO244">
        <v>34.558842857142857</v>
      </c>
      <c r="BP244">
        <v>34.564714285714288</v>
      </c>
      <c r="BQ244">
        <v>999.89999999999986</v>
      </c>
      <c r="BR244">
        <v>0</v>
      </c>
      <c r="BS244">
        <v>0</v>
      </c>
      <c r="BT244">
        <v>8985.7142857142862</v>
      </c>
      <c r="BU244">
        <v>0</v>
      </c>
      <c r="BV244">
        <v>2213.071428571428</v>
      </c>
      <c r="BW244">
        <v>-26.150957142857141</v>
      </c>
      <c r="BX244">
        <v>1546.5571428571429</v>
      </c>
      <c r="BY244">
        <v>1572.6542857142861</v>
      </c>
      <c r="BZ244">
        <v>0.66358314285714293</v>
      </c>
      <c r="CA244">
        <v>1514.01</v>
      </c>
      <c r="CB244">
        <v>37.2926</v>
      </c>
      <c r="CC244">
        <v>3.844662857142858</v>
      </c>
      <c r="CD244">
        <v>3.777447142857143</v>
      </c>
      <c r="CE244">
        <v>28.223928571428569</v>
      </c>
      <c r="CF244">
        <v>27.921199999999999</v>
      </c>
      <c r="CG244">
        <v>1199.972857142857</v>
      </c>
      <c r="CH244">
        <v>0.49998399999999987</v>
      </c>
      <c r="CI244">
        <v>0.50001600000000013</v>
      </c>
      <c r="CJ244">
        <v>0</v>
      </c>
      <c r="CK244">
        <v>1074.6385714285709</v>
      </c>
      <c r="CL244">
        <v>4.9990899999999998</v>
      </c>
      <c r="CM244">
        <v>13939.22857142857</v>
      </c>
      <c r="CN244">
        <v>9557.5871428571427</v>
      </c>
      <c r="CO244">
        <v>44.625</v>
      </c>
      <c r="CP244">
        <v>47.75</v>
      </c>
      <c r="CQ244">
        <v>45.625</v>
      </c>
      <c r="CR244">
        <v>46.125</v>
      </c>
      <c r="CS244">
        <v>46.098000000000013</v>
      </c>
      <c r="CT244">
        <v>597.46571428571428</v>
      </c>
      <c r="CU244">
        <v>597.50714285714287</v>
      </c>
      <c r="CV244">
        <v>0</v>
      </c>
      <c r="CW244">
        <v>1665766287.2</v>
      </c>
      <c r="CX244">
        <v>0</v>
      </c>
      <c r="CY244">
        <v>1665765113.0999999</v>
      </c>
      <c r="CZ244" t="s">
        <v>356</v>
      </c>
      <c r="DA244">
        <v>1665765113.0999999</v>
      </c>
      <c r="DB244">
        <v>1665765111.5999999</v>
      </c>
      <c r="DC244">
        <v>8</v>
      </c>
      <c r="DD244">
        <v>-0.245</v>
      </c>
      <c r="DE244">
        <v>-2.5999999999999999E-2</v>
      </c>
      <c r="DF244">
        <v>-1.129</v>
      </c>
      <c r="DG244">
        <v>0.20499999999999999</v>
      </c>
      <c r="DH244">
        <v>412</v>
      </c>
      <c r="DI244">
        <v>36</v>
      </c>
      <c r="DJ244">
        <v>0.91</v>
      </c>
      <c r="DK244">
        <v>0.26</v>
      </c>
      <c r="DL244">
        <v>-25.98829024390243</v>
      </c>
      <c r="DM244">
        <v>-0.94377073170737846</v>
      </c>
      <c r="DN244">
        <v>0.1013883858381586</v>
      </c>
      <c r="DO244">
        <v>0</v>
      </c>
      <c r="DP244">
        <v>0.6525188780487805</v>
      </c>
      <c r="DQ244">
        <v>0.1800702648083613</v>
      </c>
      <c r="DR244">
        <v>2.4036840921238641E-2</v>
      </c>
      <c r="DS244">
        <v>0</v>
      </c>
      <c r="DT244">
        <v>0</v>
      </c>
      <c r="DU244">
        <v>0</v>
      </c>
      <c r="DV244">
        <v>0</v>
      </c>
      <c r="DW244">
        <v>-1</v>
      </c>
      <c r="DX244">
        <v>0</v>
      </c>
      <c r="DY244">
        <v>2</v>
      </c>
      <c r="DZ244" t="s">
        <v>374</v>
      </c>
      <c r="EA244">
        <v>3.2945000000000002</v>
      </c>
      <c r="EB244">
        <v>2.6248800000000001</v>
      </c>
      <c r="EC244">
        <v>0.23852999999999999</v>
      </c>
      <c r="ED244">
        <v>0.23939099999999999</v>
      </c>
      <c r="EE244">
        <v>0.14957899999999999</v>
      </c>
      <c r="EF244">
        <v>0.146372</v>
      </c>
      <c r="EG244">
        <v>22996.7</v>
      </c>
      <c r="EH244">
        <v>23427.9</v>
      </c>
      <c r="EI244">
        <v>28119.7</v>
      </c>
      <c r="EJ244">
        <v>29674.1</v>
      </c>
      <c r="EK244">
        <v>32856.9</v>
      </c>
      <c r="EL244">
        <v>35202.5</v>
      </c>
      <c r="EM244">
        <v>39627</v>
      </c>
      <c r="EN244">
        <v>42452</v>
      </c>
      <c r="EO244">
        <v>2.1863000000000001</v>
      </c>
      <c r="EP244">
        <v>2.1381000000000001</v>
      </c>
      <c r="EQ244">
        <v>5.8122E-2</v>
      </c>
      <c r="ER244">
        <v>0</v>
      </c>
      <c r="ES244">
        <v>33.632800000000003</v>
      </c>
      <c r="ET244">
        <v>999.9</v>
      </c>
      <c r="EU244">
        <v>61.5</v>
      </c>
      <c r="EV244">
        <v>39.4</v>
      </c>
      <c r="EW244">
        <v>43.590499999999999</v>
      </c>
      <c r="EX244">
        <v>57.564700000000002</v>
      </c>
      <c r="EY244">
        <v>-2.5040100000000001</v>
      </c>
      <c r="EZ244">
        <v>2</v>
      </c>
      <c r="FA244">
        <v>0.63693299999999997</v>
      </c>
      <c r="FB244">
        <v>1.46116</v>
      </c>
      <c r="FC244">
        <v>20.263500000000001</v>
      </c>
      <c r="FD244">
        <v>5.2171399999999997</v>
      </c>
      <c r="FE244">
        <v>12.005800000000001</v>
      </c>
      <c r="FF244">
        <v>4.9856999999999996</v>
      </c>
      <c r="FG244">
        <v>3.2844500000000001</v>
      </c>
      <c r="FH244">
        <v>7923.5</v>
      </c>
      <c r="FI244">
        <v>9999</v>
      </c>
      <c r="FJ244">
        <v>9999</v>
      </c>
      <c r="FK244">
        <v>561.20000000000005</v>
      </c>
      <c r="FL244">
        <v>1.8658399999999999</v>
      </c>
      <c r="FM244">
        <v>1.8622099999999999</v>
      </c>
      <c r="FN244">
        <v>1.8643099999999999</v>
      </c>
      <c r="FO244">
        <v>1.8603499999999999</v>
      </c>
      <c r="FP244">
        <v>1.86111</v>
      </c>
      <c r="FQ244">
        <v>1.86016</v>
      </c>
      <c r="FR244">
        <v>1.86188</v>
      </c>
      <c r="FS244">
        <v>1.8585100000000001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-0.96</v>
      </c>
      <c r="GH244">
        <v>0.2218</v>
      </c>
      <c r="GI244">
        <v>-1.070346792845744</v>
      </c>
      <c r="GJ244">
        <v>-4.1205714796583209E-4</v>
      </c>
      <c r="GK244">
        <v>7.7744911336874259E-7</v>
      </c>
      <c r="GL244">
        <v>-3.0144991668536769E-10</v>
      </c>
      <c r="GM244">
        <v>-0.1158602512650415</v>
      </c>
      <c r="GN244">
        <v>4.3598202540073173E-3</v>
      </c>
      <c r="GO244">
        <v>2.9285056325319391E-4</v>
      </c>
      <c r="GP244">
        <v>-4.5385929978810709E-6</v>
      </c>
      <c r="GQ244">
        <v>2</v>
      </c>
      <c r="GR244">
        <v>2069</v>
      </c>
      <c r="GS244">
        <v>4</v>
      </c>
      <c r="GT244">
        <v>38</v>
      </c>
      <c r="GU244">
        <v>19.5</v>
      </c>
      <c r="GV244">
        <v>19.5</v>
      </c>
      <c r="GW244">
        <v>3.93066</v>
      </c>
      <c r="GX244">
        <v>2.5500500000000001</v>
      </c>
      <c r="GY244">
        <v>2.04834</v>
      </c>
      <c r="GZ244">
        <v>2.6098599999999998</v>
      </c>
      <c r="HA244">
        <v>2.1972700000000001</v>
      </c>
      <c r="HB244">
        <v>2.3852500000000001</v>
      </c>
      <c r="HC244">
        <v>42.966000000000001</v>
      </c>
      <c r="HD244">
        <v>13.799300000000001</v>
      </c>
      <c r="HE244">
        <v>18</v>
      </c>
      <c r="HF244">
        <v>693.74699999999996</v>
      </c>
      <c r="HG244">
        <v>726.01900000000001</v>
      </c>
      <c r="HH244">
        <v>31.001200000000001</v>
      </c>
      <c r="HI244">
        <v>35.239600000000003</v>
      </c>
      <c r="HJ244">
        <v>30.000800000000002</v>
      </c>
      <c r="HK244">
        <v>34.9803</v>
      </c>
      <c r="HL244">
        <v>34.952399999999997</v>
      </c>
      <c r="HM244">
        <v>78.596900000000005</v>
      </c>
      <c r="HN244">
        <v>20.628</v>
      </c>
      <c r="HO244">
        <v>90.168099999999995</v>
      </c>
      <c r="HP244">
        <v>31</v>
      </c>
      <c r="HQ244">
        <v>1528.7</v>
      </c>
      <c r="HR244">
        <v>37.188600000000001</v>
      </c>
      <c r="HS244">
        <v>98.990700000000004</v>
      </c>
      <c r="HT244">
        <v>98.406800000000004</v>
      </c>
    </row>
    <row r="245" spans="1:228" x14ac:dyDescent="0.2">
      <c r="A245">
        <v>230</v>
      </c>
      <c r="B245">
        <v>1665766285.5999999</v>
      </c>
      <c r="C245">
        <v>914</v>
      </c>
      <c r="D245" t="s">
        <v>819</v>
      </c>
      <c r="E245" t="s">
        <v>820</v>
      </c>
      <c r="F245">
        <v>4</v>
      </c>
      <c r="G245">
        <v>1665766283.2874999</v>
      </c>
      <c r="H245">
        <f t="shared" si="102"/>
        <v>7.3319354053782862E-4</v>
      </c>
      <c r="I245">
        <f t="shared" si="103"/>
        <v>0.73319354053782859</v>
      </c>
      <c r="J245">
        <f t="shared" si="104"/>
        <v>16.552733115283583</v>
      </c>
      <c r="K245">
        <f t="shared" si="105"/>
        <v>1493.9775</v>
      </c>
      <c r="L245">
        <f t="shared" si="106"/>
        <v>840.23116331586186</v>
      </c>
      <c r="M245">
        <f t="shared" si="107"/>
        <v>85.193448355825907</v>
      </c>
      <c r="N245">
        <f t="shared" si="108"/>
        <v>151.47866509584526</v>
      </c>
      <c r="O245">
        <f t="shared" si="109"/>
        <v>4.2919794044680062E-2</v>
      </c>
      <c r="P245">
        <f t="shared" si="110"/>
        <v>2.7704655693275564</v>
      </c>
      <c r="Q245">
        <f t="shared" si="111"/>
        <v>4.255380032163153E-2</v>
      </c>
      <c r="R245">
        <f t="shared" si="112"/>
        <v>2.6628748025856866E-2</v>
      </c>
      <c r="S245">
        <f t="shared" si="113"/>
        <v>226.12927460893522</v>
      </c>
      <c r="T245">
        <f t="shared" si="114"/>
        <v>35.749227948562599</v>
      </c>
      <c r="U245">
        <f t="shared" si="115"/>
        <v>34.566674999999996</v>
      </c>
      <c r="V245">
        <f t="shared" si="116"/>
        <v>5.5142376444423284</v>
      </c>
      <c r="W245">
        <f t="shared" si="117"/>
        <v>69.83754378901402</v>
      </c>
      <c r="X245">
        <f t="shared" si="118"/>
        <v>3.8479126136012778</v>
      </c>
      <c r="Y245">
        <f t="shared" si="119"/>
        <v>5.5098051919268443</v>
      </c>
      <c r="Z245">
        <f t="shared" si="120"/>
        <v>1.6663250308410507</v>
      </c>
      <c r="AA245">
        <f t="shared" si="121"/>
        <v>-32.333835137718239</v>
      </c>
      <c r="AB245">
        <f t="shared" si="122"/>
        <v>-2.1620053932222794</v>
      </c>
      <c r="AC245">
        <f t="shared" si="123"/>
        <v>-0.18146897978896018</v>
      </c>
      <c r="AD245">
        <f t="shared" si="124"/>
        <v>191.45196509820573</v>
      </c>
      <c r="AE245">
        <f t="shared" si="125"/>
        <v>27.278473606531438</v>
      </c>
      <c r="AF245">
        <f t="shared" si="126"/>
        <v>0.75522896912343929</v>
      </c>
      <c r="AG245">
        <f t="shared" si="127"/>
        <v>16.552733115283583</v>
      </c>
      <c r="AH245">
        <v>1579.0336141827099</v>
      </c>
      <c r="AI245">
        <v>1556.075272727272</v>
      </c>
      <c r="AJ245">
        <v>1.746325085071855</v>
      </c>
      <c r="AK245">
        <v>66.616070625786293</v>
      </c>
      <c r="AL245">
        <f t="shared" si="128"/>
        <v>0.73319354053782859</v>
      </c>
      <c r="AM245">
        <v>37.295215334492532</v>
      </c>
      <c r="AN245">
        <v>37.947150294117641</v>
      </c>
      <c r="AO245">
        <v>-1.5045945002686449E-4</v>
      </c>
      <c r="AP245">
        <v>87.478479371058</v>
      </c>
      <c r="AQ245">
        <v>4</v>
      </c>
      <c r="AR245">
        <v>1</v>
      </c>
      <c r="AS245">
        <f t="shared" si="129"/>
        <v>1</v>
      </c>
      <c r="AT245">
        <f t="shared" si="130"/>
        <v>0</v>
      </c>
      <c r="AU245">
        <f t="shared" si="131"/>
        <v>47176.529678531871</v>
      </c>
      <c r="AV245">
        <f t="shared" si="132"/>
        <v>1200.08</v>
      </c>
      <c r="AW245">
        <f t="shared" si="133"/>
        <v>1025.9928510927123</v>
      </c>
      <c r="AX245">
        <f t="shared" si="134"/>
        <v>0.85493704677414206</v>
      </c>
      <c r="AY245">
        <f t="shared" si="135"/>
        <v>0.18842850027409441</v>
      </c>
      <c r="AZ245">
        <v>6</v>
      </c>
      <c r="BA245">
        <v>0.5</v>
      </c>
      <c r="BB245" t="s">
        <v>355</v>
      </c>
      <c r="BC245">
        <v>2</v>
      </c>
      <c r="BD245" t="b">
        <v>1</v>
      </c>
      <c r="BE245">
        <v>1665766283.2874999</v>
      </c>
      <c r="BF245">
        <v>1493.9775</v>
      </c>
      <c r="BG245">
        <v>1520.2</v>
      </c>
      <c r="BH245">
        <v>37.950524999999999</v>
      </c>
      <c r="BI245">
        <v>37.279825000000002</v>
      </c>
      <c r="BJ245">
        <v>1494.9337499999999</v>
      </c>
      <c r="BK245">
        <v>37.728762500000002</v>
      </c>
      <c r="BL245">
        <v>649.97849999999994</v>
      </c>
      <c r="BM245">
        <v>101.29300000000001</v>
      </c>
      <c r="BN245">
        <v>9.9869100000000002E-2</v>
      </c>
      <c r="BO245">
        <v>34.552199999999999</v>
      </c>
      <c r="BP245">
        <v>34.566674999999996</v>
      </c>
      <c r="BQ245">
        <v>999.9</v>
      </c>
      <c r="BR245">
        <v>0</v>
      </c>
      <c r="BS245">
        <v>0</v>
      </c>
      <c r="BT245">
        <v>9003.1262499999993</v>
      </c>
      <c r="BU245">
        <v>0</v>
      </c>
      <c r="BV245">
        <v>2216.5774999999999</v>
      </c>
      <c r="BW245">
        <v>-26.2248625</v>
      </c>
      <c r="BX245">
        <v>1552.9112500000001</v>
      </c>
      <c r="BY245">
        <v>1579.0687499999999</v>
      </c>
      <c r="BZ245">
        <v>0.67068637500000006</v>
      </c>
      <c r="CA245">
        <v>1520.2</v>
      </c>
      <c r="CB245">
        <v>37.279825000000002</v>
      </c>
      <c r="CC245">
        <v>3.8441212500000002</v>
      </c>
      <c r="CD245">
        <v>3.77618375</v>
      </c>
      <c r="CE245">
        <v>28.221525</v>
      </c>
      <c r="CF245">
        <v>27.915475000000001</v>
      </c>
      <c r="CG245">
        <v>1200.08</v>
      </c>
      <c r="CH245">
        <v>0.50001549999999995</v>
      </c>
      <c r="CI245">
        <v>0.4999845</v>
      </c>
      <c r="CJ245">
        <v>0</v>
      </c>
      <c r="CK245">
        <v>1074.5887499999999</v>
      </c>
      <c r="CL245">
        <v>4.9990899999999998</v>
      </c>
      <c r="CM245">
        <v>14011.112499999999</v>
      </c>
      <c r="CN245">
        <v>9558.5375000000004</v>
      </c>
      <c r="CO245">
        <v>44.625</v>
      </c>
      <c r="CP245">
        <v>47.75</v>
      </c>
      <c r="CQ245">
        <v>45.625</v>
      </c>
      <c r="CR245">
        <v>46.179250000000003</v>
      </c>
      <c r="CS245">
        <v>46.117125000000001</v>
      </c>
      <c r="CT245">
        <v>597.55875000000003</v>
      </c>
      <c r="CU245">
        <v>597.52125000000001</v>
      </c>
      <c r="CV245">
        <v>0</v>
      </c>
      <c r="CW245">
        <v>1665766290.8</v>
      </c>
      <c r="CX245">
        <v>0</v>
      </c>
      <c r="CY245">
        <v>1665765113.0999999</v>
      </c>
      <c r="CZ245" t="s">
        <v>356</v>
      </c>
      <c r="DA245">
        <v>1665765113.0999999</v>
      </c>
      <c r="DB245">
        <v>1665765111.5999999</v>
      </c>
      <c r="DC245">
        <v>8</v>
      </c>
      <c r="DD245">
        <v>-0.245</v>
      </c>
      <c r="DE245">
        <v>-2.5999999999999999E-2</v>
      </c>
      <c r="DF245">
        <v>-1.129</v>
      </c>
      <c r="DG245">
        <v>0.20499999999999999</v>
      </c>
      <c r="DH245">
        <v>412</v>
      </c>
      <c r="DI245">
        <v>36</v>
      </c>
      <c r="DJ245">
        <v>0.91</v>
      </c>
      <c r="DK245">
        <v>0.26</v>
      </c>
      <c r="DL245">
        <v>-26.04434250000001</v>
      </c>
      <c r="DM245">
        <v>-1.0693384615384109</v>
      </c>
      <c r="DN245">
        <v>0.10856964789364471</v>
      </c>
      <c r="DO245">
        <v>0</v>
      </c>
      <c r="DP245">
        <v>0.66040292499999997</v>
      </c>
      <c r="DQ245">
        <v>9.8386232645402444E-2</v>
      </c>
      <c r="DR245">
        <v>1.9381193227440221E-2</v>
      </c>
      <c r="DS245">
        <v>1</v>
      </c>
      <c r="DT245">
        <v>0</v>
      </c>
      <c r="DU245">
        <v>0</v>
      </c>
      <c r="DV245">
        <v>0</v>
      </c>
      <c r="DW245">
        <v>-1</v>
      </c>
      <c r="DX245">
        <v>1</v>
      </c>
      <c r="DY245">
        <v>2</v>
      </c>
      <c r="DZ245" t="s">
        <v>357</v>
      </c>
      <c r="EA245">
        <v>3.2948499999999998</v>
      </c>
      <c r="EB245">
        <v>2.62541</v>
      </c>
      <c r="EC245">
        <v>0.239172</v>
      </c>
      <c r="ED245">
        <v>0.24004300000000001</v>
      </c>
      <c r="EE245">
        <v>0.149563</v>
      </c>
      <c r="EF245">
        <v>0.14624899999999999</v>
      </c>
      <c r="EG245">
        <v>22977</v>
      </c>
      <c r="EH245">
        <v>23407.7</v>
      </c>
      <c r="EI245">
        <v>28119.5</v>
      </c>
      <c r="EJ245">
        <v>29674.1</v>
      </c>
      <c r="EK245">
        <v>32857.1</v>
      </c>
      <c r="EL245">
        <v>35207.5</v>
      </c>
      <c r="EM245">
        <v>39626.5</v>
      </c>
      <c r="EN245">
        <v>42451.9</v>
      </c>
      <c r="EO245">
        <v>2.1868500000000002</v>
      </c>
      <c r="EP245">
        <v>2.1375700000000002</v>
      </c>
      <c r="EQ245">
        <v>5.7473799999999999E-2</v>
      </c>
      <c r="ER245">
        <v>0</v>
      </c>
      <c r="ES245">
        <v>33.632800000000003</v>
      </c>
      <c r="ET245">
        <v>999.9</v>
      </c>
      <c r="EU245">
        <v>61.5</v>
      </c>
      <c r="EV245">
        <v>39.4</v>
      </c>
      <c r="EW245">
        <v>43.589700000000001</v>
      </c>
      <c r="EX245">
        <v>57.954700000000003</v>
      </c>
      <c r="EY245">
        <v>-2.5600999999999998</v>
      </c>
      <c r="EZ245">
        <v>2</v>
      </c>
      <c r="FA245">
        <v>0.63754599999999995</v>
      </c>
      <c r="FB245">
        <v>1.4692400000000001</v>
      </c>
      <c r="FC245">
        <v>20.263400000000001</v>
      </c>
      <c r="FD245">
        <v>5.2180400000000002</v>
      </c>
      <c r="FE245">
        <v>12.0044</v>
      </c>
      <c r="FF245">
        <v>4.9859499999999999</v>
      </c>
      <c r="FG245">
        <v>3.2846500000000001</v>
      </c>
      <c r="FH245">
        <v>7923.5</v>
      </c>
      <c r="FI245">
        <v>9999</v>
      </c>
      <c r="FJ245">
        <v>9999</v>
      </c>
      <c r="FK245">
        <v>561.20000000000005</v>
      </c>
      <c r="FL245">
        <v>1.8658399999999999</v>
      </c>
      <c r="FM245">
        <v>1.86219</v>
      </c>
      <c r="FN245">
        <v>1.8643099999999999</v>
      </c>
      <c r="FO245">
        <v>1.8603499999999999</v>
      </c>
      <c r="FP245">
        <v>1.86111</v>
      </c>
      <c r="FQ245">
        <v>1.8601700000000001</v>
      </c>
      <c r="FR245">
        <v>1.86188</v>
      </c>
      <c r="FS245">
        <v>1.8585100000000001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-0.96</v>
      </c>
      <c r="GH245">
        <v>0.22170000000000001</v>
      </c>
      <c r="GI245">
        <v>-1.070346792845744</v>
      </c>
      <c r="GJ245">
        <v>-4.1205714796583209E-4</v>
      </c>
      <c r="GK245">
        <v>7.7744911336874259E-7</v>
      </c>
      <c r="GL245">
        <v>-3.0144991668536769E-10</v>
      </c>
      <c r="GM245">
        <v>-0.1158602512650415</v>
      </c>
      <c r="GN245">
        <v>4.3598202540073173E-3</v>
      </c>
      <c r="GO245">
        <v>2.9285056325319391E-4</v>
      </c>
      <c r="GP245">
        <v>-4.5385929978810709E-6</v>
      </c>
      <c r="GQ245">
        <v>2</v>
      </c>
      <c r="GR245">
        <v>2069</v>
      </c>
      <c r="GS245">
        <v>4</v>
      </c>
      <c r="GT245">
        <v>38</v>
      </c>
      <c r="GU245">
        <v>19.5</v>
      </c>
      <c r="GV245">
        <v>19.600000000000001</v>
      </c>
      <c r="GW245">
        <v>3.9428700000000001</v>
      </c>
      <c r="GX245">
        <v>2.5390600000000001</v>
      </c>
      <c r="GY245">
        <v>2.04834</v>
      </c>
      <c r="GZ245">
        <v>2.6098599999999998</v>
      </c>
      <c r="HA245">
        <v>2.1972700000000001</v>
      </c>
      <c r="HB245">
        <v>2.3571800000000001</v>
      </c>
      <c r="HC245">
        <v>42.966000000000001</v>
      </c>
      <c r="HD245">
        <v>13.799300000000001</v>
      </c>
      <c r="HE245">
        <v>18</v>
      </c>
      <c r="HF245">
        <v>694.274</v>
      </c>
      <c r="HG245">
        <v>725.60400000000004</v>
      </c>
      <c r="HH245">
        <v>31.001799999999999</v>
      </c>
      <c r="HI245">
        <v>35.246000000000002</v>
      </c>
      <c r="HJ245">
        <v>30.000800000000002</v>
      </c>
      <c r="HK245">
        <v>34.986600000000003</v>
      </c>
      <c r="HL245">
        <v>34.959600000000002</v>
      </c>
      <c r="HM245">
        <v>78.858699999999999</v>
      </c>
      <c r="HN245">
        <v>20.628</v>
      </c>
      <c r="HO245">
        <v>90.550899999999999</v>
      </c>
      <c r="HP245">
        <v>31</v>
      </c>
      <c r="HQ245">
        <v>1535.38</v>
      </c>
      <c r="HR245">
        <v>37.1965</v>
      </c>
      <c r="HS245">
        <v>98.989599999999996</v>
      </c>
      <c r="HT245">
        <v>98.406700000000001</v>
      </c>
    </row>
    <row r="246" spans="1:228" x14ac:dyDescent="0.2">
      <c r="A246">
        <v>231</v>
      </c>
      <c r="B246">
        <v>1665766289.5999999</v>
      </c>
      <c r="C246">
        <v>918</v>
      </c>
      <c r="D246" t="s">
        <v>821</v>
      </c>
      <c r="E246" t="s">
        <v>822</v>
      </c>
      <c r="F246">
        <v>4</v>
      </c>
      <c r="G246">
        <v>1665766287.5999999</v>
      </c>
      <c r="H246">
        <f t="shared" si="102"/>
        <v>7.6538887410586417E-4</v>
      </c>
      <c r="I246">
        <f t="shared" si="103"/>
        <v>0.7653888741058642</v>
      </c>
      <c r="J246">
        <f t="shared" si="104"/>
        <v>17.043693072376708</v>
      </c>
      <c r="K246">
        <f t="shared" si="105"/>
        <v>1501.1514285714291</v>
      </c>
      <c r="L246">
        <f t="shared" si="106"/>
        <v>855.23443285484075</v>
      </c>
      <c r="M246">
        <f t="shared" si="107"/>
        <v>86.716881347704287</v>
      </c>
      <c r="N246">
        <f t="shared" si="108"/>
        <v>152.20992667686482</v>
      </c>
      <c r="O246">
        <f t="shared" si="109"/>
        <v>4.4793762698051104E-2</v>
      </c>
      <c r="P246">
        <f t="shared" si="110"/>
        <v>2.7754653410682644</v>
      </c>
      <c r="Q246">
        <f t="shared" si="111"/>
        <v>4.4395982197315026E-2</v>
      </c>
      <c r="R246">
        <f t="shared" si="112"/>
        <v>2.7782933336791667E-2</v>
      </c>
      <c r="S246">
        <f t="shared" si="113"/>
        <v>226.11506837785896</v>
      </c>
      <c r="T246">
        <f t="shared" si="114"/>
        <v>35.734869998812243</v>
      </c>
      <c r="U246">
        <f t="shared" si="115"/>
        <v>34.566428571428567</v>
      </c>
      <c r="V246">
        <f t="shared" si="116"/>
        <v>5.5141621585515228</v>
      </c>
      <c r="W246">
        <f t="shared" si="117"/>
        <v>69.830881345892578</v>
      </c>
      <c r="X246">
        <f t="shared" si="118"/>
        <v>3.8467913318549418</v>
      </c>
      <c r="Y246">
        <f t="shared" si="119"/>
        <v>5.5087251624401965</v>
      </c>
      <c r="Z246">
        <f t="shared" si="120"/>
        <v>1.667370826696581</v>
      </c>
      <c r="AA246">
        <f t="shared" si="121"/>
        <v>-33.753649348068613</v>
      </c>
      <c r="AB246">
        <f t="shared" si="122"/>
        <v>-2.6570170446034194</v>
      </c>
      <c r="AC246">
        <f t="shared" si="123"/>
        <v>-0.22261217769992783</v>
      </c>
      <c r="AD246">
        <f t="shared" si="124"/>
        <v>189.48178980748702</v>
      </c>
      <c r="AE246">
        <f t="shared" si="125"/>
        <v>27.297557201316039</v>
      </c>
      <c r="AF246">
        <f t="shared" si="126"/>
        <v>0.795791213087371</v>
      </c>
      <c r="AG246">
        <f t="shared" si="127"/>
        <v>17.043693072376708</v>
      </c>
      <c r="AH246">
        <v>1586.023673866714</v>
      </c>
      <c r="AI246">
        <v>1562.8631515151519</v>
      </c>
      <c r="AJ246">
        <v>1.6808778471256469</v>
      </c>
      <c r="AK246">
        <v>66.616070625786293</v>
      </c>
      <c r="AL246">
        <f t="shared" si="128"/>
        <v>0.7653888741058642</v>
      </c>
      <c r="AM246">
        <v>37.25260008720506</v>
      </c>
      <c r="AN246">
        <v>37.933357352941179</v>
      </c>
      <c r="AO246">
        <v>-2.052250747458527E-4</v>
      </c>
      <c r="AP246">
        <v>87.478479371058</v>
      </c>
      <c r="AQ246">
        <v>4</v>
      </c>
      <c r="AR246">
        <v>1</v>
      </c>
      <c r="AS246">
        <f t="shared" si="129"/>
        <v>1</v>
      </c>
      <c r="AT246">
        <f t="shared" si="130"/>
        <v>0</v>
      </c>
      <c r="AU246">
        <f t="shared" si="131"/>
        <v>47314.134542929496</v>
      </c>
      <c r="AV246">
        <f t="shared" si="132"/>
        <v>1199.997142857143</v>
      </c>
      <c r="AW246">
        <f t="shared" si="133"/>
        <v>1025.922742164694</v>
      </c>
      <c r="AX246">
        <f t="shared" si="134"/>
        <v>0.85493765403642119</v>
      </c>
      <c r="AY246">
        <f t="shared" si="135"/>
        <v>0.18842967229029267</v>
      </c>
      <c r="AZ246">
        <v>6</v>
      </c>
      <c r="BA246">
        <v>0.5</v>
      </c>
      <c r="BB246" t="s">
        <v>355</v>
      </c>
      <c r="BC246">
        <v>2</v>
      </c>
      <c r="BD246" t="b">
        <v>1</v>
      </c>
      <c r="BE246">
        <v>1665766287.5999999</v>
      </c>
      <c r="BF246">
        <v>1501.1514285714291</v>
      </c>
      <c r="BG246">
        <v>1527.45</v>
      </c>
      <c r="BH246">
        <v>37.938499999999998</v>
      </c>
      <c r="BI246">
        <v>37.231842857142858</v>
      </c>
      <c r="BJ246">
        <v>1502.1085714285709</v>
      </c>
      <c r="BK246">
        <v>37.716857142857137</v>
      </c>
      <c r="BL246">
        <v>650.04657142857127</v>
      </c>
      <c r="BM246">
        <v>101.29557142857141</v>
      </c>
      <c r="BN246">
        <v>9.9879942857142856E-2</v>
      </c>
      <c r="BO246">
        <v>34.548671428571431</v>
      </c>
      <c r="BP246">
        <v>34.566428571428567</v>
      </c>
      <c r="BQ246">
        <v>999.89999999999986</v>
      </c>
      <c r="BR246">
        <v>0</v>
      </c>
      <c r="BS246">
        <v>0</v>
      </c>
      <c r="BT246">
        <v>9029.4657142857141</v>
      </c>
      <c r="BU246">
        <v>0</v>
      </c>
      <c r="BV246">
        <v>2234.3114285714291</v>
      </c>
      <c r="BW246">
        <v>-26.298371428571421</v>
      </c>
      <c r="BX246">
        <v>1560.35</v>
      </c>
      <c r="BY246">
        <v>1586.52</v>
      </c>
      <c r="BZ246">
        <v>0.7066579999999999</v>
      </c>
      <c r="CA246">
        <v>1527.45</v>
      </c>
      <c r="CB246">
        <v>37.231842857142858</v>
      </c>
      <c r="CC246">
        <v>3.8430014285714291</v>
      </c>
      <c r="CD246">
        <v>3.77142</v>
      </c>
      <c r="CE246">
        <v>28.216528571428569</v>
      </c>
      <c r="CF246">
        <v>27.89385714285714</v>
      </c>
      <c r="CG246">
        <v>1199.997142857143</v>
      </c>
      <c r="CH246">
        <v>0.49999614285714278</v>
      </c>
      <c r="CI246">
        <v>0.50000385714285722</v>
      </c>
      <c r="CJ246">
        <v>0</v>
      </c>
      <c r="CK246">
        <v>1075.3499999999999</v>
      </c>
      <c r="CL246">
        <v>4.9990899999999998</v>
      </c>
      <c r="CM246">
        <v>13879.085714285709</v>
      </c>
      <c r="CN246">
        <v>9557.8285714285721</v>
      </c>
      <c r="CO246">
        <v>44.625</v>
      </c>
      <c r="CP246">
        <v>47.75</v>
      </c>
      <c r="CQ246">
        <v>45.625</v>
      </c>
      <c r="CR246">
        <v>46.186999999999998</v>
      </c>
      <c r="CS246">
        <v>46.125</v>
      </c>
      <c r="CT246">
        <v>597.49285714285725</v>
      </c>
      <c r="CU246">
        <v>597.50428571428563</v>
      </c>
      <c r="CV246">
        <v>0</v>
      </c>
      <c r="CW246">
        <v>1665766295</v>
      </c>
      <c r="CX246">
        <v>0</v>
      </c>
      <c r="CY246">
        <v>1665765113.0999999</v>
      </c>
      <c r="CZ246" t="s">
        <v>356</v>
      </c>
      <c r="DA246">
        <v>1665765113.0999999</v>
      </c>
      <c r="DB246">
        <v>1665765111.5999999</v>
      </c>
      <c r="DC246">
        <v>8</v>
      </c>
      <c r="DD246">
        <v>-0.245</v>
      </c>
      <c r="DE246">
        <v>-2.5999999999999999E-2</v>
      </c>
      <c r="DF246">
        <v>-1.129</v>
      </c>
      <c r="DG246">
        <v>0.20499999999999999</v>
      </c>
      <c r="DH246">
        <v>412</v>
      </c>
      <c r="DI246">
        <v>36</v>
      </c>
      <c r="DJ246">
        <v>0.91</v>
      </c>
      <c r="DK246">
        <v>0.26</v>
      </c>
      <c r="DL246">
        <v>-26.132775609756091</v>
      </c>
      <c r="DM246">
        <v>-1.2554278745644449</v>
      </c>
      <c r="DN246">
        <v>0.13144643679681631</v>
      </c>
      <c r="DO246">
        <v>0</v>
      </c>
      <c r="DP246">
        <v>0.67614778048780488</v>
      </c>
      <c r="DQ246">
        <v>8.2759797909407073E-2</v>
      </c>
      <c r="DR246">
        <v>1.73792098006002E-2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1</v>
      </c>
      <c r="DY246">
        <v>2</v>
      </c>
      <c r="DZ246" t="s">
        <v>357</v>
      </c>
      <c r="EA246">
        <v>3.2946300000000002</v>
      </c>
      <c r="EB246">
        <v>2.6253000000000002</v>
      </c>
      <c r="EC246">
        <v>0.23979800000000001</v>
      </c>
      <c r="ED246">
        <v>0.240643</v>
      </c>
      <c r="EE246">
        <v>0.149534</v>
      </c>
      <c r="EF246">
        <v>0.14621700000000001</v>
      </c>
      <c r="EG246">
        <v>22957.4</v>
      </c>
      <c r="EH246">
        <v>23388.6</v>
      </c>
      <c r="EI246">
        <v>28118.9</v>
      </c>
      <c r="EJ246">
        <v>29673.5</v>
      </c>
      <c r="EK246">
        <v>32857.599999999999</v>
      </c>
      <c r="EL246">
        <v>35208.300000000003</v>
      </c>
      <c r="EM246">
        <v>39625.699999999997</v>
      </c>
      <c r="EN246">
        <v>42451.3</v>
      </c>
      <c r="EO246">
        <v>2.1865700000000001</v>
      </c>
      <c r="EP246">
        <v>2.1376499999999998</v>
      </c>
      <c r="EQ246">
        <v>5.7682400000000002E-2</v>
      </c>
      <c r="ER246">
        <v>0</v>
      </c>
      <c r="ES246">
        <v>33.633499999999998</v>
      </c>
      <c r="ET246">
        <v>999.9</v>
      </c>
      <c r="EU246">
        <v>61.6</v>
      </c>
      <c r="EV246">
        <v>39.4</v>
      </c>
      <c r="EW246">
        <v>43.659300000000002</v>
      </c>
      <c r="EX246">
        <v>57.714700000000001</v>
      </c>
      <c r="EY246">
        <v>-2.5320499999999999</v>
      </c>
      <c r="EZ246">
        <v>2</v>
      </c>
      <c r="FA246">
        <v>0.63808399999999998</v>
      </c>
      <c r="FB246">
        <v>1.47793</v>
      </c>
      <c r="FC246">
        <v>20.263400000000001</v>
      </c>
      <c r="FD246">
        <v>5.21774</v>
      </c>
      <c r="FE246">
        <v>12.005800000000001</v>
      </c>
      <c r="FF246">
        <v>4.9856999999999996</v>
      </c>
      <c r="FG246">
        <v>3.2846500000000001</v>
      </c>
      <c r="FH246">
        <v>7923.8</v>
      </c>
      <c r="FI246">
        <v>9999</v>
      </c>
      <c r="FJ246">
        <v>9999</v>
      </c>
      <c r="FK246">
        <v>561.20000000000005</v>
      </c>
      <c r="FL246">
        <v>1.8658399999999999</v>
      </c>
      <c r="FM246">
        <v>1.8622099999999999</v>
      </c>
      <c r="FN246">
        <v>1.8643099999999999</v>
      </c>
      <c r="FO246">
        <v>1.8603499999999999</v>
      </c>
      <c r="FP246">
        <v>1.86111</v>
      </c>
      <c r="FQ246">
        <v>1.8601700000000001</v>
      </c>
      <c r="FR246">
        <v>1.86188</v>
      </c>
      <c r="FS246">
        <v>1.8585199999999999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-0.96</v>
      </c>
      <c r="GH246">
        <v>0.22170000000000001</v>
      </c>
      <c r="GI246">
        <v>-1.070346792845744</v>
      </c>
      <c r="GJ246">
        <v>-4.1205714796583209E-4</v>
      </c>
      <c r="GK246">
        <v>7.7744911336874259E-7</v>
      </c>
      <c r="GL246">
        <v>-3.0144991668536769E-10</v>
      </c>
      <c r="GM246">
        <v>-0.1158602512650415</v>
      </c>
      <c r="GN246">
        <v>4.3598202540073173E-3</v>
      </c>
      <c r="GO246">
        <v>2.9285056325319391E-4</v>
      </c>
      <c r="GP246">
        <v>-4.5385929978810709E-6</v>
      </c>
      <c r="GQ246">
        <v>2</v>
      </c>
      <c r="GR246">
        <v>2069</v>
      </c>
      <c r="GS246">
        <v>4</v>
      </c>
      <c r="GT246">
        <v>38</v>
      </c>
      <c r="GU246">
        <v>19.600000000000001</v>
      </c>
      <c r="GV246">
        <v>19.600000000000001</v>
      </c>
      <c r="GW246">
        <v>3.9575200000000001</v>
      </c>
      <c r="GX246">
        <v>2.5378400000000001</v>
      </c>
      <c r="GY246">
        <v>2.04834</v>
      </c>
      <c r="GZ246">
        <v>2.6098599999999998</v>
      </c>
      <c r="HA246">
        <v>2.1972700000000001</v>
      </c>
      <c r="HB246">
        <v>2.3718300000000001</v>
      </c>
      <c r="HC246">
        <v>42.992899999999999</v>
      </c>
      <c r="HD246">
        <v>13.799300000000001</v>
      </c>
      <c r="HE246">
        <v>18</v>
      </c>
      <c r="HF246">
        <v>694.11199999999997</v>
      </c>
      <c r="HG246">
        <v>725.76</v>
      </c>
      <c r="HH246">
        <v>31.002199999999998</v>
      </c>
      <c r="HI246">
        <v>35.252499999999998</v>
      </c>
      <c r="HJ246">
        <v>30.000699999999998</v>
      </c>
      <c r="HK246">
        <v>34.993000000000002</v>
      </c>
      <c r="HL246">
        <v>34.966700000000003</v>
      </c>
      <c r="HM246">
        <v>79.129900000000006</v>
      </c>
      <c r="HN246">
        <v>20.628</v>
      </c>
      <c r="HO246">
        <v>90.550899999999999</v>
      </c>
      <c r="HP246">
        <v>31</v>
      </c>
      <c r="HQ246">
        <v>1542.05</v>
      </c>
      <c r="HR246">
        <v>37.195900000000002</v>
      </c>
      <c r="HS246">
        <v>98.9876</v>
      </c>
      <c r="HT246">
        <v>98.405000000000001</v>
      </c>
    </row>
    <row r="247" spans="1:228" x14ac:dyDescent="0.2">
      <c r="A247">
        <v>232</v>
      </c>
      <c r="B247">
        <v>1665766293.5999999</v>
      </c>
      <c r="C247">
        <v>922</v>
      </c>
      <c r="D247" t="s">
        <v>823</v>
      </c>
      <c r="E247" t="s">
        <v>824</v>
      </c>
      <c r="F247">
        <v>4</v>
      </c>
      <c r="G247">
        <v>1665766291.2874999</v>
      </c>
      <c r="H247">
        <f t="shared" si="102"/>
        <v>7.8696453446154611E-4</v>
      </c>
      <c r="I247">
        <f t="shared" si="103"/>
        <v>0.78696453446154613</v>
      </c>
      <c r="J247">
        <f t="shared" si="104"/>
        <v>16.578762411362305</v>
      </c>
      <c r="K247">
        <f t="shared" si="105"/>
        <v>1507.2837500000001</v>
      </c>
      <c r="L247">
        <f t="shared" si="106"/>
        <v>893.79944852437654</v>
      </c>
      <c r="M247">
        <f t="shared" si="107"/>
        <v>90.627930029668889</v>
      </c>
      <c r="N247">
        <f t="shared" si="108"/>
        <v>152.83294978015576</v>
      </c>
      <c r="O247">
        <f t="shared" si="109"/>
        <v>4.6063308171927504E-2</v>
      </c>
      <c r="P247">
        <f t="shared" si="110"/>
        <v>2.7726230603082236</v>
      </c>
      <c r="Q247">
        <f t="shared" si="111"/>
        <v>4.5642347695923645E-2</v>
      </c>
      <c r="R247">
        <f t="shared" si="112"/>
        <v>2.8563968189532697E-2</v>
      </c>
      <c r="S247">
        <f t="shared" si="113"/>
        <v>226.11862498675475</v>
      </c>
      <c r="T247">
        <f t="shared" si="114"/>
        <v>35.744881380300718</v>
      </c>
      <c r="U247">
        <f t="shared" si="115"/>
        <v>34.565649999999998</v>
      </c>
      <c r="V247">
        <f t="shared" si="116"/>
        <v>5.5139236727990966</v>
      </c>
      <c r="W247">
        <f t="shared" si="117"/>
        <v>69.765587926307632</v>
      </c>
      <c r="X247">
        <f t="shared" si="118"/>
        <v>3.8463458193392412</v>
      </c>
      <c r="Y247">
        <f t="shared" si="119"/>
        <v>5.5132421780808034</v>
      </c>
      <c r="Z247">
        <f t="shared" si="120"/>
        <v>1.6675778534598553</v>
      </c>
      <c r="AA247">
        <f t="shared" si="121"/>
        <v>-34.705135969754181</v>
      </c>
      <c r="AB247">
        <f t="shared" si="122"/>
        <v>-0.33258778110018239</v>
      </c>
      <c r="AC247">
        <f t="shared" si="123"/>
        <v>-2.7895583157622143E-2</v>
      </c>
      <c r="AD247">
        <f t="shared" si="124"/>
        <v>191.05300565274274</v>
      </c>
      <c r="AE247">
        <f t="shared" si="125"/>
        <v>27.17016011697697</v>
      </c>
      <c r="AF247">
        <f t="shared" si="126"/>
        <v>0.78945239930227196</v>
      </c>
      <c r="AG247">
        <f t="shared" si="127"/>
        <v>16.578762411362305</v>
      </c>
      <c r="AH247">
        <v>1592.742070730354</v>
      </c>
      <c r="AI247">
        <v>1569.845575757575</v>
      </c>
      <c r="AJ247">
        <v>1.7252758171422771</v>
      </c>
      <c r="AK247">
        <v>66.616070625786293</v>
      </c>
      <c r="AL247">
        <f t="shared" si="128"/>
        <v>0.78696453446154613</v>
      </c>
      <c r="AM247">
        <v>37.233057722781233</v>
      </c>
      <c r="AN247">
        <v>37.933285588235293</v>
      </c>
      <c r="AO247">
        <v>-2.5322567891015551E-4</v>
      </c>
      <c r="AP247">
        <v>87.478479371058</v>
      </c>
      <c r="AQ247">
        <v>4</v>
      </c>
      <c r="AR247">
        <v>1</v>
      </c>
      <c r="AS247">
        <f t="shared" si="129"/>
        <v>1</v>
      </c>
      <c r="AT247">
        <f t="shared" si="130"/>
        <v>0</v>
      </c>
      <c r="AU247">
        <f t="shared" si="131"/>
        <v>47233.949903026652</v>
      </c>
      <c r="AV247">
        <f t="shared" si="132"/>
        <v>1200.0037500000001</v>
      </c>
      <c r="AW247">
        <f t="shared" si="133"/>
        <v>1025.9295885941733</v>
      </c>
      <c r="AX247">
        <f t="shared" si="134"/>
        <v>0.85493865214518983</v>
      </c>
      <c r="AY247">
        <f t="shared" si="135"/>
        <v>0.18843159864021652</v>
      </c>
      <c r="AZ247">
        <v>6</v>
      </c>
      <c r="BA247">
        <v>0.5</v>
      </c>
      <c r="BB247" t="s">
        <v>355</v>
      </c>
      <c r="BC247">
        <v>2</v>
      </c>
      <c r="BD247" t="b">
        <v>1</v>
      </c>
      <c r="BE247">
        <v>1665766291.2874999</v>
      </c>
      <c r="BF247">
        <v>1507.2837500000001</v>
      </c>
      <c r="BG247">
        <v>1533.4625000000001</v>
      </c>
      <c r="BH247">
        <v>37.933800000000012</v>
      </c>
      <c r="BI247">
        <v>37.232712499999998</v>
      </c>
      <c r="BJ247">
        <v>1508.24</v>
      </c>
      <c r="BK247">
        <v>37.712200000000003</v>
      </c>
      <c r="BL247">
        <v>649.99487499999998</v>
      </c>
      <c r="BM247">
        <v>101.29625</v>
      </c>
      <c r="BN247">
        <v>0.10001980000000001</v>
      </c>
      <c r="BO247">
        <v>34.563425000000002</v>
      </c>
      <c r="BP247">
        <v>34.565649999999998</v>
      </c>
      <c r="BQ247">
        <v>999.9</v>
      </c>
      <c r="BR247">
        <v>0</v>
      </c>
      <c r="BS247">
        <v>0</v>
      </c>
      <c r="BT247">
        <v>9014.2962499999994</v>
      </c>
      <c r="BU247">
        <v>0</v>
      </c>
      <c r="BV247">
        <v>1923.3475000000001</v>
      </c>
      <c r="BW247">
        <v>-26.1810875</v>
      </c>
      <c r="BX247">
        <v>1566.7137499999999</v>
      </c>
      <c r="BY247">
        <v>1592.7674999999999</v>
      </c>
      <c r="BZ247">
        <v>0.70109187499999992</v>
      </c>
      <c r="CA247">
        <v>1533.4625000000001</v>
      </c>
      <c r="CB247">
        <v>37.232712499999998</v>
      </c>
      <c r="CC247">
        <v>3.8425549999999999</v>
      </c>
      <c r="CD247">
        <v>3.77153625</v>
      </c>
      <c r="CE247">
        <v>28.214512500000001</v>
      </c>
      <c r="CF247">
        <v>27.894375</v>
      </c>
      <c r="CG247">
        <v>1200.0037500000001</v>
      </c>
      <c r="CH247">
        <v>0.4999615</v>
      </c>
      <c r="CI247">
        <v>0.50003850000000005</v>
      </c>
      <c r="CJ247">
        <v>0</v>
      </c>
      <c r="CK247">
        <v>1075.9124999999999</v>
      </c>
      <c r="CL247">
        <v>4.9990899999999998</v>
      </c>
      <c r="CM247">
        <v>13497.7</v>
      </c>
      <c r="CN247">
        <v>9557.7475000000013</v>
      </c>
      <c r="CO247">
        <v>44.625</v>
      </c>
      <c r="CP247">
        <v>47.796499999999988</v>
      </c>
      <c r="CQ247">
        <v>45.625</v>
      </c>
      <c r="CR247">
        <v>46.186999999999998</v>
      </c>
      <c r="CS247">
        <v>46.125</v>
      </c>
      <c r="CT247">
        <v>597.45624999999995</v>
      </c>
      <c r="CU247">
        <v>597.5474999999999</v>
      </c>
      <c r="CV247">
        <v>0</v>
      </c>
      <c r="CW247">
        <v>1665766299.2</v>
      </c>
      <c r="CX247">
        <v>0</v>
      </c>
      <c r="CY247">
        <v>1665765113.0999999</v>
      </c>
      <c r="CZ247" t="s">
        <v>356</v>
      </c>
      <c r="DA247">
        <v>1665765113.0999999</v>
      </c>
      <c r="DB247">
        <v>1665765111.5999999</v>
      </c>
      <c r="DC247">
        <v>8</v>
      </c>
      <c r="DD247">
        <v>-0.245</v>
      </c>
      <c r="DE247">
        <v>-2.5999999999999999E-2</v>
      </c>
      <c r="DF247">
        <v>-1.129</v>
      </c>
      <c r="DG247">
        <v>0.20499999999999999</v>
      </c>
      <c r="DH247">
        <v>412</v>
      </c>
      <c r="DI247">
        <v>36</v>
      </c>
      <c r="DJ247">
        <v>0.91</v>
      </c>
      <c r="DK247">
        <v>0.26</v>
      </c>
      <c r="DL247">
        <v>-26.173214634146341</v>
      </c>
      <c r="DM247">
        <v>-0.60645156794430355</v>
      </c>
      <c r="DN247">
        <v>9.6784171657367385E-2</v>
      </c>
      <c r="DO247">
        <v>0</v>
      </c>
      <c r="DP247">
        <v>0.68145543902439021</v>
      </c>
      <c r="DQ247">
        <v>0.1357599303135883</v>
      </c>
      <c r="DR247">
        <v>1.851708839917517E-2</v>
      </c>
      <c r="DS247">
        <v>0</v>
      </c>
      <c r="DT247">
        <v>0</v>
      </c>
      <c r="DU247">
        <v>0</v>
      </c>
      <c r="DV247">
        <v>0</v>
      </c>
      <c r="DW247">
        <v>-1</v>
      </c>
      <c r="DX247">
        <v>0</v>
      </c>
      <c r="DY247">
        <v>2</v>
      </c>
      <c r="DZ247" t="s">
        <v>374</v>
      </c>
      <c r="EA247">
        <v>3.2947700000000002</v>
      </c>
      <c r="EB247">
        <v>2.6254300000000002</v>
      </c>
      <c r="EC247">
        <v>0.240427</v>
      </c>
      <c r="ED247">
        <v>0.241281</v>
      </c>
      <c r="EE247">
        <v>0.14952699999999999</v>
      </c>
      <c r="EF247">
        <v>0.146204</v>
      </c>
      <c r="EG247">
        <v>22938.1</v>
      </c>
      <c r="EH247">
        <v>23368.1</v>
      </c>
      <c r="EI247">
        <v>28118.6</v>
      </c>
      <c r="EJ247">
        <v>29672.6</v>
      </c>
      <c r="EK247">
        <v>32858.1</v>
      </c>
      <c r="EL247">
        <v>35207.699999999997</v>
      </c>
      <c r="EM247">
        <v>39625.9</v>
      </c>
      <c r="EN247">
        <v>42449.9</v>
      </c>
      <c r="EO247">
        <v>2.1865700000000001</v>
      </c>
      <c r="EP247">
        <v>2.1375999999999999</v>
      </c>
      <c r="EQ247">
        <v>5.7801600000000002E-2</v>
      </c>
      <c r="ER247">
        <v>0</v>
      </c>
      <c r="ES247">
        <v>33.637999999999998</v>
      </c>
      <c r="ET247">
        <v>999.9</v>
      </c>
      <c r="EU247">
        <v>61.6</v>
      </c>
      <c r="EV247">
        <v>39.4</v>
      </c>
      <c r="EW247">
        <v>43.660600000000002</v>
      </c>
      <c r="EX247">
        <v>57.564700000000002</v>
      </c>
      <c r="EY247">
        <v>-2.54006</v>
      </c>
      <c r="EZ247">
        <v>2</v>
      </c>
      <c r="FA247">
        <v>0.63881900000000003</v>
      </c>
      <c r="FB247">
        <v>1.4863299999999999</v>
      </c>
      <c r="FC247">
        <v>20.263500000000001</v>
      </c>
      <c r="FD247">
        <v>5.2181899999999999</v>
      </c>
      <c r="FE247">
        <v>12.0053</v>
      </c>
      <c r="FF247">
        <v>4.9861000000000004</v>
      </c>
      <c r="FG247">
        <v>3.2846500000000001</v>
      </c>
      <c r="FH247">
        <v>7923.8</v>
      </c>
      <c r="FI247">
        <v>9999</v>
      </c>
      <c r="FJ247">
        <v>9999</v>
      </c>
      <c r="FK247">
        <v>561.20000000000005</v>
      </c>
      <c r="FL247">
        <v>1.8658399999999999</v>
      </c>
      <c r="FM247">
        <v>1.86219</v>
      </c>
      <c r="FN247">
        <v>1.8643000000000001</v>
      </c>
      <c r="FO247">
        <v>1.8603499999999999</v>
      </c>
      <c r="FP247">
        <v>1.86111</v>
      </c>
      <c r="FQ247">
        <v>1.8601399999999999</v>
      </c>
      <c r="FR247">
        <v>1.86188</v>
      </c>
      <c r="FS247">
        <v>1.8585199999999999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-0.96</v>
      </c>
      <c r="GH247">
        <v>0.22159999999999999</v>
      </c>
      <c r="GI247">
        <v>-1.070346792845744</v>
      </c>
      <c r="GJ247">
        <v>-4.1205714796583209E-4</v>
      </c>
      <c r="GK247">
        <v>7.7744911336874259E-7</v>
      </c>
      <c r="GL247">
        <v>-3.0144991668536769E-10</v>
      </c>
      <c r="GM247">
        <v>-0.1158602512650415</v>
      </c>
      <c r="GN247">
        <v>4.3598202540073173E-3</v>
      </c>
      <c r="GO247">
        <v>2.9285056325319391E-4</v>
      </c>
      <c r="GP247">
        <v>-4.5385929978810709E-6</v>
      </c>
      <c r="GQ247">
        <v>2</v>
      </c>
      <c r="GR247">
        <v>2069</v>
      </c>
      <c r="GS247">
        <v>4</v>
      </c>
      <c r="GT247">
        <v>38</v>
      </c>
      <c r="GU247">
        <v>19.7</v>
      </c>
      <c r="GV247">
        <v>19.7</v>
      </c>
      <c r="GW247">
        <v>3.9709500000000002</v>
      </c>
      <c r="GX247">
        <v>2.5390600000000001</v>
      </c>
      <c r="GY247">
        <v>2.04834</v>
      </c>
      <c r="GZ247">
        <v>2.6098599999999998</v>
      </c>
      <c r="HA247">
        <v>2.1972700000000001</v>
      </c>
      <c r="HB247">
        <v>2.3754900000000001</v>
      </c>
      <c r="HC247">
        <v>42.992899999999999</v>
      </c>
      <c r="HD247">
        <v>13.799300000000001</v>
      </c>
      <c r="HE247">
        <v>18</v>
      </c>
      <c r="HF247">
        <v>694.19799999999998</v>
      </c>
      <c r="HG247">
        <v>725.80600000000004</v>
      </c>
      <c r="HH247">
        <v>31.002300000000002</v>
      </c>
      <c r="HI247">
        <v>35.260599999999997</v>
      </c>
      <c r="HJ247">
        <v>30.000900000000001</v>
      </c>
      <c r="HK247">
        <v>35.000999999999998</v>
      </c>
      <c r="HL247">
        <v>34.974699999999999</v>
      </c>
      <c r="HM247">
        <v>79.396299999999997</v>
      </c>
      <c r="HN247">
        <v>20.628</v>
      </c>
      <c r="HO247">
        <v>90.550899999999999</v>
      </c>
      <c r="HP247">
        <v>31</v>
      </c>
      <c r="HQ247">
        <v>1548.73</v>
      </c>
      <c r="HR247">
        <v>37.195799999999998</v>
      </c>
      <c r="HS247">
        <v>98.987499999999997</v>
      </c>
      <c r="HT247">
        <v>98.401899999999998</v>
      </c>
    </row>
    <row r="248" spans="1:228" x14ac:dyDescent="0.2">
      <c r="A248">
        <v>233</v>
      </c>
      <c r="B248">
        <v>1665766297.5999999</v>
      </c>
      <c r="C248">
        <v>926</v>
      </c>
      <c r="D248" t="s">
        <v>825</v>
      </c>
      <c r="E248" t="s">
        <v>826</v>
      </c>
      <c r="F248">
        <v>4</v>
      </c>
      <c r="G248">
        <v>1665766295.5999999</v>
      </c>
      <c r="H248">
        <f t="shared" si="102"/>
        <v>7.7795090978085581E-4</v>
      </c>
      <c r="I248">
        <f t="shared" si="103"/>
        <v>0.77795090978085579</v>
      </c>
      <c r="J248">
        <f t="shared" si="104"/>
        <v>16.959816786342337</v>
      </c>
      <c r="K248">
        <f t="shared" si="105"/>
        <v>1514.305714285714</v>
      </c>
      <c r="L248">
        <f t="shared" si="106"/>
        <v>878.45500276214341</v>
      </c>
      <c r="M248">
        <f t="shared" si="107"/>
        <v>89.074312311333514</v>
      </c>
      <c r="N248">
        <f t="shared" si="108"/>
        <v>153.54883255829697</v>
      </c>
      <c r="O248">
        <f t="shared" si="109"/>
        <v>4.5368574073170076E-2</v>
      </c>
      <c r="P248">
        <f t="shared" si="110"/>
        <v>2.7713748669649969</v>
      </c>
      <c r="Q248">
        <f t="shared" si="111"/>
        <v>4.4959972928389866E-2</v>
      </c>
      <c r="R248">
        <f t="shared" si="112"/>
        <v>2.8136387442002225E-2</v>
      </c>
      <c r="S248">
        <f t="shared" si="113"/>
        <v>226.11117009327106</v>
      </c>
      <c r="T248">
        <f t="shared" si="114"/>
        <v>35.75470671390557</v>
      </c>
      <c r="U248">
        <f t="shared" si="115"/>
        <v>34.582614285714293</v>
      </c>
      <c r="V248">
        <f t="shared" si="116"/>
        <v>5.5191220679976976</v>
      </c>
      <c r="W248">
        <f t="shared" si="117"/>
        <v>69.7255461584177</v>
      </c>
      <c r="X248">
        <f t="shared" si="118"/>
        <v>3.8456188317255169</v>
      </c>
      <c r="Y248">
        <f t="shared" si="119"/>
        <v>5.515365663810222</v>
      </c>
      <c r="Z248">
        <f t="shared" si="120"/>
        <v>1.6735032362721807</v>
      </c>
      <c r="AA248">
        <f t="shared" si="121"/>
        <v>-34.307635121335743</v>
      </c>
      <c r="AB248">
        <f t="shared" si="122"/>
        <v>-1.8313441492622995</v>
      </c>
      <c r="AC248">
        <f t="shared" si="123"/>
        <v>-0.15368988678264658</v>
      </c>
      <c r="AD248">
        <f t="shared" si="124"/>
        <v>189.81850093589037</v>
      </c>
      <c r="AE248">
        <f t="shared" si="125"/>
        <v>27.421515851886859</v>
      </c>
      <c r="AF248">
        <f t="shared" si="126"/>
        <v>0.78886126289605163</v>
      </c>
      <c r="AG248">
        <f t="shared" si="127"/>
        <v>16.959816786342337</v>
      </c>
      <c r="AH248">
        <v>1599.7414182697</v>
      </c>
      <c r="AI248">
        <v>1576.560303030303</v>
      </c>
      <c r="AJ248">
        <v>1.7052627039254</v>
      </c>
      <c r="AK248">
        <v>66.616070625786293</v>
      </c>
      <c r="AL248">
        <f t="shared" si="128"/>
        <v>0.77795090978085579</v>
      </c>
      <c r="AM248">
        <v>37.229869845825682</v>
      </c>
      <c r="AN248">
        <v>37.920976470588229</v>
      </c>
      <c r="AO248">
        <v>-3.8843721286934457E-5</v>
      </c>
      <c r="AP248">
        <v>87.478479371058</v>
      </c>
      <c r="AQ248">
        <v>4</v>
      </c>
      <c r="AR248">
        <v>1</v>
      </c>
      <c r="AS248">
        <f t="shared" si="129"/>
        <v>1</v>
      </c>
      <c r="AT248">
        <f t="shared" si="130"/>
        <v>0</v>
      </c>
      <c r="AU248">
        <f t="shared" si="131"/>
        <v>47198.701268601268</v>
      </c>
      <c r="AV248">
        <f t="shared" si="132"/>
        <v>1199.9685714285711</v>
      </c>
      <c r="AW248">
        <f t="shared" si="133"/>
        <v>1025.89908502242</v>
      </c>
      <c r="AX248">
        <f t="shared" si="134"/>
        <v>0.85493829542642097</v>
      </c>
      <c r="AY248">
        <f t="shared" si="135"/>
        <v>0.18843091017299238</v>
      </c>
      <c r="AZ248">
        <v>6</v>
      </c>
      <c r="BA248">
        <v>0.5</v>
      </c>
      <c r="BB248" t="s">
        <v>355</v>
      </c>
      <c r="BC248">
        <v>2</v>
      </c>
      <c r="BD248" t="b">
        <v>1</v>
      </c>
      <c r="BE248">
        <v>1665766295.5999999</v>
      </c>
      <c r="BF248">
        <v>1514.305714285714</v>
      </c>
      <c r="BG248">
        <v>1540.721428571429</v>
      </c>
      <c r="BH248">
        <v>37.925671428571427</v>
      </c>
      <c r="BI248">
        <v>37.225085714285719</v>
      </c>
      <c r="BJ248">
        <v>1515.261428571428</v>
      </c>
      <c r="BK248">
        <v>37.704085714285711</v>
      </c>
      <c r="BL248">
        <v>649.97885714285712</v>
      </c>
      <c r="BM248">
        <v>101.2991428571429</v>
      </c>
      <c r="BN248">
        <v>9.9690357142857136E-2</v>
      </c>
      <c r="BO248">
        <v>34.570357142857141</v>
      </c>
      <c r="BP248">
        <v>34.582614285714293</v>
      </c>
      <c r="BQ248">
        <v>999.89999999999986</v>
      </c>
      <c r="BR248">
        <v>0</v>
      </c>
      <c r="BS248">
        <v>0</v>
      </c>
      <c r="BT248">
        <v>9007.408571428572</v>
      </c>
      <c r="BU248">
        <v>0</v>
      </c>
      <c r="BV248">
        <v>1943.6371428571431</v>
      </c>
      <c r="BW248">
        <v>-26.417728571428569</v>
      </c>
      <c r="BX248">
        <v>1573.998571428571</v>
      </c>
      <c r="BY248">
        <v>1600.292857142857</v>
      </c>
      <c r="BZ248">
        <v>0.70059214285714277</v>
      </c>
      <c r="CA248">
        <v>1540.721428571429</v>
      </c>
      <c r="CB248">
        <v>37.225085714285719</v>
      </c>
      <c r="CC248">
        <v>3.8418399999999999</v>
      </c>
      <c r="CD248">
        <v>3.7708685714285721</v>
      </c>
      <c r="CE248">
        <v>28.211300000000001</v>
      </c>
      <c r="CF248">
        <v>27.89134285714286</v>
      </c>
      <c r="CG248">
        <v>1199.9685714285711</v>
      </c>
      <c r="CH248">
        <v>0.49997385714285719</v>
      </c>
      <c r="CI248">
        <v>0.50002614285714286</v>
      </c>
      <c r="CJ248">
        <v>0</v>
      </c>
      <c r="CK248">
        <v>1076.325714285714</v>
      </c>
      <c r="CL248">
        <v>4.9990899999999998</v>
      </c>
      <c r="CM248">
        <v>13935.542857142849</v>
      </c>
      <c r="CN248">
        <v>9557.5099999999984</v>
      </c>
      <c r="CO248">
        <v>44.660428571428582</v>
      </c>
      <c r="CP248">
        <v>47.803142857142859</v>
      </c>
      <c r="CQ248">
        <v>45.625</v>
      </c>
      <c r="CR248">
        <v>46.186999999999998</v>
      </c>
      <c r="CS248">
        <v>46.125</v>
      </c>
      <c r="CT248">
        <v>597.45285714285717</v>
      </c>
      <c r="CU248">
        <v>597.51571428571435</v>
      </c>
      <c r="CV248">
        <v>0</v>
      </c>
      <c r="CW248">
        <v>1665766302.8</v>
      </c>
      <c r="CX248">
        <v>0</v>
      </c>
      <c r="CY248">
        <v>1665765113.0999999</v>
      </c>
      <c r="CZ248" t="s">
        <v>356</v>
      </c>
      <c r="DA248">
        <v>1665765113.0999999</v>
      </c>
      <c r="DB248">
        <v>1665765111.5999999</v>
      </c>
      <c r="DC248">
        <v>8</v>
      </c>
      <c r="DD248">
        <v>-0.245</v>
      </c>
      <c r="DE248">
        <v>-2.5999999999999999E-2</v>
      </c>
      <c r="DF248">
        <v>-1.129</v>
      </c>
      <c r="DG248">
        <v>0.20499999999999999</v>
      </c>
      <c r="DH248">
        <v>412</v>
      </c>
      <c r="DI248">
        <v>36</v>
      </c>
      <c r="DJ248">
        <v>0.91</v>
      </c>
      <c r="DK248">
        <v>0.26</v>
      </c>
      <c r="DL248">
        <v>-26.237717073170732</v>
      </c>
      <c r="DM248">
        <v>-0.76825087108018164</v>
      </c>
      <c r="DN248">
        <v>0.1108850336344657</v>
      </c>
      <c r="DO248">
        <v>0</v>
      </c>
      <c r="DP248">
        <v>0.68701182926829263</v>
      </c>
      <c r="DQ248">
        <v>0.15729815331010399</v>
      </c>
      <c r="DR248">
        <v>1.8894915783962789E-2</v>
      </c>
      <c r="DS248">
        <v>0</v>
      </c>
      <c r="DT248">
        <v>0</v>
      </c>
      <c r="DU248">
        <v>0</v>
      </c>
      <c r="DV248">
        <v>0</v>
      </c>
      <c r="DW248">
        <v>-1</v>
      </c>
      <c r="DX248">
        <v>0</v>
      </c>
      <c r="DY248">
        <v>2</v>
      </c>
      <c r="DZ248" t="s">
        <v>374</v>
      </c>
      <c r="EA248">
        <v>3.2944900000000001</v>
      </c>
      <c r="EB248">
        <v>2.6250300000000002</v>
      </c>
      <c r="EC248">
        <v>0.24105599999999999</v>
      </c>
      <c r="ED248">
        <v>0.24190300000000001</v>
      </c>
      <c r="EE248">
        <v>0.14949899999999999</v>
      </c>
      <c r="EF248">
        <v>0.14618999999999999</v>
      </c>
      <c r="EG248">
        <v>22918.5</v>
      </c>
      <c r="EH248">
        <v>23348.5</v>
      </c>
      <c r="EI248">
        <v>28118.1</v>
      </c>
      <c r="EJ248">
        <v>29672.3</v>
      </c>
      <c r="EK248">
        <v>32858.1</v>
      </c>
      <c r="EL248">
        <v>35207.9</v>
      </c>
      <c r="EM248">
        <v>39624.5</v>
      </c>
      <c r="EN248">
        <v>42449.4</v>
      </c>
      <c r="EO248">
        <v>2.1861999999999999</v>
      </c>
      <c r="EP248">
        <v>2.1377000000000002</v>
      </c>
      <c r="EQ248">
        <v>5.83604E-2</v>
      </c>
      <c r="ER248">
        <v>0</v>
      </c>
      <c r="ES248">
        <v>33.647100000000002</v>
      </c>
      <c r="ET248">
        <v>999.9</v>
      </c>
      <c r="EU248">
        <v>61.6</v>
      </c>
      <c r="EV248">
        <v>39.4</v>
      </c>
      <c r="EW248">
        <v>43.661499999999997</v>
      </c>
      <c r="EX248">
        <v>57.594700000000003</v>
      </c>
      <c r="EY248">
        <v>-2.4519199999999999</v>
      </c>
      <c r="EZ248">
        <v>2</v>
      </c>
      <c r="FA248">
        <v>0.63944599999999996</v>
      </c>
      <c r="FB248">
        <v>1.49431</v>
      </c>
      <c r="FC248">
        <v>20.263200000000001</v>
      </c>
      <c r="FD248">
        <v>5.21699</v>
      </c>
      <c r="FE248">
        <v>12.0067</v>
      </c>
      <c r="FF248">
        <v>4.9839000000000002</v>
      </c>
      <c r="FG248">
        <v>3.2846500000000001</v>
      </c>
      <c r="FH248">
        <v>7924.1</v>
      </c>
      <c r="FI248">
        <v>9999</v>
      </c>
      <c r="FJ248">
        <v>9999</v>
      </c>
      <c r="FK248">
        <v>561.20000000000005</v>
      </c>
      <c r="FL248">
        <v>1.8658399999999999</v>
      </c>
      <c r="FM248">
        <v>1.86219</v>
      </c>
      <c r="FN248">
        <v>1.8643099999999999</v>
      </c>
      <c r="FO248">
        <v>1.8603499999999999</v>
      </c>
      <c r="FP248">
        <v>1.86111</v>
      </c>
      <c r="FQ248">
        <v>1.86015</v>
      </c>
      <c r="FR248">
        <v>1.86188</v>
      </c>
      <c r="FS248">
        <v>1.8585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-0.96</v>
      </c>
      <c r="GH248">
        <v>0.2215</v>
      </c>
      <c r="GI248">
        <v>-1.070346792845744</v>
      </c>
      <c r="GJ248">
        <v>-4.1205714796583209E-4</v>
      </c>
      <c r="GK248">
        <v>7.7744911336874259E-7</v>
      </c>
      <c r="GL248">
        <v>-3.0144991668536769E-10</v>
      </c>
      <c r="GM248">
        <v>-0.1158602512650415</v>
      </c>
      <c r="GN248">
        <v>4.3598202540073173E-3</v>
      </c>
      <c r="GO248">
        <v>2.9285056325319391E-4</v>
      </c>
      <c r="GP248">
        <v>-4.5385929978810709E-6</v>
      </c>
      <c r="GQ248">
        <v>2</v>
      </c>
      <c r="GR248">
        <v>2069</v>
      </c>
      <c r="GS248">
        <v>4</v>
      </c>
      <c r="GT248">
        <v>38</v>
      </c>
      <c r="GU248">
        <v>19.7</v>
      </c>
      <c r="GV248">
        <v>19.8</v>
      </c>
      <c r="GW248">
        <v>3.9843799999999998</v>
      </c>
      <c r="GX248">
        <v>2.5317400000000001</v>
      </c>
      <c r="GY248">
        <v>2.04834</v>
      </c>
      <c r="GZ248">
        <v>2.6098599999999998</v>
      </c>
      <c r="HA248">
        <v>2.1972700000000001</v>
      </c>
      <c r="HB248">
        <v>2.3767100000000001</v>
      </c>
      <c r="HC248">
        <v>42.992899999999999</v>
      </c>
      <c r="HD248">
        <v>13.799300000000001</v>
      </c>
      <c r="HE248">
        <v>18</v>
      </c>
      <c r="HF248">
        <v>693.95399999999995</v>
      </c>
      <c r="HG248">
        <v>725.99300000000005</v>
      </c>
      <c r="HH248">
        <v>31.002300000000002</v>
      </c>
      <c r="HI248">
        <v>35.267000000000003</v>
      </c>
      <c r="HJ248">
        <v>30.000800000000002</v>
      </c>
      <c r="HK248">
        <v>35.0075</v>
      </c>
      <c r="HL248">
        <v>34.982599999999998</v>
      </c>
      <c r="HM248">
        <v>79.665099999999995</v>
      </c>
      <c r="HN248">
        <v>20.628</v>
      </c>
      <c r="HO248">
        <v>90.926699999999997</v>
      </c>
      <c r="HP248">
        <v>31</v>
      </c>
      <c r="HQ248">
        <v>1555.42</v>
      </c>
      <c r="HR248">
        <v>37.195799999999998</v>
      </c>
      <c r="HS248">
        <v>98.984800000000007</v>
      </c>
      <c r="HT248">
        <v>98.400800000000004</v>
      </c>
    </row>
    <row r="249" spans="1:228" x14ac:dyDescent="0.2">
      <c r="A249">
        <v>234</v>
      </c>
      <c r="B249">
        <v>1665766301.5999999</v>
      </c>
      <c r="C249">
        <v>930</v>
      </c>
      <c r="D249" t="s">
        <v>827</v>
      </c>
      <c r="E249" t="s">
        <v>828</v>
      </c>
      <c r="F249">
        <v>4</v>
      </c>
      <c r="G249">
        <v>1665766299.2874999</v>
      </c>
      <c r="H249">
        <f t="shared" si="102"/>
        <v>7.8357685315317551E-4</v>
      </c>
      <c r="I249">
        <f t="shared" si="103"/>
        <v>0.78357685315317549</v>
      </c>
      <c r="J249">
        <f t="shared" si="104"/>
        <v>16.6072912687195</v>
      </c>
      <c r="K249">
        <f t="shared" si="105"/>
        <v>1520.5174999999999</v>
      </c>
      <c r="L249">
        <f t="shared" si="106"/>
        <v>899.62275009560642</v>
      </c>
      <c r="M249">
        <f t="shared" si="107"/>
        <v>91.220189635204648</v>
      </c>
      <c r="N249">
        <f t="shared" si="108"/>
        <v>154.17784252222043</v>
      </c>
      <c r="O249">
        <f t="shared" si="109"/>
        <v>4.5593202272561445E-2</v>
      </c>
      <c r="P249">
        <f t="shared" si="110"/>
        <v>2.7696233571615712</v>
      </c>
      <c r="Q249">
        <f t="shared" si="111"/>
        <v>4.5180306442541798E-2</v>
      </c>
      <c r="R249">
        <f t="shared" si="112"/>
        <v>2.8274476812861358E-2</v>
      </c>
      <c r="S249">
        <f t="shared" si="113"/>
        <v>226.10629873598094</v>
      </c>
      <c r="T249">
        <f t="shared" si="114"/>
        <v>35.762457330372158</v>
      </c>
      <c r="U249">
        <f t="shared" si="115"/>
        <v>34.593274999999998</v>
      </c>
      <c r="V249">
        <f t="shared" si="116"/>
        <v>5.5223910284875544</v>
      </c>
      <c r="W249">
        <f t="shared" si="117"/>
        <v>69.68161703620234</v>
      </c>
      <c r="X249">
        <f t="shared" si="118"/>
        <v>3.8450388386467171</v>
      </c>
      <c r="Y249">
        <f t="shared" si="119"/>
        <v>5.5180103479072082</v>
      </c>
      <c r="Z249">
        <f t="shared" si="120"/>
        <v>1.6773521898408372</v>
      </c>
      <c r="AA249">
        <f t="shared" si="121"/>
        <v>-34.555739224055039</v>
      </c>
      <c r="AB249">
        <f t="shared" si="122"/>
        <v>-2.1333514131873885</v>
      </c>
      <c r="AC249">
        <f t="shared" si="123"/>
        <v>-0.17916498758946478</v>
      </c>
      <c r="AD249">
        <f t="shared" si="124"/>
        <v>189.23804311114904</v>
      </c>
      <c r="AE249">
        <f t="shared" si="125"/>
        <v>27.4199576354542</v>
      </c>
      <c r="AF249">
        <f t="shared" si="126"/>
        <v>0.77567352101054787</v>
      </c>
      <c r="AG249">
        <f t="shared" si="127"/>
        <v>16.6072912687195</v>
      </c>
      <c r="AH249">
        <v>1606.743316054137</v>
      </c>
      <c r="AI249">
        <v>1583.6525454545449</v>
      </c>
      <c r="AJ249">
        <v>1.7666644111295731</v>
      </c>
      <c r="AK249">
        <v>66.616070625786293</v>
      </c>
      <c r="AL249">
        <f t="shared" si="128"/>
        <v>0.78357685315317549</v>
      </c>
      <c r="AM249">
        <v>37.222887792668629</v>
      </c>
      <c r="AN249">
        <v>37.919849999999997</v>
      </c>
      <c r="AO249">
        <v>-2.0755077659819941E-4</v>
      </c>
      <c r="AP249">
        <v>87.478479371058</v>
      </c>
      <c r="AQ249">
        <v>4</v>
      </c>
      <c r="AR249">
        <v>1</v>
      </c>
      <c r="AS249">
        <f t="shared" si="129"/>
        <v>1</v>
      </c>
      <c r="AT249">
        <f t="shared" si="130"/>
        <v>0</v>
      </c>
      <c r="AU249">
        <f t="shared" si="131"/>
        <v>47149.386922067963</v>
      </c>
      <c r="AV249">
        <f t="shared" si="132"/>
        <v>1199.9437499999999</v>
      </c>
      <c r="AW249">
        <f t="shared" si="133"/>
        <v>1025.8777635937722</v>
      </c>
      <c r="AX249">
        <f t="shared" si="134"/>
        <v>0.85493821155681038</v>
      </c>
      <c r="AY249">
        <f t="shared" si="135"/>
        <v>0.18843074830464424</v>
      </c>
      <c r="AZ249">
        <v>6</v>
      </c>
      <c r="BA249">
        <v>0.5</v>
      </c>
      <c r="BB249" t="s">
        <v>355</v>
      </c>
      <c r="BC249">
        <v>2</v>
      </c>
      <c r="BD249" t="b">
        <v>1</v>
      </c>
      <c r="BE249">
        <v>1665766299.2874999</v>
      </c>
      <c r="BF249">
        <v>1520.5174999999999</v>
      </c>
      <c r="BG249">
        <v>1546.91625</v>
      </c>
      <c r="BH249">
        <v>37.920162500000004</v>
      </c>
      <c r="BI249">
        <v>37.231324999999998</v>
      </c>
      <c r="BJ249">
        <v>1521.4762499999999</v>
      </c>
      <c r="BK249">
        <v>37.698637499999997</v>
      </c>
      <c r="BL249">
        <v>650.01675</v>
      </c>
      <c r="BM249">
        <v>101.298125</v>
      </c>
      <c r="BN249">
        <v>0.100144025</v>
      </c>
      <c r="BO249">
        <v>34.578987499999997</v>
      </c>
      <c r="BP249">
        <v>34.593274999999998</v>
      </c>
      <c r="BQ249">
        <v>999.9</v>
      </c>
      <c r="BR249">
        <v>0</v>
      </c>
      <c r="BS249">
        <v>0</v>
      </c>
      <c r="BT249">
        <v>8998.2000000000007</v>
      </c>
      <c r="BU249">
        <v>0</v>
      </c>
      <c r="BV249">
        <v>2132.5974999999999</v>
      </c>
      <c r="BW249">
        <v>-26.3985375</v>
      </c>
      <c r="BX249">
        <v>1580.4475</v>
      </c>
      <c r="BY249">
        <v>1606.73875</v>
      </c>
      <c r="BZ249">
        <v>0.68883375000000002</v>
      </c>
      <c r="CA249">
        <v>1546.91625</v>
      </c>
      <c r="CB249">
        <v>37.231324999999998</v>
      </c>
      <c r="CC249">
        <v>3.8412412499999999</v>
      </c>
      <c r="CD249">
        <v>3.7714637500000001</v>
      </c>
      <c r="CE249">
        <v>28.208637499999998</v>
      </c>
      <c r="CF249">
        <v>27.8940375</v>
      </c>
      <c r="CG249">
        <v>1199.9437499999999</v>
      </c>
      <c r="CH249">
        <v>0.49997675000000003</v>
      </c>
      <c r="CI249">
        <v>0.50002325000000003</v>
      </c>
      <c r="CJ249">
        <v>0</v>
      </c>
      <c r="CK249">
        <v>1076.6775</v>
      </c>
      <c r="CL249">
        <v>4.9990899999999998</v>
      </c>
      <c r="CM249">
        <v>13879.987499999999</v>
      </c>
      <c r="CN249">
        <v>9557.3224999999984</v>
      </c>
      <c r="CO249">
        <v>44.686999999999998</v>
      </c>
      <c r="CP249">
        <v>47.804250000000003</v>
      </c>
      <c r="CQ249">
        <v>45.625</v>
      </c>
      <c r="CR249">
        <v>46.242125000000001</v>
      </c>
      <c r="CS249">
        <v>46.125</v>
      </c>
      <c r="CT249">
        <v>597.44375000000002</v>
      </c>
      <c r="CU249">
        <v>597.5</v>
      </c>
      <c r="CV249">
        <v>0</v>
      </c>
      <c r="CW249">
        <v>1665766307</v>
      </c>
      <c r="CX249">
        <v>0</v>
      </c>
      <c r="CY249">
        <v>1665765113.0999999</v>
      </c>
      <c r="CZ249" t="s">
        <v>356</v>
      </c>
      <c r="DA249">
        <v>1665765113.0999999</v>
      </c>
      <c r="DB249">
        <v>1665765111.5999999</v>
      </c>
      <c r="DC249">
        <v>8</v>
      </c>
      <c r="DD249">
        <v>-0.245</v>
      </c>
      <c r="DE249">
        <v>-2.5999999999999999E-2</v>
      </c>
      <c r="DF249">
        <v>-1.129</v>
      </c>
      <c r="DG249">
        <v>0.20499999999999999</v>
      </c>
      <c r="DH249">
        <v>412</v>
      </c>
      <c r="DI249">
        <v>36</v>
      </c>
      <c r="DJ249">
        <v>0.91</v>
      </c>
      <c r="DK249">
        <v>0.26</v>
      </c>
      <c r="DL249">
        <v>-26.293199999999999</v>
      </c>
      <c r="DM249">
        <v>-0.70369547038326241</v>
      </c>
      <c r="DN249">
        <v>0.1076288450773441</v>
      </c>
      <c r="DO249">
        <v>0</v>
      </c>
      <c r="DP249">
        <v>0.69221987804878049</v>
      </c>
      <c r="DQ249">
        <v>7.7440390243903631E-2</v>
      </c>
      <c r="DR249">
        <v>1.571574063377399E-2</v>
      </c>
      <c r="DS249">
        <v>1</v>
      </c>
      <c r="DT249">
        <v>0</v>
      </c>
      <c r="DU249">
        <v>0</v>
      </c>
      <c r="DV249">
        <v>0</v>
      </c>
      <c r="DW249">
        <v>-1</v>
      </c>
      <c r="DX249">
        <v>1</v>
      </c>
      <c r="DY249">
        <v>2</v>
      </c>
      <c r="DZ249" t="s">
        <v>357</v>
      </c>
      <c r="EA249">
        <v>3.2948900000000001</v>
      </c>
      <c r="EB249">
        <v>2.6256200000000001</v>
      </c>
      <c r="EC249">
        <v>0.24168400000000001</v>
      </c>
      <c r="ED249">
        <v>0.24252799999999999</v>
      </c>
      <c r="EE249">
        <v>0.14949299999999999</v>
      </c>
      <c r="EF249">
        <v>0.14624899999999999</v>
      </c>
      <c r="EG249">
        <v>22899.200000000001</v>
      </c>
      <c r="EH249">
        <v>23328.9</v>
      </c>
      <c r="EI249">
        <v>28117.8</v>
      </c>
      <c r="EJ249">
        <v>29672</v>
      </c>
      <c r="EK249">
        <v>32858.1</v>
      </c>
      <c r="EL249">
        <v>35205.300000000003</v>
      </c>
      <c r="EM249">
        <v>39624.199999999997</v>
      </c>
      <c r="EN249">
        <v>42449.1</v>
      </c>
      <c r="EO249">
        <v>2.1865700000000001</v>
      </c>
      <c r="EP249">
        <v>2.1375299999999999</v>
      </c>
      <c r="EQ249">
        <v>5.8211400000000003E-2</v>
      </c>
      <c r="ER249">
        <v>0</v>
      </c>
      <c r="ES249">
        <v>33.658499999999997</v>
      </c>
      <c r="ET249">
        <v>999.9</v>
      </c>
      <c r="EU249">
        <v>61.7</v>
      </c>
      <c r="EV249">
        <v>39.4</v>
      </c>
      <c r="EW249">
        <v>43.725700000000003</v>
      </c>
      <c r="EX249">
        <v>57.564700000000002</v>
      </c>
      <c r="EY249">
        <v>-2.5240399999999998</v>
      </c>
      <c r="EZ249">
        <v>2</v>
      </c>
      <c r="FA249">
        <v>0.640038</v>
      </c>
      <c r="FB249">
        <v>1.5027699999999999</v>
      </c>
      <c r="FC249">
        <v>20.263200000000001</v>
      </c>
      <c r="FD249">
        <v>5.2181899999999999</v>
      </c>
      <c r="FE249">
        <v>12.006500000000001</v>
      </c>
      <c r="FF249">
        <v>4.9859999999999998</v>
      </c>
      <c r="FG249">
        <v>3.2846500000000001</v>
      </c>
      <c r="FH249">
        <v>7924.1</v>
      </c>
      <c r="FI249">
        <v>9999</v>
      </c>
      <c r="FJ249">
        <v>9999</v>
      </c>
      <c r="FK249">
        <v>561.20000000000005</v>
      </c>
      <c r="FL249">
        <v>1.8658399999999999</v>
      </c>
      <c r="FM249">
        <v>1.8622000000000001</v>
      </c>
      <c r="FN249">
        <v>1.8643000000000001</v>
      </c>
      <c r="FO249">
        <v>1.8603499999999999</v>
      </c>
      <c r="FP249">
        <v>1.86111</v>
      </c>
      <c r="FQ249">
        <v>1.86016</v>
      </c>
      <c r="FR249">
        <v>1.86188</v>
      </c>
      <c r="FS249">
        <v>1.8585199999999999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-0.96</v>
      </c>
      <c r="GH249">
        <v>0.2215</v>
      </c>
      <c r="GI249">
        <v>-1.070346792845744</v>
      </c>
      <c r="GJ249">
        <v>-4.1205714796583209E-4</v>
      </c>
      <c r="GK249">
        <v>7.7744911336874259E-7</v>
      </c>
      <c r="GL249">
        <v>-3.0144991668536769E-10</v>
      </c>
      <c r="GM249">
        <v>-0.1158602512650415</v>
      </c>
      <c r="GN249">
        <v>4.3598202540073173E-3</v>
      </c>
      <c r="GO249">
        <v>2.9285056325319391E-4</v>
      </c>
      <c r="GP249">
        <v>-4.5385929978810709E-6</v>
      </c>
      <c r="GQ249">
        <v>2</v>
      </c>
      <c r="GR249">
        <v>2069</v>
      </c>
      <c r="GS249">
        <v>4</v>
      </c>
      <c r="GT249">
        <v>38</v>
      </c>
      <c r="GU249">
        <v>19.8</v>
      </c>
      <c r="GV249">
        <v>19.8</v>
      </c>
      <c r="GW249">
        <v>3.9965799999999998</v>
      </c>
      <c r="GX249">
        <v>2.5427200000000001</v>
      </c>
      <c r="GY249">
        <v>2.04834</v>
      </c>
      <c r="GZ249">
        <v>2.6098599999999998</v>
      </c>
      <c r="HA249">
        <v>2.1972700000000001</v>
      </c>
      <c r="HB249">
        <v>2.3742700000000001</v>
      </c>
      <c r="HC249">
        <v>42.992899999999999</v>
      </c>
      <c r="HD249">
        <v>13.799300000000001</v>
      </c>
      <c r="HE249">
        <v>18</v>
      </c>
      <c r="HF249">
        <v>694.351</v>
      </c>
      <c r="HG249">
        <v>725.91200000000003</v>
      </c>
      <c r="HH249">
        <v>31.002300000000002</v>
      </c>
      <c r="HI249">
        <v>35.274500000000003</v>
      </c>
      <c r="HJ249">
        <v>30.000800000000002</v>
      </c>
      <c r="HK249">
        <v>35.015300000000003</v>
      </c>
      <c r="HL249">
        <v>34.989800000000002</v>
      </c>
      <c r="HM249">
        <v>79.930000000000007</v>
      </c>
      <c r="HN249">
        <v>20.628</v>
      </c>
      <c r="HO249">
        <v>90.926699999999997</v>
      </c>
      <c r="HP249">
        <v>31</v>
      </c>
      <c r="HQ249">
        <v>1562.09</v>
      </c>
      <c r="HR249">
        <v>37.195799999999998</v>
      </c>
      <c r="HS249">
        <v>98.983800000000002</v>
      </c>
      <c r="HT249">
        <v>98.400099999999995</v>
      </c>
    </row>
    <row r="250" spans="1:228" x14ac:dyDescent="0.2">
      <c r="A250">
        <v>235</v>
      </c>
      <c r="B250">
        <v>1665766305.5999999</v>
      </c>
      <c r="C250">
        <v>934</v>
      </c>
      <c r="D250" t="s">
        <v>829</v>
      </c>
      <c r="E250" t="s">
        <v>830</v>
      </c>
      <c r="F250">
        <v>4</v>
      </c>
      <c r="G250">
        <v>1665766303.5999999</v>
      </c>
      <c r="H250">
        <f t="shared" si="102"/>
        <v>7.7102026000895217E-4</v>
      </c>
      <c r="I250">
        <f t="shared" si="103"/>
        <v>0.77102026000895219</v>
      </c>
      <c r="J250">
        <f t="shared" si="104"/>
        <v>16.974154730245488</v>
      </c>
      <c r="K250">
        <f t="shared" si="105"/>
        <v>1527.6385714285709</v>
      </c>
      <c r="L250">
        <f t="shared" si="106"/>
        <v>882.91742966936931</v>
      </c>
      <c r="M250">
        <f t="shared" si="107"/>
        <v>89.525481683899329</v>
      </c>
      <c r="N250">
        <f t="shared" si="108"/>
        <v>154.89849259999414</v>
      </c>
      <c r="O250">
        <f t="shared" si="109"/>
        <v>4.4771957901388978E-2</v>
      </c>
      <c r="P250">
        <f t="shared" si="110"/>
        <v>2.7725542653264874</v>
      </c>
      <c r="Q250">
        <f t="shared" si="111"/>
        <v>4.4374149468079646E-2</v>
      </c>
      <c r="R250">
        <f t="shared" si="112"/>
        <v>2.7769290206243337E-2</v>
      </c>
      <c r="S250">
        <f t="shared" si="113"/>
        <v>226.12385109308914</v>
      </c>
      <c r="T250">
        <f t="shared" si="114"/>
        <v>35.776374353995841</v>
      </c>
      <c r="U250">
        <f t="shared" si="115"/>
        <v>34.604814285714284</v>
      </c>
      <c r="V250">
        <f t="shared" si="116"/>
        <v>5.5259312875882625</v>
      </c>
      <c r="W250">
        <f t="shared" si="117"/>
        <v>69.64570649843202</v>
      </c>
      <c r="X250">
        <f t="shared" si="118"/>
        <v>3.8455246622301198</v>
      </c>
      <c r="Y250">
        <f t="shared" si="119"/>
        <v>5.5215530943270661</v>
      </c>
      <c r="Z250">
        <f t="shared" si="120"/>
        <v>1.6804066253581427</v>
      </c>
      <c r="AA250">
        <f t="shared" si="121"/>
        <v>-34.001993466394794</v>
      </c>
      <c r="AB250">
        <f t="shared" si="122"/>
        <v>-2.1332067372386465</v>
      </c>
      <c r="AC250">
        <f t="shared" si="123"/>
        <v>-0.17898360872972904</v>
      </c>
      <c r="AD250">
        <f t="shared" si="124"/>
        <v>189.80966728072596</v>
      </c>
      <c r="AE250">
        <f t="shared" si="125"/>
        <v>27.427435873029719</v>
      </c>
      <c r="AF250">
        <f t="shared" si="126"/>
        <v>0.75498440910872566</v>
      </c>
      <c r="AG250">
        <f t="shared" si="127"/>
        <v>16.974154730245488</v>
      </c>
      <c r="AH250">
        <v>1613.6542616594329</v>
      </c>
      <c r="AI250">
        <v>1590.431757575757</v>
      </c>
      <c r="AJ250">
        <v>1.712459997281061</v>
      </c>
      <c r="AK250">
        <v>66.616070625786293</v>
      </c>
      <c r="AL250">
        <f t="shared" si="128"/>
        <v>0.77102026000895219</v>
      </c>
      <c r="AM250">
        <v>37.244800328863697</v>
      </c>
      <c r="AN250">
        <v>37.929685588235287</v>
      </c>
      <c r="AO250">
        <v>-3.5799206117288541E-5</v>
      </c>
      <c r="AP250">
        <v>87.478479371058</v>
      </c>
      <c r="AQ250">
        <v>4</v>
      </c>
      <c r="AR250">
        <v>1</v>
      </c>
      <c r="AS250">
        <f t="shared" si="129"/>
        <v>1</v>
      </c>
      <c r="AT250">
        <f t="shared" si="130"/>
        <v>0</v>
      </c>
      <c r="AU250">
        <f t="shared" si="131"/>
        <v>47227.907858300838</v>
      </c>
      <c r="AV250">
        <f t="shared" si="132"/>
        <v>1200.037142857143</v>
      </c>
      <c r="AW250">
        <f t="shared" si="133"/>
        <v>1025.9575850223262</v>
      </c>
      <c r="AX250">
        <f t="shared" si="134"/>
        <v>0.85493819181266795</v>
      </c>
      <c r="AY250">
        <f t="shared" si="135"/>
        <v>0.18843071019844909</v>
      </c>
      <c r="AZ250">
        <v>6</v>
      </c>
      <c r="BA250">
        <v>0.5</v>
      </c>
      <c r="BB250" t="s">
        <v>355</v>
      </c>
      <c r="BC250">
        <v>2</v>
      </c>
      <c r="BD250" t="b">
        <v>1</v>
      </c>
      <c r="BE250">
        <v>1665766303.5999999</v>
      </c>
      <c r="BF250">
        <v>1527.6385714285709</v>
      </c>
      <c r="BG250">
        <v>1554.02</v>
      </c>
      <c r="BH250">
        <v>37.9253</v>
      </c>
      <c r="BI250">
        <v>37.254842857142862</v>
      </c>
      <c r="BJ250">
        <v>1528.5985714285709</v>
      </c>
      <c r="BK250">
        <v>37.703699999999991</v>
      </c>
      <c r="BL250">
        <v>650.02042857142862</v>
      </c>
      <c r="BM250">
        <v>101.29728571428571</v>
      </c>
      <c r="BN250">
        <v>0.1000575428571429</v>
      </c>
      <c r="BO250">
        <v>34.590542857142857</v>
      </c>
      <c r="BP250">
        <v>34.604814285714284</v>
      </c>
      <c r="BQ250">
        <v>999.89999999999986</v>
      </c>
      <c r="BR250">
        <v>0</v>
      </c>
      <c r="BS250">
        <v>0</v>
      </c>
      <c r="BT250">
        <v>9013.8385714285723</v>
      </c>
      <c r="BU250">
        <v>0</v>
      </c>
      <c r="BV250">
        <v>2084.6514285714279</v>
      </c>
      <c r="BW250">
        <v>-26.380485714285719</v>
      </c>
      <c r="BX250">
        <v>1587.86</v>
      </c>
      <c r="BY250">
        <v>1614.1571428571431</v>
      </c>
      <c r="BZ250">
        <v>0.67044071428571439</v>
      </c>
      <c r="CA250">
        <v>1554.02</v>
      </c>
      <c r="CB250">
        <v>37.254842857142862</v>
      </c>
      <c r="CC250">
        <v>3.8417342857142862</v>
      </c>
      <c r="CD250">
        <v>3.7738200000000002</v>
      </c>
      <c r="CE250">
        <v>28.210842857142861</v>
      </c>
      <c r="CF250">
        <v>27.904757142857139</v>
      </c>
      <c r="CG250">
        <v>1200.037142857143</v>
      </c>
      <c r="CH250">
        <v>0.49997728571428568</v>
      </c>
      <c r="CI250">
        <v>0.50002271428571432</v>
      </c>
      <c r="CJ250">
        <v>0</v>
      </c>
      <c r="CK250">
        <v>1076.964285714286</v>
      </c>
      <c r="CL250">
        <v>4.9990899999999998</v>
      </c>
      <c r="CM250">
        <v>13853.38571428572</v>
      </c>
      <c r="CN250">
        <v>9558.0742857142868</v>
      </c>
      <c r="CO250">
        <v>44.686999999999998</v>
      </c>
      <c r="CP250">
        <v>47.811999999999998</v>
      </c>
      <c r="CQ250">
        <v>45.642714285714291</v>
      </c>
      <c r="CR250">
        <v>46.25</v>
      </c>
      <c r="CS250">
        <v>46.186999999999998</v>
      </c>
      <c r="CT250">
        <v>597.49142857142851</v>
      </c>
      <c r="CU250">
        <v>597.54571428571421</v>
      </c>
      <c r="CV250">
        <v>0</v>
      </c>
      <c r="CW250">
        <v>1665766311.2</v>
      </c>
      <c r="CX250">
        <v>0</v>
      </c>
      <c r="CY250">
        <v>1665765113.0999999</v>
      </c>
      <c r="CZ250" t="s">
        <v>356</v>
      </c>
      <c r="DA250">
        <v>1665765113.0999999</v>
      </c>
      <c r="DB250">
        <v>1665765111.5999999</v>
      </c>
      <c r="DC250">
        <v>8</v>
      </c>
      <c r="DD250">
        <v>-0.245</v>
      </c>
      <c r="DE250">
        <v>-2.5999999999999999E-2</v>
      </c>
      <c r="DF250">
        <v>-1.129</v>
      </c>
      <c r="DG250">
        <v>0.20499999999999999</v>
      </c>
      <c r="DH250">
        <v>412</v>
      </c>
      <c r="DI250">
        <v>36</v>
      </c>
      <c r="DJ250">
        <v>0.91</v>
      </c>
      <c r="DK250">
        <v>0.26</v>
      </c>
      <c r="DL250">
        <v>-26.334812195121941</v>
      </c>
      <c r="DM250">
        <v>-0.51139860627184253</v>
      </c>
      <c r="DN250">
        <v>9.6257776866997005E-2</v>
      </c>
      <c r="DO250">
        <v>0</v>
      </c>
      <c r="DP250">
        <v>0.69369304878048776</v>
      </c>
      <c r="DQ250">
        <v>-0.1012792264808364</v>
      </c>
      <c r="DR250">
        <v>1.2881647423333869E-2</v>
      </c>
      <c r="DS250">
        <v>0</v>
      </c>
      <c r="DT250">
        <v>0</v>
      </c>
      <c r="DU250">
        <v>0</v>
      </c>
      <c r="DV250">
        <v>0</v>
      </c>
      <c r="DW250">
        <v>-1</v>
      </c>
      <c r="DX250">
        <v>0</v>
      </c>
      <c r="DY250">
        <v>2</v>
      </c>
      <c r="DZ250" t="s">
        <v>374</v>
      </c>
      <c r="EA250">
        <v>3.2945500000000001</v>
      </c>
      <c r="EB250">
        <v>2.6253000000000002</v>
      </c>
      <c r="EC250">
        <v>0.24229899999999999</v>
      </c>
      <c r="ED250">
        <v>0.24312500000000001</v>
      </c>
      <c r="EE250">
        <v>0.14951</v>
      </c>
      <c r="EF250">
        <v>0.14626400000000001</v>
      </c>
      <c r="EG250">
        <v>22880.2</v>
      </c>
      <c r="EH250">
        <v>23309.7</v>
      </c>
      <c r="EI250">
        <v>28117.5</v>
      </c>
      <c r="EJ250">
        <v>29671.3</v>
      </c>
      <c r="EK250">
        <v>32857</v>
      </c>
      <c r="EL250">
        <v>35204.1</v>
      </c>
      <c r="EM250">
        <v>39623.599999999999</v>
      </c>
      <c r="EN250">
        <v>42448.4</v>
      </c>
      <c r="EO250">
        <v>2.18615</v>
      </c>
      <c r="EP250">
        <v>2.1376499999999998</v>
      </c>
      <c r="EQ250">
        <v>5.83008E-2</v>
      </c>
      <c r="ER250">
        <v>0</v>
      </c>
      <c r="ES250">
        <v>33.6706</v>
      </c>
      <c r="ET250">
        <v>999.9</v>
      </c>
      <c r="EU250">
        <v>61.7</v>
      </c>
      <c r="EV250">
        <v>39.4</v>
      </c>
      <c r="EW250">
        <v>43.728400000000001</v>
      </c>
      <c r="EX250">
        <v>57.564700000000002</v>
      </c>
      <c r="EY250">
        <v>-2.4679500000000001</v>
      </c>
      <c r="EZ250">
        <v>2</v>
      </c>
      <c r="FA250">
        <v>0.64062200000000002</v>
      </c>
      <c r="FB250">
        <v>1.51172</v>
      </c>
      <c r="FC250">
        <v>20.262799999999999</v>
      </c>
      <c r="FD250">
        <v>5.2153400000000003</v>
      </c>
      <c r="FE250">
        <v>12.0055</v>
      </c>
      <c r="FF250">
        <v>4.9851999999999999</v>
      </c>
      <c r="FG250">
        <v>3.2842799999999999</v>
      </c>
      <c r="FH250">
        <v>7924.1</v>
      </c>
      <c r="FI250">
        <v>9999</v>
      </c>
      <c r="FJ250">
        <v>9999</v>
      </c>
      <c r="FK250">
        <v>561.20000000000005</v>
      </c>
      <c r="FL250">
        <v>1.8658399999999999</v>
      </c>
      <c r="FM250">
        <v>1.8622000000000001</v>
      </c>
      <c r="FN250">
        <v>1.8643099999999999</v>
      </c>
      <c r="FO250">
        <v>1.8603499999999999</v>
      </c>
      <c r="FP250">
        <v>1.86111</v>
      </c>
      <c r="FQ250">
        <v>1.8601700000000001</v>
      </c>
      <c r="FR250">
        <v>1.86189</v>
      </c>
      <c r="FS250">
        <v>1.8585100000000001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-0.96</v>
      </c>
      <c r="GH250">
        <v>0.22159999999999999</v>
      </c>
      <c r="GI250">
        <v>-1.070346792845744</v>
      </c>
      <c r="GJ250">
        <v>-4.1205714796583209E-4</v>
      </c>
      <c r="GK250">
        <v>7.7744911336874259E-7</v>
      </c>
      <c r="GL250">
        <v>-3.0144991668536769E-10</v>
      </c>
      <c r="GM250">
        <v>-0.1158602512650415</v>
      </c>
      <c r="GN250">
        <v>4.3598202540073173E-3</v>
      </c>
      <c r="GO250">
        <v>2.9285056325319391E-4</v>
      </c>
      <c r="GP250">
        <v>-4.5385929978810709E-6</v>
      </c>
      <c r="GQ250">
        <v>2</v>
      </c>
      <c r="GR250">
        <v>2069</v>
      </c>
      <c r="GS250">
        <v>4</v>
      </c>
      <c r="GT250">
        <v>38</v>
      </c>
      <c r="GU250">
        <v>19.899999999999999</v>
      </c>
      <c r="GV250">
        <v>19.899999999999999</v>
      </c>
      <c r="GW250">
        <v>4.0112300000000003</v>
      </c>
      <c r="GX250">
        <v>2.5427200000000001</v>
      </c>
      <c r="GY250">
        <v>2.04834</v>
      </c>
      <c r="GZ250">
        <v>2.6098599999999998</v>
      </c>
      <c r="HA250">
        <v>2.1972700000000001</v>
      </c>
      <c r="HB250">
        <v>2.3596200000000001</v>
      </c>
      <c r="HC250">
        <v>42.992899999999999</v>
      </c>
      <c r="HD250">
        <v>13.7906</v>
      </c>
      <c r="HE250">
        <v>18</v>
      </c>
      <c r="HF250">
        <v>694.08199999999999</v>
      </c>
      <c r="HG250">
        <v>726.12300000000005</v>
      </c>
      <c r="HH250">
        <v>31.002400000000002</v>
      </c>
      <c r="HI250">
        <v>35.281599999999997</v>
      </c>
      <c r="HJ250">
        <v>30.000800000000002</v>
      </c>
      <c r="HK250">
        <v>35.023299999999999</v>
      </c>
      <c r="HL250">
        <v>34.997700000000002</v>
      </c>
      <c r="HM250">
        <v>80.202200000000005</v>
      </c>
      <c r="HN250">
        <v>20.628</v>
      </c>
      <c r="HO250">
        <v>91.3</v>
      </c>
      <c r="HP250">
        <v>31</v>
      </c>
      <c r="HQ250">
        <v>1568.77</v>
      </c>
      <c r="HR250">
        <v>37.344499999999996</v>
      </c>
      <c r="HS250">
        <v>98.982600000000005</v>
      </c>
      <c r="HT250">
        <v>98.398099999999999</v>
      </c>
    </row>
    <row r="251" spans="1:228" x14ac:dyDescent="0.2">
      <c r="A251">
        <v>236</v>
      </c>
      <c r="B251">
        <v>1665766309.5999999</v>
      </c>
      <c r="C251">
        <v>938</v>
      </c>
      <c r="D251" t="s">
        <v>831</v>
      </c>
      <c r="E251" t="s">
        <v>832</v>
      </c>
      <c r="F251">
        <v>4</v>
      </c>
      <c r="G251">
        <v>1665766307.2874999</v>
      </c>
      <c r="H251">
        <f t="shared" si="102"/>
        <v>7.6686949544861659E-4</v>
      </c>
      <c r="I251">
        <f t="shared" si="103"/>
        <v>0.7668694954486166</v>
      </c>
      <c r="J251">
        <f t="shared" si="104"/>
        <v>16.686817082110569</v>
      </c>
      <c r="K251">
        <f t="shared" si="105"/>
        <v>1533.8050000000001</v>
      </c>
      <c r="L251">
        <f t="shared" si="106"/>
        <v>894.27990511354812</v>
      </c>
      <c r="M251">
        <f t="shared" si="107"/>
        <v>90.677531011973372</v>
      </c>
      <c r="N251">
        <f t="shared" si="108"/>
        <v>155.52362259125169</v>
      </c>
      <c r="O251">
        <f t="shared" si="109"/>
        <v>4.4413251470210809E-2</v>
      </c>
      <c r="P251">
        <f t="shared" si="110"/>
        <v>2.7700632418074567</v>
      </c>
      <c r="Q251">
        <f t="shared" si="111"/>
        <v>4.4021413096465151E-2</v>
      </c>
      <c r="R251">
        <f t="shared" si="112"/>
        <v>2.7548300052688372E-2</v>
      </c>
      <c r="S251">
        <f t="shared" si="113"/>
        <v>226.12227261041269</v>
      </c>
      <c r="T251">
        <f t="shared" si="114"/>
        <v>35.788564719703288</v>
      </c>
      <c r="U251">
        <f t="shared" si="115"/>
        <v>34.620825000000004</v>
      </c>
      <c r="V251">
        <f t="shared" si="116"/>
        <v>5.5308466511937722</v>
      </c>
      <c r="W251">
        <f t="shared" si="117"/>
        <v>69.617877168926228</v>
      </c>
      <c r="X251">
        <f t="shared" si="118"/>
        <v>3.8461437862659538</v>
      </c>
      <c r="Y251">
        <f t="shared" si="119"/>
        <v>5.5246496197138732</v>
      </c>
      <c r="Z251">
        <f t="shared" si="120"/>
        <v>1.6847028649278184</v>
      </c>
      <c r="AA251">
        <f t="shared" si="121"/>
        <v>-33.818944749283993</v>
      </c>
      <c r="AB251">
        <f t="shared" si="122"/>
        <v>-3.0147941741271489</v>
      </c>
      <c r="AC251">
        <f t="shared" si="123"/>
        <v>-0.25321162341877845</v>
      </c>
      <c r="AD251">
        <f t="shared" si="124"/>
        <v>189.03532206358275</v>
      </c>
      <c r="AE251">
        <f t="shared" si="125"/>
        <v>27.383738204532794</v>
      </c>
      <c r="AF251">
        <f t="shared" si="126"/>
        <v>0.75849005390749491</v>
      </c>
      <c r="AG251">
        <f t="shared" si="127"/>
        <v>16.686817082110569</v>
      </c>
      <c r="AH251">
        <v>1620.4972723330541</v>
      </c>
      <c r="AI251">
        <v>1597.4354545454551</v>
      </c>
      <c r="AJ251">
        <v>1.74114767154428</v>
      </c>
      <c r="AK251">
        <v>66.616070625786293</v>
      </c>
      <c r="AL251">
        <f t="shared" si="128"/>
        <v>0.7668694954486166</v>
      </c>
      <c r="AM251">
        <v>37.253777390112603</v>
      </c>
      <c r="AN251">
        <v>37.934163823529417</v>
      </c>
      <c r="AO251">
        <v>1.0838251587753969E-4</v>
      </c>
      <c r="AP251">
        <v>87.478479371058</v>
      </c>
      <c r="AQ251">
        <v>4</v>
      </c>
      <c r="AR251">
        <v>1</v>
      </c>
      <c r="AS251">
        <f t="shared" si="129"/>
        <v>1</v>
      </c>
      <c r="AT251">
        <f t="shared" si="130"/>
        <v>0</v>
      </c>
      <c r="AU251">
        <f t="shared" si="131"/>
        <v>47158.109644752156</v>
      </c>
      <c r="AV251">
        <f t="shared" si="132"/>
        <v>1200.0325</v>
      </c>
      <c r="AW251">
        <f t="shared" si="133"/>
        <v>1025.953251093478</v>
      </c>
      <c r="AX251">
        <f t="shared" si="134"/>
        <v>0.85493788801009807</v>
      </c>
      <c r="AY251">
        <f t="shared" si="135"/>
        <v>0.18843012385948937</v>
      </c>
      <c r="AZ251">
        <v>6</v>
      </c>
      <c r="BA251">
        <v>0.5</v>
      </c>
      <c r="BB251" t="s">
        <v>355</v>
      </c>
      <c r="BC251">
        <v>2</v>
      </c>
      <c r="BD251" t="b">
        <v>1</v>
      </c>
      <c r="BE251">
        <v>1665766307.2874999</v>
      </c>
      <c r="BF251">
        <v>1533.8050000000001</v>
      </c>
      <c r="BG251">
        <v>1560.1537499999999</v>
      </c>
      <c r="BH251">
        <v>37.931437500000001</v>
      </c>
      <c r="BI251">
        <v>37.257912500000003</v>
      </c>
      <c r="BJ251">
        <v>1534.7650000000001</v>
      </c>
      <c r="BK251">
        <v>37.709825000000002</v>
      </c>
      <c r="BL251">
        <v>650.05999999999995</v>
      </c>
      <c r="BM251">
        <v>101.29712499999999</v>
      </c>
      <c r="BN251">
        <v>0.1001338375</v>
      </c>
      <c r="BO251">
        <v>34.600637499999998</v>
      </c>
      <c r="BP251">
        <v>34.620825000000004</v>
      </c>
      <c r="BQ251">
        <v>999.9</v>
      </c>
      <c r="BR251">
        <v>0</v>
      </c>
      <c r="BS251">
        <v>0</v>
      </c>
      <c r="BT251">
        <v>9000.6237500000007</v>
      </c>
      <c r="BU251">
        <v>0</v>
      </c>
      <c r="BV251">
        <v>2074.5349999999999</v>
      </c>
      <c r="BW251">
        <v>-26.350887499999999</v>
      </c>
      <c r="BX251">
        <v>1594.2774999999999</v>
      </c>
      <c r="BY251">
        <v>1620.53125</v>
      </c>
      <c r="BZ251">
        <v>0.67355774999999996</v>
      </c>
      <c r="CA251">
        <v>1560.1537499999999</v>
      </c>
      <c r="CB251">
        <v>37.257912500000003</v>
      </c>
      <c r="CC251">
        <v>3.8423449999999999</v>
      </c>
      <c r="CD251">
        <v>3.7741137500000002</v>
      </c>
      <c r="CE251">
        <v>28.213574999999999</v>
      </c>
      <c r="CF251">
        <v>27.906099999999999</v>
      </c>
      <c r="CG251">
        <v>1200.0325</v>
      </c>
      <c r="CH251">
        <v>0.49998724999999999</v>
      </c>
      <c r="CI251">
        <v>0.50001275000000001</v>
      </c>
      <c r="CJ251">
        <v>0</v>
      </c>
      <c r="CK251">
        <v>1077.42</v>
      </c>
      <c r="CL251">
        <v>4.9990899999999998</v>
      </c>
      <c r="CM251">
        <v>13821.8</v>
      </c>
      <c r="CN251">
        <v>9558.0762500000001</v>
      </c>
      <c r="CO251">
        <v>44.686999999999998</v>
      </c>
      <c r="CP251">
        <v>47.811999999999998</v>
      </c>
      <c r="CQ251">
        <v>45.679250000000003</v>
      </c>
      <c r="CR251">
        <v>46.25</v>
      </c>
      <c r="CS251">
        <v>46.186999999999998</v>
      </c>
      <c r="CT251">
        <v>597.50125000000003</v>
      </c>
      <c r="CU251">
        <v>597.53125</v>
      </c>
      <c r="CV251">
        <v>0</v>
      </c>
      <c r="CW251">
        <v>1665766314.8</v>
      </c>
      <c r="CX251">
        <v>0</v>
      </c>
      <c r="CY251">
        <v>1665765113.0999999</v>
      </c>
      <c r="CZ251" t="s">
        <v>356</v>
      </c>
      <c r="DA251">
        <v>1665765113.0999999</v>
      </c>
      <c r="DB251">
        <v>1665765111.5999999</v>
      </c>
      <c r="DC251">
        <v>8</v>
      </c>
      <c r="DD251">
        <v>-0.245</v>
      </c>
      <c r="DE251">
        <v>-2.5999999999999999E-2</v>
      </c>
      <c r="DF251">
        <v>-1.129</v>
      </c>
      <c r="DG251">
        <v>0.20499999999999999</v>
      </c>
      <c r="DH251">
        <v>412</v>
      </c>
      <c r="DI251">
        <v>36</v>
      </c>
      <c r="DJ251">
        <v>0.91</v>
      </c>
      <c r="DK251">
        <v>0.26</v>
      </c>
      <c r="DL251">
        <v>-26.332543902439031</v>
      </c>
      <c r="DM251">
        <v>-0.49644668989551038</v>
      </c>
      <c r="DN251">
        <v>9.8589036269637415E-2</v>
      </c>
      <c r="DO251">
        <v>0</v>
      </c>
      <c r="DP251">
        <v>0.68810070731707318</v>
      </c>
      <c r="DQ251">
        <v>-0.1209931149825795</v>
      </c>
      <c r="DR251">
        <v>1.336155042713142E-2</v>
      </c>
      <c r="DS251">
        <v>0</v>
      </c>
      <c r="DT251">
        <v>0</v>
      </c>
      <c r="DU251">
        <v>0</v>
      </c>
      <c r="DV251">
        <v>0</v>
      </c>
      <c r="DW251">
        <v>-1</v>
      </c>
      <c r="DX251">
        <v>0</v>
      </c>
      <c r="DY251">
        <v>2</v>
      </c>
      <c r="DZ251" t="s">
        <v>374</v>
      </c>
      <c r="EA251">
        <v>3.2948200000000001</v>
      </c>
      <c r="EB251">
        <v>2.6254400000000002</v>
      </c>
      <c r="EC251">
        <v>0.242926</v>
      </c>
      <c r="ED251">
        <v>0.24376300000000001</v>
      </c>
      <c r="EE251">
        <v>0.149529</v>
      </c>
      <c r="EF251">
        <v>0.14630000000000001</v>
      </c>
      <c r="EG251">
        <v>22861.200000000001</v>
      </c>
      <c r="EH251">
        <v>23289.9</v>
      </c>
      <c r="EI251">
        <v>28117.5</v>
      </c>
      <c r="EJ251">
        <v>29671.200000000001</v>
      </c>
      <c r="EK251">
        <v>32856.300000000003</v>
      </c>
      <c r="EL251">
        <v>35202.699999999997</v>
      </c>
      <c r="EM251">
        <v>39623.699999999997</v>
      </c>
      <c r="EN251">
        <v>42448.5</v>
      </c>
      <c r="EO251">
        <v>2.1864499999999998</v>
      </c>
      <c r="EP251">
        <v>2.13748</v>
      </c>
      <c r="EQ251">
        <v>5.8591400000000002E-2</v>
      </c>
      <c r="ER251">
        <v>0</v>
      </c>
      <c r="ES251">
        <v>33.682699999999997</v>
      </c>
      <c r="ET251">
        <v>999.9</v>
      </c>
      <c r="EU251">
        <v>61.7</v>
      </c>
      <c r="EV251">
        <v>39.4</v>
      </c>
      <c r="EW251">
        <v>43.729799999999997</v>
      </c>
      <c r="EX251">
        <v>57.744700000000002</v>
      </c>
      <c r="EY251">
        <v>-2.4839699999999998</v>
      </c>
      <c r="EZ251">
        <v>2</v>
      </c>
      <c r="FA251">
        <v>0.64135200000000003</v>
      </c>
      <c r="FB251">
        <v>1.5208600000000001</v>
      </c>
      <c r="FC251">
        <v>20.263100000000001</v>
      </c>
      <c r="FD251">
        <v>5.2175900000000004</v>
      </c>
      <c r="FE251">
        <v>12.005000000000001</v>
      </c>
      <c r="FF251">
        <v>4.9861000000000004</v>
      </c>
      <c r="FG251">
        <v>3.2845</v>
      </c>
      <c r="FH251">
        <v>7924.4</v>
      </c>
      <c r="FI251">
        <v>9999</v>
      </c>
      <c r="FJ251">
        <v>9999</v>
      </c>
      <c r="FK251">
        <v>561.20000000000005</v>
      </c>
      <c r="FL251">
        <v>1.8658399999999999</v>
      </c>
      <c r="FM251">
        <v>1.8622099999999999</v>
      </c>
      <c r="FN251">
        <v>1.8643000000000001</v>
      </c>
      <c r="FO251">
        <v>1.8603499999999999</v>
      </c>
      <c r="FP251">
        <v>1.86111</v>
      </c>
      <c r="FQ251">
        <v>1.8601700000000001</v>
      </c>
      <c r="FR251">
        <v>1.86188</v>
      </c>
      <c r="FS251">
        <v>1.8585100000000001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-0.96</v>
      </c>
      <c r="GH251">
        <v>0.22170000000000001</v>
      </c>
      <c r="GI251">
        <v>-1.070346792845744</v>
      </c>
      <c r="GJ251">
        <v>-4.1205714796583209E-4</v>
      </c>
      <c r="GK251">
        <v>7.7744911336874259E-7</v>
      </c>
      <c r="GL251">
        <v>-3.0144991668536769E-10</v>
      </c>
      <c r="GM251">
        <v>-0.1158602512650415</v>
      </c>
      <c r="GN251">
        <v>4.3598202540073173E-3</v>
      </c>
      <c r="GO251">
        <v>2.9285056325319391E-4</v>
      </c>
      <c r="GP251">
        <v>-4.5385929978810709E-6</v>
      </c>
      <c r="GQ251">
        <v>2</v>
      </c>
      <c r="GR251">
        <v>2069</v>
      </c>
      <c r="GS251">
        <v>4</v>
      </c>
      <c r="GT251">
        <v>38</v>
      </c>
      <c r="GU251">
        <v>19.899999999999999</v>
      </c>
      <c r="GV251">
        <v>20</v>
      </c>
      <c r="GW251">
        <v>4.0246599999999999</v>
      </c>
      <c r="GX251">
        <v>2.5439500000000002</v>
      </c>
      <c r="GY251">
        <v>2.04834</v>
      </c>
      <c r="GZ251">
        <v>2.6110799999999998</v>
      </c>
      <c r="HA251">
        <v>2.1972700000000001</v>
      </c>
      <c r="HB251">
        <v>2.34619</v>
      </c>
      <c r="HC251">
        <v>42.992899999999999</v>
      </c>
      <c r="HD251">
        <v>13.7906</v>
      </c>
      <c r="HE251">
        <v>18</v>
      </c>
      <c r="HF251">
        <v>694.40099999999995</v>
      </c>
      <c r="HG251">
        <v>726.04200000000003</v>
      </c>
      <c r="HH251">
        <v>31.002500000000001</v>
      </c>
      <c r="HI251">
        <v>35.289700000000003</v>
      </c>
      <c r="HJ251">
        <v>30.000900000000001</v>
      </c>
      <c r="HK251">
        <v>35.029899999999998</v>
      </c>
      <c r="HL251">
        <v>35.004899999999999</v>
      </c>
      <c r="HM251">
        <v>80.466499999999996</v>
      </c>
      <c r="HN251">
        <v>20.628</v>
      </c>
      <c r="HO251">
        <v>91.3</v>
      </c>
      <c r="HP251">
        <v>31</v>
      </c>
      <c r="HQ251">
        <v>1575.45</v>
      </c>
      <c r="HR251">
        <v>37.383299999999998</v>
      </c>
      <c r="HS251">
        <v>98.982699999999994</v>
      </c>
      <c r="HT251">
        <v>98.398099999999999</v>
      </c>
    </row>
    <row r="252" spans="1:228" x14ac:dyDescent="0.2">
      <c r="A252">
        <v>237</v>
      </c>
      <c r="B252">
        <v>1665766313.5999999</v>
      </c>
      <c r="C252">
        <v>942</v>
      </c>
      <c r="D252" t="s">
        <v>833</v>
      </c>
      <c r="E252" t="s">
        <v>834</v>
      </c>
      <c r="F252">
        <v>4</v>
      </c>
      <c r="G252">
        <v>1665766311.5999999</v>
      </c>
      <c r="H252">
        <f t="shared" si="102"/>
        <v>7.7038465201181828E-4</v>
      </c>
      <c r="I252">
        <f t="shared" si="103"/>
        <v>0.77038465201181827</v>
      </c>
      <c r="J252">
        <f t="shared" si="104"/>
        <v>17.3674179952658</v>
      </c>
      <c r="K252">
        <f t="shared" si="105"/>
        <v>1540.9171428571431</v>
      </c>
      <c r="L252">
        <f t="shared" si="106"/>
        <v>878.51624322338353</v>
      </c>
      <c r="M252">
        <f t="shared" si="107"/>
        <v>89.078193678499119</v>
      </c>
      <c r="N252">
        <f t="shared" si="108"/>
        <v>156.24311645088838</v>
      </c>
      <c r="O252">
        <f t="shared" si="109"/>
        <v>4.4539114469423664E-2</v>
      </c>
      <c r="P252">
        <f t="shared" si="110"/>
        <v>2.7705686655766559</v>
      </c>
      <c r="Q252">
        <f t="shared" si="111"/>
        <v>4.4145133911770468E-2</v>
      </c>
      <c r="R252">
        <f t="shared" si="112"/>
        <v>2.7625815694067146E-2</v>
      </c>
      <c r="S252">
        <f t="shared" si="113"/>
        <v>226.10856566231638</v>
      </c>
      <c r="T252">
        <f t="shared" si="114"/>
        <v>35.802171870486298</v>
      </c>
      <c r="U252">
        <f t="shared" si="115"/>
        <v>34.634571428571427</v>
      </c>
      <c r="V252">
        <f t="shared" si="116"/>
        <v>5.5350699006930624</v>
      </c>
      <c r="W252">
        <f t="shared" si="117"/>
        <v>69.584153775212897</v>
      </c>
      <c r="X252">
        <f t="shared" si="118"/>
        <v>3.8474549838701244</v>
      </c>
      <c r="Y252">
        <f t="shared" si="119"/>
        <v>5.5292114298020758</v>
      </c>
      <c r="Z252">
        <f t="shared" si="120"/>
        <v>1.687614916822938</v>
      </c>
      <c r="AA252">
        <f t="shared" si="121"/>
        <v>-33.973963153721186</v>
      </c>
      <c r="AB252">
        <f t="shared" si="122"/>
        <v>-2.8486401242085249</v>
      </c>
      <c r="AC252">
        <f t="shared" si="123"/>
        <v>-0.23924612296505587</v>
      </c>
      <c r="AD252">
        <f t="shared" si="124"/>
        <v>189.04671626142161</v>
      </c>
      <c r="AE252">
        <f t="shared" si="125"/>
        <v>27.633562293097572</v>
      </c>
      <c r="AF252">
        <f t="shared" si="126"/>
        <v>0.7511988419327752</v>
      </c>
      <c r="AG252">
        <f t="shared" si="127"/>
        <v>17.3674179952658</v>
      </c>
      <c r="AH252">
        <v>1627.646417381181</v>
      </c>
      <c r="AI252">
        <v>1604.2</v>
      </c>
      <c r="AJ252">
        <v>1.674742934916627</v>
      </c>
      <c r="AK252">
        <v>66.616070625786293</v>
      </c>
      <c r="AL252">
        <f t="shared" si="128"/>
        <v>0.77038465201181827</v>
      </c>
      <c r="AM252">
        <v>37.267588783078537</v>
      </c>
      <c r="AN252">
        <v>37.951272058823527</v>
      </c>
      <c r="AO252">
        <v>8.171543997182087E-5</v>
      </c>
      <c r="AP252">
        <v>87.478479371058</v>
      </c>
      <c r="AQ252">
        <v>4</v>
      </c>
      <c r="AR252">
        <v>1</v>
      </c>
      <c r="AS252">
        <f t="shared" si="129"/>
        <v>1</v>
      </c>
      <c r="AT252">
        <f t="shared" si="130"/>
        <v>0</v>
      </c>
      <c r="AU252">
        <f t="shared" si="131"/>
        <v>47169.668167572439</v>
      </c>
      <c r="AV252">
        <f t="shared" si="132"/>
        <v>1199.971428571429</v>
      </c>
      <c r="AW252">
        <f t="shared" si="133"/>
        <v>1025.8998993069001</v>
      </c>
      <c r="AX252">
        <f t="shared" si="134"/>
        <v>0.85493693839714013</v>
      </c>
      <c r="AY252">
        <f t="shared" si="135"/>
        <v>0.18842829110648041</v>
      </c>
      <c r="AZ252">
        <v>6</v>
      </c>
      <c r="BA252">
        <v>0.5</v>
      </c>
      <c r="BB252" t="s">
        <v>355</v>
      </c>
      <c r="BC252">
        <v>2</v>
      </c>
      <c r="BD252" t="b">
        <v>1</v>
      </c>
      <c r="BE252">
        <v>1665766311.5999999</v>
      </c>
      <c r="BF252">
        <v>1540.9171428571431</v>
      </c>
      <c r="BG252">
        <v>1567.492857142857</v>
      </c>
      <c r="BH252">
        <v>37.944771428571428</v>
      </c>
      <c r="BI252">
        <v>37.277685714285717</v>
      </c>
      <c r="BJ252">
        <v>1541.8785714285709</v>
      </c>
      <c r="BK252">
        <v>37.723042857142858</v>
      </c>
      <c r="BL252">
        <v>650.01671428571433</v>
      </c>
      <c r="BM252">
        <v>101.2961428571429</v>
      </c>
      <c r="BN252">
        <v>0.10004004285714289</v>
      </c>
      <c r="BO252">
        <v>34.615499999999997</v>
      </c>
      <c r="BP252">
        <v>34.634571428571427</v>
      </c>
      <c r="BQ252">
        <v>999.89999999999986</v>
      </c>
      <c r="BR252">
        <v>0</v>
      </c>
      <c r="BS252">
        <v>0</v>
      </c>
      <c r="BT252">
        <v>9003.3942857142847</v>
      </c>
      <c r="BU252">
        <v>0</v>
      </c>
      <c r="BV252">
        <v>2039.954285714286</v>
      </c>
      <c r="BW252">
        <v>-26.576699999999999</v>
      </c>
      <c r="BX252">
        <v>1601.6928571428571</v>
      </c>
      <c r="BY252">
        <v>1628.187142857143</v>
      </c>
      <c r="BZ252">
        <v>0.6670625714285715</v>
      </c>
      <c r="CA252">
        <v>1567.492857142857</v>
      </c>
      <c r="CB252">
        <v>37.277685714285717</v>
      </c>
      <c r="CC252">
        <v>3.843654285714285</v>
      </c>
      <c r="CD252">
        <v>3.776084285714286</v>
      </c>
      <c r="CE252">
        <v>28.2194</v>
      </c>
      <c r="CF252">
        <v>27.915028571428572</v>
      </c>
      <c r="CG252">
        <v>1199.971428571429</v>
      </c>
      <c r="CH252">
        <v>0.50002114285714283</v>
      </c>
      <c r="CI252">
        <v>0.49997885714285722</v>
      </c>
      <c r="CJ252">
        <v>0</v>
      </c>
      <c r="CK252">
        <v>1077.462857142857</v>
      </c>
      <c r="CL252">
        <v>4.9990899999999998</v>
      </c>
      <c r="CM252">
        <v>13775.2</v>
      </c>
      <c r="CN252">
        <v>9557.6957142857136</v>
      </c>
      <c r="CO252">
        <v>44.686999999999998</v>
      </c>
      <c r="CP252">
        <v>47.838999999999999</v>
      </c>
      <c r="CQ252">
        <v>45.686999999999998</v>
      </c>
      <c r="CR252">
        <v>46.276571428571437</v>
      </c>
      <c r="CS252">
        <v>46.186999999999998</v>
      </c>
      <c r="CT252">
        <v>597.50857142857149</v>
      </c>
      <c r="CU252">
        <v>597.46285714285716</v>
      </c>
      <c r="CV252">
        <v>0</v>
      </c>
      <c r="CW252">
        <v>1665766319</v>
      </c>
      <c r="CX252">
        <v>0</v>
      </c>
      <c r="CY252">
        <v>1665765113.0999999</v>
      </c>
      <c r="CZ252" t="s">
        <v>356</v>
      </c>
      <c r="DA252">
        <v>1665765113.0999999</v>
      </c>
      <c r="DB252">
        <v>1665765111.5999999</v>
      </c>
      <c r="DC252">
        <v>8</v>
      </c>
      <c r="DD252">
        <v>-0.245</v>
      </c>
      <c r="DE252">
        <v>-2.5999999999999999E-2</v>
      </c>
      <c r="DF252">
        <v>-1.129</v>
      </c>
      <c r="DG252">
        <v>0.20499999999999999</v>
      </c>
      <c r="DH252">
        <v>412</v>
      </c>
      <c r="DI252">
        <v>36</v>
      </c>
      <c r="DJ252">
        <v>0.91</v>
      </c>
      <c r="DK252">
        <v>0.26</v>
      </c>
      <c r="DL252">
        <v>-26.407614634146341</v>
      </c>
      <c r="DM252">
        <v>-0.46406341463416317</v>
      </c>
      <c r="DN252">
        <v>9.3234690918776578E-2</v>
      </c>
      <c r="DO252">
        <v>0</v>
      </c>
      <c r="DP252">
        <v>0.68139595121951224</v>
      </c>
      <c r="DQ252">
        <v>-0.12862639024390271</v>
      </c>
      <c r="DR252">
        <v>1.395034565521799E-2</v>
      </c>
      <c r="DS252">
        <v>0</v>
      </c>
      <c r="DT252">
        <v>0</v>
      </c>
      <c r="DU252">
        <v>0</v>
      </c>
      <c r="DV252">
        <v>0</v>
      </c>
      <c r="DW252">
        <v>-1</v>
      </c>
      <c r="DX252">
        <v>0</v>
      </c>
      <c r="DY252">
        <v>2</v>
      </c>
      <c r="DZ252" t="s">
        <v>374</v>
      </c>
      <c r="EA252">
        <v>3.2945899999999999</v>
      </c>
      <c r="EB252">
        <v>2.6252800000000001</v>
      </c>
      <c r="EC252">
        <v>0.243529</v>
      </c>
      <c r="ED252">
        <v>0.24437200000000001</v>
      </c>
      <c r="EE252">
        <v>0.14956800000000001</v>
      </c>
      <c r="EF252">
        <v>0.146313</v>
      </c>
      <c r="EG252">
        <v>22842.2</v>
      </c>
      <c r="EH252">
        <v>23270.7</v>
      </c>
      <c r="EI252">
        <v>28116.7</v>
      </c>
      <c r="EJ252">
        <v>29670.799999999999</v>
      </c>
      <c r="EK252">
        <v>32854.9</v>
      </c>
      <c r="EL252">
        <v>35201.4</v>
      </c>
      <c r="EM252">
        <v>39623.699999999997</v>
      </c>
      <c r="EN252">
        <v>42447.5</v>
      </c>
      <c r="EO252">
        <v>2.1862499999999998</v>
      </c>
      <c r="EP252">
        <v>2.1375000000000002</v>
      </c>
      <c r="EQ252">
        <v>5.8576499999999997E-2</v>
      </c>
      <c r="ER252">
        <v>0</v>
      </c>
      <c r="ES252">
        <v>33.695599999999999</v>
      </c>
      <c r="ET252">
        <v>999.9</v>
      </c>
      <c r="EU252">
        <v>61.7</v>
      </c>
      <c r="EV252">
        <v>39.4</v>
      </c>
      <c r="EW252">
        <v>43.729300000000002</v>
      </c>
      <c r="EX252">
        <v>57.834699999999998</v>
      </c>
      <c r="EY252">
        <v>-2.4679500000000001</v>
      </c>
      <c r="EZ252">
        <v>2</v>
      </c>
      <c r="FA252">
        <v>0.64194099999999998</v>
      </c>
      <c r="FB252">
        <v>1.5294700000000001</v>
      </c>
      <c r="FC252">
        <v>20.263000000000002</v>
      </c>
      <c r="FD252">
        <v>5.2168400000000004</v>
      </c>
      <c r="FE252">
        <v>12.0047</v>
      </c>
      <c r="FF252">
        <v>4.9856499999999997</v>
      </c>
      <c r="FG252">
        <v>3.2845</v>
      </c>
      <c r="FH252">
        <v>7924.4</v>
      </c>
      <c r="FI252">
        <v>9999</v>
      </c>
      <c r="FJ252">
        <v>9999</v>
      </c>
      <c r="FK252">
        <v>561.20000000000005</v>
      </c>
      <c r="FL252">
        <v>1.8658399999999999</v>
      </c>
      <c r="FM252">
        <v>1.8621799999999999</v>
      </c>
      <c r="FN252">
        <v>1.8643099999999999</v>
      </c>
      <c r="FO252">
        <v>1.86036</v>
      </c>
      <c r="FP252">
        <v>1.86111</v>
      </c>
      <c r="FQ252">
        <v>1.8601799999999999</v>
      </c>
      <c r="FR252">
        <v>1.86188</v>
      </c>
      <c r="FS252">
        <v>1.8585100000000001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-0.96</v>
      </c>
      <c r="GH252">
        <v>0.2218</v>
      </c>
      <c r="GI252">
        <v>-1.070346792845744</v>
      </c>
      <c r="GJ252">
        <v>-4.1205714796583209E-4</v>
      </c>
      <c r="GK252">
        <v>7.7744911336874259E-7</v>
      </c>
      <c r="GL252">
        <v>-3.0144991668536769E-10</v>
      </c>
      <c r="GM252">
        <v>-0.1158602512650415</v>
      </c>
      <c r="GN252">
        <v>4.3598202540073173E-3</v>
      </c>
      <c r="GO252">
        <v>2.9285056325319391E-4</v>
      </c>
      <c r="GP252">
        <v>-4.5385929978810709E-6</v>
      </c>
      <c r="GQ252">
        <v>2</v>
      </c>
      <c r="GR252">
        <v>2069</v>
      </c>
      <c r="GS252">
        <v>4</v>
      </c>
      <c r="GT252">
        <v>38</v>
      </c>
      <c r="GU252">
        <v>20</v>
      </c>
      <c r="GV252">
        <v>20</v>
      </c>
      <c r="GW252">
        <v>4.0380900000000004</v>
      </c>
      <c r="GX252">
        <v>2.5439500000000002</v>
      </c>
      <c r="GY252">
        <v>2.04834</v>
      </c>
      <c r="GZ252">
        <v>2.6110799999999998</v>
      </c>
      <c r="HA252">
        <v>2.1972700000000001</v>
      </c>
      <c r="HB252">
        <v>2.36084</v>
      </c>
      <c r="HC252">
        <v>42.992899999999999</v>
      </c>
      <c r="HD252">
        <v>13.7818</v>
      </c>
      <c r="HE252">
        <v>18</v>
      </c>
      <c r="HF252">
        <v>694.31799999999998</v>
      </c>
      <c r="HG252">
        <v>726.15</v>
      </c>
      <c r="HH252">
        <v>31.002500000000001</v>
      </c>
      <c r="HI252">
        <v>35.296300000000002</v>
      </c>
      <c r="HJ252">
        <v>30.000800000000002</v>
      </c>
      <c r="HK252">
        <v>35.037700000000001</v>
      </c>
      <c r="HL252">
        <v>35.012099999999997</v>
      </c>
      <c r="HM252">
        <v>80.733699999999999</v>
      </c>
      <c r="HN252">
        <v>20.318999999999999</v>
      </c>
      <c r="HO252">
        <v>91.684899999999999</v>
      </c>
      <c r="HP252">
        <v>31</v>
      </c>
      <c r="HQ252">
        <v>1582.13</v>
      </c>
      <c r="HR252">
        <v>37.417000000000002</v>
      </c>
      <c r="HS252">
        <v>98.981499999999997</v>
      </c>
      <c r="HT252">
        <v>98.396100000000004</v>
      </c>
    </row>
    <row r="253" spans="1:228" x14ac:dyDescent="0.2">
      <c r="A253">
        <v>238</v>
      </c>
      <c r="B253">
        <v>1665766317.5999999</v>
      </c>
      <c r="C253">
        <v>946</v>
      </c>
      <c r="D253" t="s">
        <v>835</v>
      </c>
      <c r="E253" t="s">
        <v>836</v>
      </c>
      <c r="F253">
        <v>4</v>
      </c>
      <c r="G253">
        <v>1665766315.2874999</v>
      </c>
      <c r="H253">
        <f t="shared" si="102"/>
        <v>7.731380812105946E-4</v>
      </c>
      <c r="I253">
        <f t="shared" si="103"/>
        <v>0.77313808121059457</v>
      </c>
      <c r="J253">
        <f t="shared" si="104"/>
        <v>16.97888588935464</v>
      </c>
      <c r="K253">
        <f t="shared" si="105"/>
        <v>1546.91625</v>
      </c>
      <c r="L253">
        <f t="shared" si="106"/>
        <v>898.61353566727746</v>
      </c>
      <c r="M253">
        <f t="shared" si="107"/>
        <v>91.1156609287099</v>
      </c>
      <c r="N253">
        <f t="shared" si="108"/>
        <v>156.85084958735726</v>
      </c>
      <c r="O253">
        <f t="shared" si="109"/>
        <v>4.4574712956164469E-2</v>
      </c>
      <c r="P253">
        <f t="shared" si="110"/>
        <v>2.7737215796135475</v>
      </c>
      <c r="Q253">
        <f t="shared" si="111"/>
        <v>4.4180549642782597E-2</v>
      </c>
      <c r="R253">
        <f t="shared" si="112"/>
        <v>2.7647966908206728E-2</v>
      </c>
      <c r="S253">
        <f t="shared" si="113"/>
        <v>226.12032254018345</v>
      </c>
      <c r="T253">
        <f t="shared" si="114"/>
        <v>35.811815376965583</v>
      </c>
      <c r="U253">
        <f t="shared" si="115"/>
        <v>34.653500000000001</v>
      </c>
      <c r="V253">
        <f t="shared" si="116"/>
        <v>5.5408898227363332</v>
      </c>
      <c r="W253">
        <f t="shared" si="117"/>
        <v>69.561379232562246</v>
      </c>
      <c r="X253">
        <f t="shared" si="118"/>
        <v>3.8486686602659455</v>
      </c>
      <c r="Y253">
        <f t="shared" si="119"/>
        <v>5.5327664613992473</v>
      </c>
      <c r="Z253">
        <f t="shared" si="120"/>
        <v>1.6922211624703878</v>
      </c>
      <c r="AA253">
        <f t="shared" si="121"/>
        <v>-34.095389381387221</v>
      </c>
      <c r="AB253">
        <f t="shared" si="122"/>
        <v>-3.9515119958688047</v>
      </c>
      <c r="AC253">
        <f t="shared" si="123"/>
        <v>-0.33154407692304233</v>
      </c>
      <c r="AD253">
        <f t="shared" si="124"/>
        <v>187.74187708600439</v>
      </c>
      <c r="AE253">
        <f t="shared" si="125"/>
        <v>27.749184304188923</v>
      </c>
      <c r="AF253">
        <f t="shared" si="126"/>
        <v>0.74828800607625812</v>
      </c>
      <c r="AG253">
        <f t="shared" si="127"/>
        <v>16.97888588935464</v>
      </c>
      <c r="AH253">
        <v>1634.5395886092001</v>
      </c>
      <c r="AI253">
        <v>1611.126363636364</v>
      </c>
      <c r="AJ253">
        <v>1.7581060102336239</v>
      </c>
      <c r="AK253">
        <v>66.616070625786293</v>
      </c>
      <c r="AL253">
        <f t="shared" si="128"/>
        <v>0.77313808121059457</v>
      </c>
      <c r="AM253">
        <v>37.276082292730678</v>
      </c>
      <c r="AN253">
        <v>37.961741176470603</v>
      </c>
      <c r="AO253">
        <v>1.7474778327920289E-4</v>
      </c>
      <c r="AP253">
        <v>87.478479371058</v>
      </c>
      <c r="AQ253">
        <v>4</v>
      </c>
      <c r="AR253">
        <v>1</v>
      </c>
      <c r="AS253">
        <f t="shared" si="129"/>
        <v>1</v>
      </c>
      <c r="AT253">
        <f t="shared" si="130"/>
        <v>0</v>
      </c>
      <c r="AU253">
        <f t="shared" si="131"/>
        <v>47254.279376521903</v>
      </c>
      <c r="AV253">
        <f t="shared" si="132"/>
        <v>1200.0425</v>
      </c>
      <c r="AW253">
        <f t="shared" si="133"/>
        <v>1025.9598137513906</v>
      </c>
      <c r="AX253">
        <f t="shared" si="134"/>
        <v>0.85493623246792549</v>
      </c>
      <c r="AY253">
        <f t="shared" si="135"/>
        <v>0.18842692866309604</v>
      </c>
      <c r="AZ253">
        <v>6</v>
      </c>
      <c r="BA253">
        <v>0.5</v>
      </c>
      <c r="BB253" t="s">
        <v>355</v>
      </c>
      <c r="BC253">
        <v>2</v>
      </c>
      <c r="BD253" t="b">
        <v>1</v>
      </c>
      <c r="BE253">
        <v>1665766315.2874999</v>
      </c>
      <c r="BF253">
        <v>1546.91625</v>
      </c>
      <c r="BG253">
        <v>1573.6</v>
      </c>
      <c r="BH253">
        <v>37.956874999999997</v>
      </c>
      <c r="BI253">
        <v>37.292349999999999</v>
      </c>
      <c r="BJ253">
        <v>1547.8775000000001</v>
      </c>
      <c r="BK253">
        <v>37.735087500000013</v>
      </c>
      <c r="BL253">
        <v>649.98487499999999</v>
      </c>
      <c r="BM253">
        <v>101.29600000000001</v>
      </c>
      <c r="BN253">
        <v>9.9825137499999994E-2</v>
      </c>
      <c r="BO253">
        <v>34.627074999999998</v>
      </c>
      <c r="BP253">
        <v>34.653500000000001</v>
      </c>
      <c r="BQ253">
        <v>999.9</v>
      </c>
      <c r="BR253">
        <v>0</v>
      </c>
      <c r="BS253">
        <v>0</v>
      </c>
      <c r="BT253">
        <v>9020.15625</v>
      </c>
      <c r="BU253">
        <v>0</v>
      </c>
      <c r="BV253">
        <v>2003.68625</v>
      </c>
      <c r="BW253">
        <v>-26.689262500000002</v>
      </c>
      <c r="BX253">
        <v>1607.9475</v>
      </c>
      <c r="BY253">
        <v>1634.56</v>
      </c>
      <c r="BZ253">
        <v>0.66452800000000001</v>
      </c>
      <c r="CA253">
        <v>1573.6</v>
      </c>
      <c r="CB253">
        <v>37.292349999999999</v>
      </c>
      <c r="CC253">
        <v>3.84488875</v>
      </c>
      <c r="CD253">
        <v>3.7775737500000002</v>
      </c>
      <c r="CE253">
        <v>28.224937499999999</v>
      </c>
      <c r="CF253">
        <v>27.921800000000001</v>
      </c>
      <c r="CG253">
        <v>1200.0425</v>
      </c>
      <c r="CH253">
        <v>0.50004437499999999</v>
      </c>
      <c r="CI253">
        <v>0.49995562500000001</v>
      </c>
      <c r="CJ253">
        <v>0</v>
      </c>
      <c r="CK253">
        <v>1077.7437500000001</v>
      </c>
      <c r="CL253">
        <v>4.9990899999999998</v>
      </c>
      <c r="CM253">
        <v>13731.5625</v>
      </c>
      <c r="CN253">
        <v>9558.3474999999999</v>
      </c>
      <c r="CO253">
        <v>44.734250000000003</v>
      </c>
      <c r="CP253">
        <v>47.859250000000003</v>
      </c>
      <c r="CQ253">
        <v>45.686999999999998</v>
      </c>
      <c r="CR253">
        <v>46.304250000000003</v>
      </c>
      <c r="CS253">
        <v>46.186999999999998</v>
      </c>
      <c r="CT253">
        <v>597.57375000000002</v>
      </c>
      <c r="CU253">
        <v>597.47125000000005</v>
      </c>
      <c r="CV253">
        <v>0</v>
      </c>
      <c r="CW253">
        <v>1665766323.2</v>
      </c>
      <c r="CX253">
        <v>0</v>
      </c>
      <c r="CY253">
        <v>1665765113.0999999</v>
      </c>
      <c r="CZ253" t="s">
        <v>356</v>
      </c>
      <c r="DA253">
        <v>1665765113.0999999</v>
      </c>
      <c r="DB253">
        <v>1665765111.5999999</v>
      </c>
      <c r="DC253">
        <v>8</v>
      </c>
      <c r="DD253">
        <v>-0.245</v>
      </c>
      <c r="DE253">
        <v>-2.5999999999999999E-2</v>
      </c>
      <c r="DF253">
        <v>-1.129</v>
      </c>
      <c r="DG253">
        <v>0.20499999999999999</v>
      </c>
      <c r="DH253">
        <v>412</v>
      </c>
      <c r="DI253">
        <v>36</v>
      </c>
      <c r="DJ253">
        <v>0.91</v>
      </c>
      <c r="DK253">
        <v>0.26</v>
      </c>
      <c r="DL253">
        <v>-26.471673170731709</v>
      </c>
      <c r="DM253">
        <v>-1.0041972125435981</v>
      </c>
      <c r="DN253">
        <v>0.1352826995309655</v>
      </c>
      <c r="DO253">
        <v>0</v>
      </c>
      <c r="DP253">
        <v>0.67494578048780485</v>
      </c>
      <c r="DQ253">
        <v>-8.4044780487804158E-2</v>
      </c>
      <c r="DR253">
        <v>1.097809383585728E-2</v>
      </c>
      <c r="DS253">
        <v>1</v>
      </c>
      <c r="DT253">
        <v>0</v>
      </c>
      <c r="DU253">
        <v>0</v>
      </c>
      <c r="DV253">
        <v>0</v>
      </c>
      <c r="DW253">
        <v>-1</v>
      </c>
      <c r="DX253">
        <v>1</v>
      </c>
      <c r="DY253">
        <v>2</v>
      </c>
      <c r="DZ253" t="s">
        <v>357</v>
      </c>
      <c r="EA253">
        <v>3.2946</v>
      </c>
      <c r="EB253">
        <v>2.6253099999999998</v>
      </c>
      <c r="EC253">
        <v>0.24415300000000001</v>
      </c>
      <c r="ED253">
        <v>0.24499099999999999</v>
      </c>
      <c r="EE253">
        <v>0.14959500000000001</v>
      </c>
      <c r="EF253">
        <v>0.14644399999999999</v>
      </c>
      <c r="EG253">
        <v>22823.200000000001</v>
      </c>
      <c r="EH253">
        <v>23251.1</v>
      </c>
      <c r="EI253">
        <v>28116.7</v>
      </c>
      <c r="EJ253">
        <v>29670.400000000001</v>
      </c>
      <c r="EK253">
        <v>32853.599999999999</v>
      </c>
      <c r="EL253">
        <v>35195.5</v>
      </c>
      <c r="EM253">
        <v>39623.4</v>
      </c>
      <c r="EN253">
        <v>42446.9</v>
      </c>
      <c r="EO253">
        <v>2.1859799999999998</v>
      </c>
      <c r="EP253">
        <v>2.1375999999999999</v>
      </c>
      <c r="EQ253">
        <v>5.8874500000000003E-2</v>
      </c>
      <c r="ER253">
        <v>0</v>
      </c>
      <c r="ES253">
        <v>33.713000000000001</v>
      </c>
      <c r="ET253">
        <v>999.9</v>
      </c>
      <c r="EU253">
        <v>61.8</v>
      </c>
      <c r="EV253">
        <v>39.4</v>
      </c>
      <c r="EW253">
        <v>43.8018</v>
      </c>
      <c r="EX253">
        <v>57.5047</v>
      </c>
      <c r="EY253">
        <v>-2.38381</v>
      </c>
      <c r="EZ253">
        <v>2</v>
      </c>
      <c r="FA253">
        <v>0.64255799999999996</v>
      </c>
      <c r="FB253">
        <v>1.5407500000000001</v>
      </c>
      <c r="FC253">
        <v>20.263100000000001</v>
      </c>
      <c r="FD253">
        <v>5.21699</v>
      </c>
      <c r="FE253">
        <v>12.0053</v>
      </c>
      <c r="FF253">
        <v>4.9857500000000003</v>
      </c>
      <c r="FG253">
        <v>3.2845</v>
      </c>
      <c r="FH253">
        <v>7924.4</v>
      </c>
      <c r="FI253">
        <v>9999</v>
      </c>
      <c r="FJ253">
        <v>9999</v>
      </c>
      <c r="FK253">
        <v>561.20000000000005</v>
      </c>
      <c r="FL253">
        <v>1.8658399999999999</v>
      </c>
      <c r="FM253">
        <v>1.8622000000000001</v>
      </c>
      <c r="FN253">
        <v>1.8643099999999999</v>
      </c>
      <c r="FO253">
        <v>1.8603499999999999</v>
      </c>
      <c r="FP253">
        <v>1.86111</v>
      </c>
      <c r="FQ253">
        <v>1.8601399999999999</v>
      </c>
      <c r="FR253">
        <v>1.86189</v>
      </c>
      <c r="FS253">
        <v>1.8585199999999999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-0.96</v>
      </c>
      <c r="GH253">
        <v>0.2218</v>
      </c>
      <c r="GI253">
        <v>-1.070346792845744</v>
      </c>
      <c r="GJ253">
        <v>-4.1205714796583209E-4</v>
      </c>
      <c r="GK253">
        <v>7.7744911336874259E-7</v>
      </c>
      <c r="GL253">
        <v>-3.0144991668536769E-10</v>
      </c>
      <c r="GM253">
        <v>-0.1158602512650415</v>
      </c>
      <c r="GN253">
        <v>4.3598202540073173E-3</v>
      </c>
      <c r="GO253">
        <v>2.9285056325319391E-4</v>
      </c>
      <c r="GP253">
        <v>-4.5385929978810709E-6</v>
      </c>
      <c r="GQ253">
        <v>2</v>
      </c>
      <c r="GR253">
        <v>2069</v>
      </c>
      <c r="GS253">
        <v>4</v>
      </c>
      <c r="GT253">
        <v>38</v>
      </c>
      <c r="GU253">
        <v>20.100000000000001</v>
      </c>
      <c r="GV253">
        <v>20.100000000000001</v>
      </c>
      <c r="GW253">
        <v>4.0502900000000004</v>
      </c>
      <c r="GX253">
        <v>2.5439500000000002</v>
      </c>
      <c r="GY253">
        <v>2.04956</v>
      </c>
      <c r="GZ253">
        <v>2.6098599999999998</v>
      </c>
      <c r="HA253">
        <v>2.1972700000000001</v>
      </c>
      <c r="HB253">
        <v>2.34253</v>
      </c>
      <c r="HC253">
        <v>42.992899999999999</v>
      </c>
      <c r="HD253">
        <v>13.7818</v>
      </c>
      <c r="HE253">
        <v>18</v>
      </c>
      <c r="HF253">
        <v>694.17399999999998</v>
      </c>
      <c r="HG253">
        <v>726.346</v>
      </c>
      <c r="HH253">
        <v>31.0029</v>
      </c>
      <c r="HI253">
        <v>35.305100000000003</v>
      </c>
      <c r="HJ253">
        <v>30.000800000000002</v>
      </c>
      <c r="HK253">
        <v>35.045699999999997</v>
      </c>
      <c r="HL253">
        <v>35.020800000000001</v>
      </c>
      <c r="HM253">
        <v>80.996700000000004</v>
      </c>
      <c r="HN253">
        <v>20.318999999999999</v>
      </c>
      <c r="HO253">
        <v>91.684899999999999</v>
      </c>
      <c r="HP253">
        <v>31</v>
      </c>
      <c r="HQ253">
        <v>1588.81</v>
      </c>
      <c r="HR253">
        <v>37.4495</v>
      </c>
      <c r="HS253">
        <v>98.981200000000001</v>
      </c>
      <c r="HT253">
        <v>98.394800000000004</v>
      </c>
    </row>
    <row r="254" spans="1:228" x14ac:dyDescent="0.2">
      <c r="A254">
        <v>239</v>
      </c>
      <c r="B254">
        <v>1665766321.5999999</v>
      </c>
      <c r="C254">
        <v>950</v>
      </c>
      <c r="D254" t="s">
        <v>837</v>
      </c>
      <c r="E254" t="s">
        <v>838</v>
      </c>
      <c r="F254">
        <v>4</v>
      </c>
      <c r="G254">
        <v>1665766319.5999999</v>
      </c>
      <c r="H254">
        <f t="shared" si="102"/>
        <v>7.5204382665502892E-4</v>
      </c>
      <c r="I254">
        <f t="shared" si="103"/>
        <v>0.75204382665502889</v>
      </c>
      <c r="J254">
        <f t="shared" si="104"/>
        <v>17.257108428828477</v>
      </c>
      <c r="K254">
        <f t="shared" si="105"/>
        <v>1554.1442857142861</v>
      </c>
      <c r="L254">
        <f t="shared" si="106"/>
        <v>876.67021964975709</v>
      </c>
      <c r="M254">
        <f t="shared" si="107"/>
        <v>88.891835863016297</v>
      </c>
      <c r="N254">
        <f t="shared" si="108"/>
        <v>157.58575534635168</v>
      </c>
      <c r="O254">
        <f t="shared" si="109"/>
        <v>4.3233875508849648E-2</v>
      </c>
      <c r="P254">
        <f t="shared" si="110"/>
        <v>2.7666784033443159</v>
      </c>
      <c r="Q254">
        <f t="shared" si="111"/>
        <v>4.2862027003464739E-2</v>
      </c>
      <c r="R254">
        <f t="shared" si="112"/>
        <v>2.6821909295564023E-2</v>
      </c>
      <c r="S254">
        <f t="shared" si="113"/>
        <v>226.11053923177127</v>
      </c>
      <c r="T254">
        <f t="shared" si="114"/>
        <v>35.831761580997416</v>
      </c>
      <c r="U254">
        <f t="shared" si="115"/>
        <v>34.674300000000002</v>
      </c>
      <c r="V254">
        <f t="shared" si="116"/>
        <v>5.547291282195558</v>
      </c>
      <c r="W254">
        <f t="shared" si="117"/>
        <v>69.552934624033483</v>
      </c>
      <c r="X254">
        <f t="shared" si="118"/>
        <v>3.8506555979501651</v>
      </c>
      <c r="Y254">
        <f t="shared" si="119"/>
        <v>5.5362949367482202</v>
      </c>
      <c r="Z254">
        <f t="shared" si="120"/>
        <v>1.6966356842453929</v>
      </c>
      <c r="AA254">
        <f t="shared" si="121"/>
        <v>-33.165132755486773</v>
      </c>
      <c r="AB254">
        <f t="shared" si="122"/>
        <v>-5.3313032790690613</v>
      </c>
      <c r="AC254">
        <f t="shared" si="123"/>
        <v>-0.44852215556264363</v>
      </c>
      <c r="AD254">
        <f t="shared" si="124"/>
        <v>187.16558104165279</v>
      </c>
      <c r="AE254">
        <f t="shared" si="125"/>
        <v>27.764684214952492</v>
      </c>
      <c r="AF254">
        <f t="shared" si="126"/>
        <v>0.71628425289546704</v>
      </c>
      <c r="AG254">
        <f t="shared" si="127"/>
        <v>17.257108428828477</v>
      </c>
      <c r="AH254">
        <v>1641.580338539246</v>
      </c>
      <c r="AI254">
        <v>1618.0639393939391</v>
      </c>
      <c r="AJ254">
        <v>1.7179368449667429</v>
      </c>
      <c r="AK254">
        <v>66.616070625786293</v>
      </c>
      <c r="AL254">
        <f t="shared" si="128"/>
        <v>0.75204382665502889</v>
      </c>
      <c r="AM254">
        <v>37.318607411155647</v>
      </c>
      <c r="AN254">
        <v>37.985954705882328</v>
      </c>
      <c r="AO254">
        <v>8.5834130056912321E-5</v>
      </c>
      <c r="AP254">
        <v>87.478479371058</v>
      </c>
      <c r="AQ254">
        <v>4</v>
      </c>
      <c r="AR254">
        <v>1</v>
      </c>
      <c r="AS254">
        <f t="shared" si="129"/>
        <v>1</v>
      </c>
      <c r="AT254">
        <f t="shared" si="130"/>
        <v>0</v>
      </c>
      <c r="AU254">
        <f t="shared" si="131"/>
        <v>47059.623518497254</v>
      </c>
      <c r="AV254">
        <f t="shared" si="132"/>
        <v>1199.995714285714</v>
      </c>
      <c r="AW254">
        <f t="shared" si="133"/>
        <v>1025.9193135915912</v>
      </c>
      <c r="AX254">
        <f t="shared" si="134"/>
        <v>0.85493581466852131</v>
      </c>
      <c r="AY254">
        <f t="shared" si="135"/>
        <v>0.18842612231024625</v>
      </c>
      <c r="AZ254">
        <v>6</v>
      </c>
      <c r="BA254">
        <v>0.5</v>
      </c>
      <c r="BB254" t="s">
        <v>355</v>
      </c>
      <c r="BC254">
        <v>2</v>
      </c>
      <c r="BD254" t="b">
        <v>1</v>
      </c>
      <c r="BE254">
        <v>1665766319.5999999</v>
      </c>
      <c r="BF254">
        <v>1554.1442857142861</v>
      </c>
      <c r="BG254">
        <v>1580.8</v>
      </c>
      <c r="BH254">
        <v>37.97598571428572</v>
      </c>
      <c r="BI254">
        <v>37.339928571428572</v>
      </c>
      <c r="BJ254">
        <v>1555.1057142857139</v>
      </c>
      <c r="BK254">
        <v>37.754085714285708</v>
      </c>
      <c r="BL254">
        <v>650.01957142857134</v>
      </c>
      <c r="BM254">
        <v>101.297</v>
      </c>
      <c r="BN254">
        <v>0.1001204571428571</v>
      </c>
      <c r="BO254">
        <v>34.638557142857152</v>
      </c>
      <c r="BP254">
        <v>34.674300000000002</v>
      </c>
      <c r="BQ254">
        <v>999.89999999999986</v>
      </c>
      <c r="BR254">
        <v>0</v>
      </c>
      <c r="BS254">
        <v>0</v>
      </c>
      <c r="BT254">
        <v>8982.6771428571428</v>
      </c>
      <c r="BU254">
        <v>0</v>
      </c>
      <c r="BV254">
        <v>1968.1185714285709</v>
      </c>
      <c r="BW254">
        <v>-26.656742857142859</v>
      </c>
      <c r="BX254">
        <v>1615.492857142857</v>
      </c>
      <c r="BY254">
        <v>1642.1157142857139</v>
      </c>
      <c r="BZ254">
        <v>0.63606914285714289</v>
      </c>
      <c r="CA254">
        <v>1580.8</v>
      </c>
      <c r="CB254">
        <v>37.339928571428572</v>
      </c>
      <c r="CC254">
        <v>3.8468471428571429</v>
      </c>
      <c r="CD254">
        <v>3.7824200000000001</v>
      </c>
      <c r="CE254">
        <v>28.233699999999999</v>
      </c>
      <c r="CF254">
        <v>27.943757142857141</v>
      </c>
      <c r="CG254">
        <v>1199.995714285714</v>
      </c>
      <c r="CH254">
        <v>0.50005699999999997</v>
      </c>
      <c r="CI254">
        <v>0.49994300000000003</v>
      </c>
      <c r="CJ254">
        <v>0</v>
      </c>
      <c r="CK254">
        <v>1078.1414285714291</v>
      </c>
      <c r="CL254">
        <v>4.9990899999999998</v>
      </c>
      <c r="CM254">
        <v>13676.471428571431</v>
      </c>
      <c r="CN254">
        <v>9558.0228571428579</v>
      </c>
      <c r="CO254">
        <v>44.75</v>
      </c>
      <c r="CP254">
        <v>47.875</v>
      </c>
      <c r="CQ254">
        <v>45.686999999999998</v>
      </c>
      <c r="CR254">
        <v>46.311999999999998</v>
      </c>
      <c r="CS254">
        <v>46.204999999999998</v>
      </c>
      <c r="CT254">
        <v>597.56571428571431</v>
      </c>
      <c r="CU254">
        <v>597.42999999999995</v>
      </c>
      <c r="CV254">
        <v>0</v>
      </c>
      <c r="CW254">
        <v>1665766326.8</v>
      </c>
      <c r="CX254">
        <v>0</v>
      </c>
      <c r="CY254">
        <v>1665765113.0999999</v>
      </c>
      <c r="CZ254" t="s">
        <v>356</v>
      </c>
      <c r="DA254">
        <v>1665765113.0999999</v>
      </c>
      <c r="DB254">
        <v>1665765111.5999999</v>
      </c>
      <c r="DC254">
        <v>8</v>
      </c>
      <c r="DD254">
        <v>-0.245</v>
      </c>
      <c r="DE254">
        <v>-2.5999999999999999E-2</v>
      </c>
      <c r="DF254">
        <v>-1.129</v>
      </c>
      <c r="DG254">
        <v>0.20499999999999999</v>
      </c>
      <c r="DH254">
        <v>412</v>
      </c>
      <c r="DI254">
        <v>36</v>
      </c>
      <c r="DJ254">
        <v>0.91</v>
      </c>
      <c r="DK254">
        <v>0.26</v>
      </c>
      <c r="DL254">
        <v>-26.51934146341463</v>
      </c>
      <c r="DM254">
        <v>-1.3045484320557621</v>
      </c>
      <c r="DN254">
        <v>0.1490068994565798</v>
      </c>
      <c r="DO254">
        <v>0</v>
      </c>
      <c r="DP254">
        <v>0.66367602439024387</v>
      </c>
      <c r="DQ254">
        <v>-0.11049608362369449</v>
      </c>
      <c r="DR254">
        <v>1.4522873708584769E-2</v>
      </c>
      <c r="DS254">
        <v>0</v>
      </c>
      <c r="DT254">
        <v>0</v>
      </c>
      <c r="DU254">
        <v>0</v>
      </c>
      <c r="DV254">
        <v>0</v>
      </c>
      <c r="DW254">
        <v>-1</v>
      </c>
      <c r="DX254">
        <v>0</v>
      </c>
      <c r="DY254">
        <v>2</v>
      </c>
      <c r="DZ254" t="s">
        <v>374</v>
      </c>
      <c r="EA254">
        <v>3.29474</v>
      </c>
      <c r="EB254">
        <v>2.6251799999999998</v>
      </c>
      <c r="EC254">
        <v>0.24476999999999999</v>
      </c>
      <c r="ED254">
        <v>0.24560000000000001</v>
      </c>
      <c r="EE254">
        <v>0.14965899999999999</v>
      </c>
      <c r="EF254">
        <v>0.146485</v>
      </c>
      <c r="EG254">
        <v>22803.8</v>
      </c>
      <c r="EH254">
        <v>23231.8</v>
      </c>
      <c r="EI254">
        <v>28115.9</v>
      </c>
      <c r="EJ254">
        <v>29669.8</v>
      </c>
      <c r="EK254">
        <v>32850.199999999997</v>
      </c>
      <c r="EL254">
        <v>35193.699999999997</v>
      </c>
      <c r="EM254">
        <v>39622.199999999997</v>
      </c>
      <c r="EN254">
        <v>42446.7</v>
      </c>
      <c r="EO254">
        <v>2.1861000000000002</v>
      </c>
      <c r="EP254">
        <v>2.1374499999999999</v>
      </c>
      <c r="EQ254">
        <v>5.8814900000000003E-2</v>
      </c>
      <c r="ER254">
        <v>0</v>
      </c>
      <c r="ES254">
        <v>33.729700000000001</v>
      </c>
      <c r="ET254">
        <v>999.9</v>
      </c>
      <c r="EU254">
        <v>61.8</v>
      </c>
      <c r="EV254">
        <v>39.4</v>
      </c>
      <c r="EW254">
        <v>43.799500000000002</v>
      </c>
      <c r="EX254">
        <v>57.474699999999999</v>
      </c>
      <c r="EY254">
        <v>-2.42388</v>
      </c>
      <c r="EZ254">
        <v>2</v>
      </c>
      <c r="FA254">
        <v>0.64308699999999996</v>
      </c>
      <c r="FB254">
        <v>1.5530200000000001</v>
      </c>
      <c r="FC254">
        <v>20.262899999999998</v>
      </c>
      <c r="FD254">
        <v>5.2175900000000004</v>
      </c>
      <c r="FE254">
        <v>12.0061</v>
      </c>
      <c r="FF254">
        <v>4.9856499999999997</v>
      </c>
      <c r="FG254">
        <v>3.2844799999999998</v>
      </c>
      <c r="FH254">
        <v>7924.7</v>
      </c>
      <c r="FI254">
        <v>9999</v>
      </c>
      <c r="FJ254">
        <v>9999</v>
      </c>
      <c r="FK254">
        <v>561.20000000000005</v>
      </c>
      <c r="FL254">
        <v>1.8658399999999999</v>
      </c>
      <c r="FM254">
        <v>1.8622000000000001</v>
      </c>
      <c r="FN254">
        <v>1.86432</v>
      </c>
      <c r="FO254">
        <v>1.8603499999999999</v>
      </c>
      <c r="FP254">
        <v>1.86111</v>
      </c>
      <c r="FQ254">
        <v>1.8601700000000001</v>
      </c>
      <c r="FR254">
        <v>1.86188</v>
      </c>
      <c r="FS254">
        <v>1.8584799999999999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-0.97</v>
      </c>
      <c r="GH254">
        <v>0.222</v>
      </c>
      <c r="GI254">
        <v>-1.070346792845744</v>
      </c>
      <c r="GJ254">
        <v>-4.1205714796583209E-4</v>
      </c>
      <c r="GK254">
        <v>7.7744911336874259E-7</v>
      </c>
      <c r="GL254">
        <v>-3.0144991668536769E-10</v>
      </c>
      <c r="GM254">
        <v>-0.1158602512650415</v>
      </c>
      <c r="GN254">
        <v>4.3598202540073173E-3</v>
      </c>
      <c r="GO254">
        <v>2.9285056325319391E-4</v>
      </c>
      <c r="GP254">
        <v>-4.5385929978810709E-6</v>
      </c>
      <c r="GQ254">
        <v>2</v>
      </c>
      <c r="GR254">
        <v>2069</v>
      </c>
      <c r="GS254">
        <v>4</v>
      </c>
      <c r="GT254">
        <v>38</v>
      </c>
      <c r="GU254">
        <v>20.100000000000001</v>
      </c>
      <c r="GV254">
        <v>20.2</v>
      </c>
      <c r="GW254">
        <v>4.06372</v>
      </c>
      <c r="GX254">
        <v>2.5439500000000002</v>
      </c>
      <c r="GY254">
        <v>2.04834</v>
      </c>
      <c r="GZ254">
        <v>2.6110799999999998</v>
      </c>
      <c r="HA254">
        <v>2.1972700000000001</v>
      </c>
      <c r="HB254">
        <v>2.3071299999999999</v>
      </c>
      <c r="HC254">
        <v>42.992899999999999</v>
      </c>
      <c r="HD254">
        <v>13.7818</v>
      </c>
      <c r="HE254">
        <v>18</v>
      </c>
      <c r="HF254">
        <v>694.35699999999997</v>
      </c>
      <c r="HG254">
        <v>726.28899999999999</v>
      </c>
      <c r="HH254">
        <v>31.0032</v>
      </c>
      <c r="HI254">
        <v>35.3125</v>
      </c>
      <c r="HJ254">
        <v>30.000800000000002</v>
      </c>
      <c r="HK254">
        <v>35.052999999999997</v>
      </c>
      <c r="HL254">
        <v>35.027999999999999</v>
      </c>
      <c r="HM254">
        <v>81.266900000000007</v>
      </c>
      <c r="HN254">
        <v>20.318999999999999</v>
      </c>
      <c r="HO254">
        <v>91.684899999999999</v>
      </c>
      <c r="HP254">
        <v>31</v>
      </c>
      <c r="HQ254">
        <v>1595.49</v>
      </c>
      <c r="HR254">
        <v>37.466500000000003</v>
      </c>
      <c r="HS254">
        <v>98.978200000000001</v>
      </c>
      <c r="HT254">
        <v>98.393699999999995</v>
      </c>
    </row>
    <row r="255" spans="1:228" x14ac:dyDescent="0.2">
      <c r="A255">
        <v>240</v>
      </c>
      <c r="B255">
        <v>1665766325.5999999</v>
      </c>
      <c r="C255">
        <v>954</v>
      </c>
      <c r="D255" t="s">
        <v>839</v>
      </c>
      <c r="E255" t="s">
        <v>840</v>
      </c>
      <c r="F255">
        <v>4</v>
      </c>
      <c r="G255">
        <v>1665766323.2874999</v>
      </c>
      <c r="H255">
        <f t="shared" si="102"/>
        <v>7.877572594451413E-4</v>
      </c>
      <c r="I255">
        <f t="shared" si="103"/>
        <v>0.7877572594451413</v>
      </c>
      <c r="J255">
        <f t="shared" si="104"/>
        <v>17.198154294936835</v>
      </c>
      <c r="K255">
        <f t="shared" si="105"/>
        <v>1560.19625</v>
      </c>
      <c r="L255">
        <f t="shared" si="106"/>
        <v>913.02341474961906</v>
      </c>
      <c r="M255">
        <f t="shared" si="107"/>
        <v>92.57700660520544</v>
      </c>
      <c r="N255">
        <f t="shared" si="108"/>
        <v>158.19780326365066</v>
      </c>
      <c r="O255">
        <f t="shared" si="109"/>
        <v>4.5276094022628686E-2</v>
      </c>
      <c r="P255">
        <f t="shared" si="110"/>
        <v>2.7719470675002098</v>
      </c>
      <c r="Q255">
        <f t="shared" si="111"/>
        <v>4.4869232107215475E-2</v>
      </c>
      <c r="R255">
        <f t="shared" si="112"/>
        <v>2.8079520149297904E-2</v>
      </c>
      <c r="S255">
        <f t="shared" si="113"/>
        <v>226.10106823255018</v>
      </c>
      <c r="T255">
        <f t="shared" si="114"/>
        <v>35.824664195120356</v>
      </c>
      <c r="U255">
        <f t="shared" si="115"/>
        <v>34.683912499999998</v>
      </c>
      <c r="V255">
        <f t="shared" si="116"/>
        <v>5.5502518203824343</v>
      </c>
      <c r="W255">
        <f t="shared" si="117"/>
        <v>69.569754337383856</v>
      </c>
      <c r="X255">
        <f t="shared" si="118"/>
        <v>3.8526091740715231</v>
      </c>
      <c r="Y255">
        <f t="shared" si="119"/>
        <v>5.5377645224791223</v>
      </c>
      <c r="Z255">
        <f t="shared" si="120"/>
        <v>1.6976426463109111</v>
      </c>
      <c r="AA255">
        <f t="shared" si="121"/>
        <v>-34.74009514153073</v>
      </c>
      <c r="AB255">
        <f t="shared" si="122"/>
        <v>-6.0635771080466592</v>
      </c>
      <c r="AC255">
        <f t="shared" si="123"/>
        <v>-0.50919442468802434</v>
      </c>
      <c r="AD255">
        <f t="shared" si="124"/>
        <v>184.78820155828475</v>
      </c>
      <c r="AE255">
        <f t="shared" si="125"/>
        <v>27.877049845927207</v>
      </c>
      <c r="AF255">
        <f t="shared" si="126"/>
        <v>0.72388113595352888</v>
      </c>
      <c r="AG255">
        <f t="shared" si="127"/>
        <v>17.198154294936835</v>
      </c>
      <c r="AH255">
        <v>1648.540212579351</v>
      </c>
      <c r="AI255">
        <v>1624.974787878788</v>
      </c>
      <c r="AJ255">
        <v>1.7440766882539169</v>
      </c>
      <c r="AK255">
        <v>66.616070625786293</v>
      </c>
      <c r="AL255">
        <f t="shared" si="128"/>
        <v>0.7877572594451413</v>
      </c>
      <c r="AM255">
        <v>37.339410209979192</v>
      </c>
      <c r="AN255">
        <v>38.0025905882353</v>
      </c>
      <c r="AO255">
        <v>6.8158963155389466E-3</v>
      </c>
      <c r="AP255">
        <v>87.478479371058</v>
      </c>
      <c r="AQ255">
        <v>4</v>
      </c>
      <c r="AR255">
        <v>1</v>
      </c>
      <c r="AS255">
        <f t="shared" si="129"/>
        <v>1</v>
      </c>
      <c r="AT255">
        <f t="shared" si="130"/>
        <v>0</v>
      </c>
      <c r="AU255">
        <f t="shared" si="131"/>
        <v>47203.159428416642</v>
      </c>
      <c r="AV255">
        <f t="shared" si="132"/>
        <v>1199.94</v>
      </c>
      <c r="AW255">
        <f t="shared" si="133"/>
        <v>1025.872213591995</v>
      </c>
      <c r="AX255">
        <f t="shared" si="134"/>
        <v>0.85493625813956942</v>
      </c>
      <c r="AY255">
        <f t="shared" si="135"/>
        <v>0.18842697820936893</v>
      </c>
      <c r="AZ255">
        <v>6</v>
      </c>
      <c r="BA255">
        <v>0.5</v>
      </c>
      <c r="BB255" t="s">
        <v>355</v>
      </c>
      <c r="BC255">
        <v>2</v>
      </c>
      <c r="BD255" t="b">
        <v>1</v>
      </c>
      <c r="BE255">
        <v>1665766323.2874999</v>
      </c>
      <c r="BF255">
        <v>1560.19625</v>
      </c>
      <c r="BG255">
        <v>1586.97</v>
      </c>
      <c r="BH255">
        <v>37.995637500000001</v>
      </c>
      <c r="BI255">
        <v>37.352862500000001</v>
      </c>
      <c r="BJ255">
        <v>1561.1624999999999</v>
      </c>
      <c r="BK255">
        <v>37.773562499999997</v>
      </c>
      <c r="BL255">
        <v>650.03474999999992</v>
      </c>
      <c r="BM255">
        <v>101.29625</v>
      </c>
      <c r="BN255">
        <v>9.9842487499999993E-2</v>
      </c>
      <c r="BO255">
        <v>34.643337500000001</v>
      </c>
      <c r="BP255">
        <v>34.683912499999998</v>
      </c>
      <c r="BQ255">
        <v>999.9</v>
      </c>
      <c r="BR255">
        <v>0</v>
      </c>
      <c r="BS255">
        <v>0</v>
      </c>
      <c r="BT255">
        <v>9010.7049999999999</v>
      </c>
      <c r="BU255">
        <v>0</v>
      </c>
      <c r="BV255">
        <v>1752.89</v>
      </c>
      <c r="BW255">
        <v>-26.77215</v>
      </c>
      <c r="BX255">
        <v>1621.82</v>
      </c>
      <c r="BY255">
        <v>1648.5474999999999</v>
      </c>
      <c r="BZ255">
        <v>0.64276800000000001</v>
      </c>
      <c r="CA255">
        <v>1586.97</v>
      </c>
      <c r="CB255">
        <v>37.352862500000001</v>
      </c>
      <c r="CC255">
        <v>3.84881875</v>
      </c>
      <c r="CD255">
        <v>3.7837112500000001</v>
      </c>
      <c r="CE255">
        <v>28.2425</v>
      </c>
      <c r="CF255">
        <v>27.949612500000001</v>
      </c>
      <c r="CG255">
        <v>1199.94</v>
      </c>
      <c r="CH255">
        <v>0.50004100000000007</v>
      </c>
      <c r="CI255">
        <v>0.49995899999999999</v>
      </c>
      <c r="CJ255">
        <v>0</v>
      </c>
      <c r="CK255">
        <v>1078.30375</v>
      </c>
      <c r="CL255">
        <v>4.9990899999999998</v>
      </c>
      <c r="CM255">
        <v>13061.6</v>
      </c>
      <c r="CN255">
        <v>9557.526249999999</v>
      </c>
      <c r="CO255">
        <v>44.75</v>
      </c>
      <c r="CP255">
        <v>47.875</v>
      </c>
      <c r="CQ255">
        <v>45.702749999999988</v>
      </c>
      <c r="CR255">
        <v>46.311999999999998</v>
      </c>
      <c r="CS255">
        <v>46.226374999999997</v>
      </c>
      <c r="CT255">
        <v>597.52</v>
      </c>
      <c r="CU255">
        <v>597.41999999999996</v>
      </c>
      <c r="CV255">
        <v>0</v>
      </c>
      <c r="CW255">
        <v>1665766331</v>
      </c>
      <c r="CX255">
        <v>0</v>
      </c>
      <c r="CY255">
        <v>1665765113.0999999</v>
      </c>
      <c r="CZ255" t="s">
        <v>356</v>
      </c>
      <c r="DA255">
        <v>1665765113.0999999</v>
      </c>
      <c r="DB255">
        <v>1665765111.5999999</v>
      </c>
      <c r="DC255">
        <v>8</v>
      </c>
      <c r="DD255">
        <v>-0.245</v>
      </c>
      <c r="DE255">
        <v>-2.5999999999999999E-2</v>
      </c>
      <c r="DF255">
        <v>-1.129</v>
      </c>
      <c r="DG255">
        <v>0.20499999999999999</v>
      </c>
      <c r="DH255">
        <v>412</v>
      </c>
      <c r="DI255">
        <v>36</v>
      </c>
      <c r="DJ255">
        <v>0.91</v>
      </c>
      <c r="DK255">
        <v>0.26</v>
      </c>
      <c r="DL255">
        <v>-26.591000000000001</v>
      </c>
      <c r="DM255">
        <v>-1.481675958188192</v>
      </c>
      <c r="DN255">
        <v>0.1618571532209204</v>
      </c>
      <c r="DO255">
        <v>0</v>
      </c>
      <c r="DP255">
        <v>0.65865758536585362</v>
      </c>
      <c r="DQ255">
        <v>-0.1266130871080122</v>
      </c>
      <c r="DR255">
        <v>1.548553900079528E-2</v>
      </c>
      <c r="DS255">
        <v>0</v>
      </c>
      <c r="DT255">
        <v>0</v>
      </c>
      <c r="DU255">
        <v>0</v>
      </c>
      <c r="DV255">
        <v>0</v>
      </c>
      <c r="DW255">
        <v>-1</v>
      </c>
      <c r="DX255">
        <v>0</v>
      </c>
      <c r="DY255">
        <v>2</v>
      </c>
      <c r="DZ255" t="s">
        <v>374</v>
      </c>
      <c r="EA255">
        <v>3.2946599999999999</v>
      </c>
      <c r="EB255">
        <v>2.6251699999999998</v>
      </c>
      <c r="EC255">
        <v>0.24537900000000001</v>
      </c>
      <c r="ED255">
        <v>0.24621399999999999</v>
      </c>
      <c r="EE255">
        <v>0.149697</v>
      </c>
      <c r="EF255">
        <v>0.14662500000000001</v>
      </c>
      <c r="EG255">
        <v>22785.1</v>
      </c>
      <c r="EH255">
        <v>23212.2</v>
      </c>
      <c r="EI255">
        <v>28115.8</v>
      </c>
      <c r="EJ255">
        <v>29669.200000000001</v>
      </c>
      <c r="EK255">
        <v>32848.1</v>
      </c>
      <c r="EL255">
        <v>35187.1</v>
      </c>
      <c r="EM255">
        <v>39621.5</v>
      </c>
      <c r="EN255">
        <v>42445.7</v>
      </c>
      <c r="EO255">
        <v>2.1857500000000001</v>
      </c>
      <c r="EP255">
        <v>2.13775</v>
      </c>
      <c r="EQ255">
        <v>5.8494499999999998E-2</v>
      </c>
      <c r="ER255">
        <v>0</v>
      </c>
      <c r="ES255">
        <v>33.746499999999997</v>
      </c>
      <c r="ET255">
        <v>999.9</v>
      </c>
      <c r="EU255">
        <v>61.8</v>
      </c>
      <c r="EV255">
        <v>39.4</v>
      </c>
      <c r="EW255">
        <v>43.802100000000003</v>
      </c>
      <c r="EX255">
        <v>57.744700000000002</v>
      </c>
      <c r="EY255">
        <v>-2.4719500000000001</v>
      </c>
      <c r="EZ255">
        <v>2</v>
      </c>
      <c r="FA255">
        <v>0.643872</v>
      </c>
      <c r="FB255">
        <v>1.56532</v>
      </c>
      <c r="FC255">
        <v>20.262899999999998</v>
      </c>
      <c r="FD255">
        <v>5.2171399999999997</v>
      </c>
      <c r="FE255">
        <v>12.0067</v>
      </c>
      <c r="FF255">
        <v>4.9855999999999998</v>
      </c>
      <c r="FG255">
        <v>3.2844000000000002</v>
      </c>
      <c r="FH255">
        <v>7924.7</v>
      </c>
      <c r="FI255">
        <v>9999</v>
      </c>
      <c r="FJ255">
        <v>9999</v>
      </c>
      <c r="FK255">
        <v>561.20000000000005</v>
      </c>
      <c r="FL255">
        <v>1.8658399999999999</v>
      </c>
      <c r="FM255">
        <v>1.8622000000000001</v>
      </c>
      <c r="FN255">
        <v>1.86432</v>
      </c>
      <c r="FO255">
        <v>1.8603499999999999</v>
      </c>
      <c r="FP255">
        <v>1.86111</v>
      </c>
      <c r="FQ255">
        <v>1.8601399999999999</v>
      </c>
      <c r="FR255">
        <v>1.86188</v>
      </c>
      <c r="FS255">
        <v>1.85849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-0.97</v>
      </c>
      <c r="GH255">
        <v>0.22209999999999999</v>
      </c>
      <c r="GI255">
        <v>-1.070346792845744</v>
      </c>
      <c r="GJ255">
        <v>-4.1205714796583209E-4</v>
      </c>
      <c r="GK255">
        <v>7.7744911336874259E-7</v>
      </c>
      <c r="GL255">
        <v>-3.0144991668536769E-10</v>
      </c>
      <c r="GM255">
        <v>-0.1158602512650415</v>
      </c>
      <c r="GN255">
        <v>4.3598202540073173E-3</v>
      </c>
      <c r="GO255">
        <v>2.9285056325319391E-4</v>
      </c>
      <c r="GP255">
        <v>-4.5385929978810709E-6</v>
      </c>
      <c r="GQ255">
        <v>2</v>
      </c>
      <c r="GR255">
        <v>2069</v>
      </c>
      <c r="GS255">
        <v>4</v>
      </c>
      <c r="GT255">
        <v>38</v>
      </c>
      <c r="GU255">
        <v>20.2</v>
      </c>
      <c r="GV255">
        <v>20.2</v>
      </c>
      <c r="GW255">
        <v>4.0771499999999996</v>
      </c>
      <c r="GX255">
        <v>2.5463900000000002</v>
      </c>
      <c r="GY255">
        <v>2.04834</v>
      </c>
      <c r="GZ255">
        <v>2.6110799999999998</v>
      </c>
      <c r="HA255">
        <v>2.1972700000000001</v>
      </c>
      <c r="HB255">
        <v>2.3168899999999999</v>
      </c>
      <c r="HC255">
        <v>42.992899999999999</v>
      </c>
      <c r="HD255">
        <v>13.7818</v>
      </c>
      <c r="HE255">
        <v>18</v>
      </c>
      <c r="HF255">
        <v>694.15800000000002</v>
      </c>
      <c r="HG255">
        <v>726.67499999999995</v>
      </c>
      <c r="HH255">
        <v>31.003399999999999</v>
      </c>
      <c r="HI255">
        <v>35.321300000000001</v>
      </c>
      <c r="HJ255">
        <v>30.000900000000001</v>
      </c>
      <c r="HK255">
        <v>35.061900000000001</v>
      </c>
      <c r="HL255">
        <v>35.036799999999999</v>
      </c>
      <c r="HM255">
        <v>81.530199999999994</v>
      </c>
      <c r="HN255">
        <v>20.037600000000001</v>
      </c>
      <c r="HO255">
        <v>92.063500000000005</v>
      </c>
      <c r="HP255">
        <v>31</v>
      </c>
      <c r="HQ255">
        <v>1602.19</v>
      </c>
      <c r="HR255">
        <v>37.478099999999998</v>
      </c>
      <c r="HS255">
        <v>98.977000000000004</v>
      </c>
      <c r="HT255">
        <v>98.391499999999994</v>
      </c>
    </row>
    <row r="256" spans="1:228" x14ac:dyDescent="0.2">
      <c r="A256">
        <v>241</v>
      </c>
      <c r="B256">
        <v>1665766329.5999999</v>
      </c>
      <c r="C256">
        <v>958</v>
      </c>
      <c r="D256" t="s">
        <v>841</v>
      </c>
      <c r="E256" t="s">
        <v>842</v>
      </c>
      <c r="F256">
        <v>4</v>
      </c>
      <c r="G256">
        <v>1665766327.5999999</v>
      </c>
      <c r="H256">
        <f t="shared" si="102"/>
        <v>7.4088077346132805E-4</v>
      </c>
      <c r="I256">
        <f t="shared" si="103"/>
        <v>0.74088077346132808</v>
      </c>
      <c r="J256">
        <f t="shared" si="104"/>
        <v>17.176212890389149</v>
      </c>
      <c r="K256">
        <f t="shared" si="105"/>
        <v>1567.4057142857141</v>
      </c>
      <c r="L256">
        <f t="shared" si="106"/>
        <v>882.06678988746751</v>
      </c>
      <c r="M256">
        <f t="shared" si="107"/>
        <v>89.438509769680365</v>
      </c>
      <c r="N256">
        <f t="shared" si="108"/>
        <v>158.92949706005871</v>
      </c>
      <c r="O256">
        <f t="shared" si="109"/>
        <v>4.2526372107878303E-2</v>
      </c>
      <c r="P256">
        <f t="shared" si="110"/>
        <v>2.7694651977210194</v>
      </c>
      <c r="Q256">
        <f t="shared" si="111"/>
        <v>4.2166898430495051E-2</v>
      </c>
      <c r="R256">
        <f t="shared" si="112"/>
        <v>2.6386355405100138E-2</v>
      </c>
      <c r="S256">
        <f t="shared" si="113"/>
        <v>226.11550637676217</v>
      </c>
      <c r="T256">
        <f t="shared" si="114"/>
        <v>35.845272948917284</v>
      </c>
      <c r="U256">
        <f t="shared" si="115"/>
        <v>34.697028571428568</v>
      </c>
      <c r="V256">
        <f t="shared" si="116"/>
        <v>5.5542936333743009</v>
      </c>
      <c r="W256">
        <f t="shared" si="117"/>
        <v>69.593991060235666</v>
      </c>
      <c r="X256">
        <f t="shared" si="118"/>
        <v>3.8554016245180383</v>
      </c>
      <c r="Y256">
        <f t="shared" si="119"/>
        <v>5.5398484348757542</v>
      </c>
      <c r="Z256">
        <f t="shared" si="120"/>
        <v>1.6988920088562627</v>
      </c>
      <c r="AA256">
        <f t="shared" si="121"/>
        <v>-32.67284210964457</v>
      </c>
      <c r="AB256">
        <f t="shared" si="122"/>
        <v>-7.0046503859510612</v>
      </c>
      <c r="AC256">
        <f t="shared" si="123"/>
        <v>-0.58880615404571268</v>
      </c>
      <c r="AD256">
        <f t="shared" si="124"/>
        <v>185.84920772712084</v>
      </c>
      <c r="AE256">
        <f t="shared" si="125"/>
        <v>27.898864301540232</v>
      </c>
      <c r="AF256">
        <f t="shared" si="126"/>
        <v>0.64185983118357925</v>
      </c>
      <c r="AG256">
        <f t="shared" si="127"/>
        <v>17.176212890389149</v>
      </c>
      <c r="AH256">
        <v>1655.562755047928</v>
      </c>
      <c r="AI256">
        <v>1631.987818181819</v>
      </c>
      <c r="AJ256">
        <v>1.7509150634845161</v>
      </c>
      <c r="AK256">
        <v>66.616070625786293</v>
      </c>
      <c r="AL256">
        <f t="shared" si="128"/>
        <v>0.74088077346132808</v>
      </c>
      <c r="AM256">
        <v>37.386337961719711</v>
      </c>
      <c r="AN256">
        <v>38.039513235294123</v>
      </c>
      <c r="AO256">
        <v>8.8206133041654174E-4</v>
      </c>
      <c r="AP256">
        <v>87.478479371058</v>
      </c>
      <c r="AQ256">
        <v>4</v>
      </c>
      <c r="AR256">
        <v>1</v>
      </c>
      <c r="AS256">
        <f t="shared" si="129"/>
        <v>1</v>
      </c>
      <c r="AT256">
        <f t="shared" si="130"/>
        <v>0</v>
      </c>
      <c r="AU256">
        <f t="shared" si="131"/>
        <v>47134.144358406855</v>
      </c>
      <c r="AV256">
        <f t="shared" si="132"/>
        <v>1200.007142857143</v>
      </c>
      <c r="AW256">
        <f t="shared" si="133"/>
        <v>1025.9305421641257</v>
      </c>
      <c r="AX256">
        <f t="shared" si="134"/>
        <v>0.85493702955921436</v>
      </c>
      <c r="AY256">
        <f t="shared" si="135"/>
        <v>0.18842846704928365</v>
      </c>
      <c r="AZ256">
        <v>6</v>
      </c>
      <c r="BA256">
        <v>0.5</v>
      </c>
      <c r="BB256" t="s">
        <v>355</v>
      </c>
      <c r="BC256">
        <v>2</v>
      </c>
      <c r="BD256" t="b">
        <v>1</v>
      </c>
      <c r="BE256">
        <v>1665766327.5999999</v>
      </c>
      <c r="BF256">
        <v>1567.4057142857141</v>
      </c>
      <c r="BG256">
        <v>1594.0871428571429</v>
      </c>
      <c r="BH256">
        <v>38.023014285714282</v>
      </c>
      <c r="BI256">
        <v>37.453057142857141</v>
      </c>
      <c r="BJ256">
        <v>1568.3742857142861</v>
      </c>
      <c r="BK256">
        <v>37.800757142857137</v>
      </c>
      <c r="BL256">
        <v>650.00085714285706</v>
      </c>
      <c r="BM256">
        <v>101.2965714285714</v>
      </c>
      <c r="BN256">
        <v>9.9956357142857138E-2</v>
      </c>
      <c r="BO256">
        <v>34.650114285714288</v>
      </c>
      <c r="BP256">
        <v>34.697028571428568</v>
      </c>
      <c r="BQ256">
        <v>999.89999999999986</v>
      </c>
      <c r="BR256">
        <v>0</v>
      </c>
      <c r="BS256">
        <v>0</v>
      </c>
      <c r="BT256">
        <v>8997.4985714285722</v>
      </c>
      <c r="BU256">
        <v>0</v>
      </c>
      <c r="BV256">
        <v>1284.247142857143</v>
      </c>
      <c r="BW256">
        <v>-26.68047142857143</v>
      </c>
      <c r="BX256">
        <v>1629.36</v>
      </c>
      <c r="BY256">
        <v>1656.1142857142861</v>
      </c>
      <c r="BZ256">
        <v>0.56992671428571429</v>
      </c>
      <c r="CA256">
        <v>1594.0871428571429</v>
      </c>
      <c r="CB256">
        <v>37.453057142857141</v>
      </c>
      <c r="CC256">
        <v>3.8515971428571421</v>
      </c>
      <c r="CD256">
        <v>3.7938671428571431</v>
      </c>
      <c r="CE256">
        <v>28.254899999999999</v>
      </c>
      <c r="CF256">
        <v>27.9956</v>
      </c>
      <c r="CG256">
        <v>1200.007142857143</v>
      </c>
      <c r="CH256">
        <v>0.50001600000000002</v>
      </c>
      <c r="CI256">
        <v>0.49998399999999998</v>
      </c>
      <c r="CJ256">
        <v>0</v>
      </c>
      <c r="CK256">
        <v>1078.8371428571429</v>
      </c>
      <c r="CL256">
        <v>4.9990899999999998</v>
      </c>
      <c r="CM256">
        <v>13074.3</v>
      </c>
      <c r="CN256">
        <v>9557.9642857142881</v>
      </c>
      <c r="CO256">
        <v>44.75</v>
      </c>
      <c r="CP256">
        <v>47.875</v>
      </c>
      <c r="CQ256">
        <v>45.75</v>
      </c>
      <c r="CR256">
        <v>46.375</v>
      </c>
      <c r="CS256">
        <v>46.25</v>
      </c>
      <c r="CT256">
        <v>597.52285714285711</v>
      </c>
      <c r="CU256">
        <v>597.48428571428565</v>
      </c>
      <c r="CV256">
        <v>0</v>
      </c>
      <c r="CW256">
        <v>1665766335.2</v>
      </c>
      <c r="CX256">
        <v>0</v>
      </c>
      <c r="CY256">
        <v>1665765113.0999999</v>
      </c>
      <c r="CZ256" t="s">
        <v>356</v>
      </c>
      <c r="DA256">
        <v>1665765113.0999999</v>
      </c>
      <c r="DB256">
        <v>1665765111.5999999</v>
      </c>
      <c r="DC256">
        <v>8</v>
      </c>
      <c r="DD256">
        <v>-0.245</v>
      </c>
      <c r="DE256">
        <v>-2.5999999999999999E-2</v>
      </c>
      <c r="DF256">
        <v>-1.129</v>
      </c>
      <c r="DG256">
        <v>0.20499999999999999</v>
      </c>
      <c r="DH256">
        <v>412</v>
      </c>
      <c r="DI256">
        <v>36</v>
      </c>
      <c r="DJ256">
        <v>0.91</v>
      </c>
      <c r="DK256">
        <v>0.26</v>
      </c>
      <c r="DL256">
        <v>-26.668870731707319</v>
      </c>
      <c r="DM256">
        <v>-0.62097282229968265</v>
      </c>
      <c r="DN256">
        <v>9.171117772102165E-2</v>
      </c>
      <c r="DO256">
        <v>0</v>
      </c>
      <c r="DP256">
        <v>0.64059321951219517</v>
      </c>
      <c r="DQ256">
        <v>-0.28105350522648281</v>
      </c>
      <c r="DR256">
        <v>3.3189122566104567E-2</v>
      </c>
      <c r="DS256">
        <v>0</v>
      </c>
      <c r="DT256">
        <v>0</v>
      </c>
      <c r="DU256">
        <v>0</v>
      </c>
      <c r="DV256">
        <v>0</v>
      </c>
      <c r="DW256">
        <v>-1</v>
      </c>
      <c r="DX256">
        <v>0</v>
      </c>
      <c r="DY256">
        <v>2</v>
      </c>
      <c r="DZ256" t="s">
        <v>374</v>
      </c>
      <c r="EA256">
        <v>3.2946</v>
      </c>
      <c r="EB256">
        <v>2.6253899999999999</v>
      </c>
      <c r="EC256">
        <v>0.246002</v>
      </c>
      <c r="ED256">
        <v>0.24681900000000001</v>
      </c>
      <c r="EE256">
        <v>0.149808</v>
      </c>
      <c r="EF256">
        <v>0.14684</v>
      </c>
      <c r="EG256">
        <v>22766</v>
      </c>
      <c r="EH256">
        <v>23193</v>
      </c>
      <c r="EI256">
        <v>28115.599999999999</v>
      </c>
      <c r="EJ256">
        <v>29668.6</v>
      </c>
      <c r="EK256">
        <v>32844</v>
      </c>
      <c r="EL256">
        <v>35177.9</v>
      </c>
      <c r="EM256">
        <v>39621.699999999997</v>
      </c>
      <c r="EN256">
        <v>42445.3</v>
      </c>
      <c r="EO256">
        <v>2.1855500000000001</v>
      </c>
      <c r="EP256">
        <v>2.1375700000000002</v>
      </c>
      <c r="EQ256">
        <v>5.8069799999999998E-2</v>
      </c>
      <c r="ER256">
        <v>0</v>
      </c>
      <c r="ES256">
        <v>33.761699999999998</v>
      </c>
      <c r="ET256">
        <v>999.9</v>
      </c>
      <c r="EU256">
        <v>61.9</v>
      </c>
      <c r="EV256">
        <v>39.4</v>
      </c>
      <c r="EW256">
        <v>43.873600000000003</v>
      </c>
      <c r="EX256">
        <v>57.414700000000003</v>
      </c>
      <c r="EY256">
        <v>-2.5560900000000002</v>
      </c>
      <c r="EZ256">
        <v>2</v>
      </c>
      <c r="FA256">
        <v>0.64451499999999995</v>
      </c>
      <c r="FB256">
        <v>1.5742799999999999</v>
      </c>
      <c r="FC256">
        <v>20.262899999999998</v>
      </c>
      <c r="FD256">
        <v>5.2175900000000004</v>
      </c>
      <c r="FE256">
        <v>12.0067</v>
      </c>
      <c r="FF256">
        <v>4.9860499999999996</v>
      </c>
      <c r="FG256">
        <v>3.2846500000000001</v>
      </c>
      <c r="FH256">
        <v>7925</v>
      </c>
      <c r="FI256">
        <v>9999</v>
      </c>
      <c r="FJ256">
        <v>9999</v>
      </c>
      <c r="FK256">
        <v>561.20000000000005</v>
      </c>
      <c r="FL256">
        <v>1.8658399999999999</v>
      </c>
      <c r="FM256">
        <v>1.86219</v>
      </c>
      <c r="FN256">
        <v>1.86432</v>
      </c>
      <c r="FO256">
        <v>1.8603499999999999</v>
      </c>
      <c r="FP256">
        <v>1.86111</v>
      </c>
      <c r="FQ256">
        <v>1.86015</v>
      </c>
      <c r="FR256">
        <v>1.86188</v>
      </c>
      <c r="FS256">
        <v>1.8585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-0.96</v>
      </c>
      <c r="GH256">
        <v>0.2225</v>
      </c>
      <c r="GI256">
        <v>-1.070346792845744</v>
      </c>
      <c r="GJ256">
        <v>-4.1205714796583209E-4</v>
      </c>
      <c r="GK256">
        <v>7.7744911336874259E-7</v>
      </c>
      <c r="GL256">
        <v>-3.0144991668536769E-10</v>
      </c>
      <c r="GM256">
        <v>-0.1158602512650415</v>
      </c>
      <c r="GN256">
        <v>4.3598202540073173E-3</v>
      </c>
      <c r="GO256">
        <v>2.9285056325319391E-4</v>
      </c>
      <c r="GP256">
        <v>-4.5385929978810709E-6</v>
      </c>
      <c r="GQ256">
        <v>2</v>
      </c>
      <c r="GR256">
        <v>2069</v>
      </c>
      <c r="GS256">
        <v>4</v>
      </c>
      <c r="GT256">
        <v>38</v>
      </c>
      <c r="GU256">
        <v>20.3</v>
      </c>
      <c r="GV256">
        <v>20.3</v>
      </c>
      <c r="GW256">
        <v>4.0905800000000001</v>
      </c>
      <c r="GX256">
        <v>2.5476100000000002</v>
      </c>
      <c r="GY256">
        <v>2.04834</v>
      </c>
      <c r="GZ256">
        <v>2.6122999999999998</v>
      </c>
      <c r="HA256">
        <v>2.1972700000000001</v>
      </c>
      <c r="HB256">
        <v>2.36084</v>
      </c>
      <c r="HC256">
        <v>42.992899999999999</v>
      </c>
      <c r="HD256">
        <v>13.7906</v>
      </c>
      <c r="HE256">
        <v>18</v>
      </c>
      <c r="HF256">
        <v>694.08500000000004</v>
      </c>
      <c r="HG256">
        <v>726.62199999999996</v>
      </c>
      <c r="HH256">
        <v>31.0029</v>
      </c>
      <c r="HI256">
        <v>35.329599999999999</v>
      </c>
      <c r="HJ256">
        <v>30.000900000000001</v>
      </c>
      <c r="HK256">
        <v>35.070500000000003</v>
      </c>
      <c r="HL256">
        <v>35.046300000000002</v>
      </c>
      <c r="HM256">
        <v>81.802099999999996</v>
      </c>
      <c r="HN256">
        <v>20.037600000000001</v>
      </c>
      <c r="HO256">
        <v>92.063500000000005</v>
      </c>
      <c r="HP256">
        <v>31</v>
      </c>
      <c r="HQ256">
        <v>1608.88</v>
      </c>
      <c r="HR256">
        <v>37.462499999999999</v>
      </c>
      <c r="HS256">
        <v>98.977000000000004</v>
      </c>
      <c r="HT256">
        <v>98.390100000000004</v>
      </c>
    </row>
    <row r="257" spans="1:228" x14ac:dyDescent="0.2">
      <c r="A257">
        <v>242</v>
      </c>
      <c r="B257">
        <v>1665766333.5999999</v>
      </c>
      <c r="C257">
        <v>962</v>
      </c>
      <c r="D257" t="s">
        <v>843</v>
      </c>
      <c r="E257" t="s">
        <v>844</v>
      </c>
      <c r="F257">
        <v>4</v>
      </c>
      <c r="G257">
        <v>1665766331.2874999</v>
      </c>
      <c r="H257">
        <f t="shared" si="102"/>
        <v>7.5538185946369743E-4</v>
      </c>
      <c r="I257">
        <f t="shared" si="103"/>
        <v>0.7553818594636974</v>
      </c>
      <c r="J257">
        <f t="shared" si="104"/>
        <v>17.190556586955122</v>
      </c>
      <c r="K257">
        <f t="shared" si="105"/>
        <v>1573.54125</v>
      </c>
      <c r="L257">
        <f t="shared" si="106"/>
        <v>901.0632647976779</v>
      </c>
      <c r="M257">
        <f t="shared" si="107"/>
        <v>91.366150448735752</v>
      </c>
      <c r="N257">
        <f t="shared" si="108"/>
        <v>159.55417582923329</v>
      </c>
      <c r="O257">
        <f t="shared" si="109"/>
        <v>4.3446497851832092E-2</v>
      </c>
      <c r="P257">
        <f t="shared" si="110"/>
        <v>2.7666742444100141</v>
      </c>
      <c r="Q257">
        <f t="shared" si="111"/>
        <v>4.307099946157783E-2</v>
      </c>
      <c r="R257">
        <f t="shared" si="112"/>
        <v>2.6952841082841586E-2</v>
      </c>
      <c r="S257">
        <f t="shared" si="113"/>
        <v>226.11002091260477</v>
      </c>
      <c r="T257">
        <f t="shared" si="114"/>
        <v>35.847689827299334</v>
      </c>
      <c r="U257">
        <f t="shared" si="115"/>
        <v>34.700862499999999</v>
      </c>
      <c r="V257">
        <f t="shared" si="116"/>
        <v>5.5554755695466946</v>
      </c>
      <c r="W257">
        <f t="shared" si="117"/>
        <v>69.651281394477053</v>
      </c>
      <c r="X257">
        <f t="shared" si="118"/>
        <v>3.8597105398553633</v>
      </c>
      <c r="Y257">
        <f t="shared" si="119"/>
        <v>5.5414781502661867</v>
      </c>
      <c r="Z257">
        <f t="shared" si="120"/>
        <v>1.6957650296913314</v>
      </c>
      <c r="AA257">
        <f t="shared" si="121"/>
        <v>-33.31234000234906</v>
      </c>
      <c r="AB257">
        <f t="shared" si="122"/>
        <v>-6.7791830077479194</v>
      </c>
      <c r="AC257">
        <f t="shared" si="123"/>
        <v>-0.57045377039038392</v>
      </c>
      <c r="AD257">
        <f t="shared" si="124"/>
        <v>185.44804413211742</v>
      </c>
      <c r="AE257">
        <f t="shared" si="125"/>
        <v>28.025374262235029</v>
      </c>
      <c r="AF257">
        <f t="shared" si="126"/>
        <v>0.65695985306401949</v>
      </c>
      <c r="AG257">
        <f t="shared" si="127"/>
        <v>17.190556586955122</v>
      </c>
      <c r="AH257">
        <v>1662.691477389425</v>
      </c>
      <c r="AI257">
        <v>1639.0183030303031</v>
      </c>
      <c r="AJ257">
        <v>1.771904559686474</v>
      </c>
      <c r="AK257">
        <v>66.616070625786293</v>
      </c>
      <c r="AL257">
        <f t="shared" si="128"/>
        <v>0.7553818594636974</v>
      </c>
      <c r="AM257">
        <v>37.47600453675166</v>
      </c>
      <c r="AN257">
        <v>38.084464705882333</v>
      </c>
      <c r="AO257">
        <v>1.168153743912795E-2</v>
      </c>
      <c r="AP257">
        <v>87.478479371058</v>
      </c>
      <c r="AQ257">
        <v>4</v>
      </c>
      <c r="AR257">
        <v>1</v>
      </c>
      <c r="AS257">
        <f t="shared" si="129"/>
        <v>1</v>
      </c>
      <c r="AT257">
        <f t="shared" si="130"/>
        <v>0</v>
      </c>
      <c r="AU257">
        <f t="shared" si="131"/>
        <v>47056.937434087602</v>
      </c>
      <c r="AV257">
        <f t="shared" si="132"/>
        <v>1199.9775</v>
      </c>
      <c r="AW257">
        <f t="shared" si="133"/>
        <v>1025.9052512500543</v>
      </c>
      <c r="AX257">
        <f t="shared" si="134"/>
        <v>0.85493707277849329</v>
      </c>
      <c r="AY257">
        <f t="shared" si="135"/>
        <v>0.18842855046249182</v>
      </c>
      <c r="AZ257">
        <v>6</v>
      </c>
      <c r="BA257">
        <v>0.5</v>
      </c>
      <c r="BB257" t="s">
        <v>355</v>
      </c>
      <c r="BC257">
        <v>2</v>
      </c>
      <c r="BD257" t="b">
        <v>1</v>
      </c>
      <c r="BE257">
        <v>1665766331.2874999</v>
      </c>
      <c r="BF257">
        <v>1573.54125</v>
      </c>
      <c r="BG257">
        <v>1600.36375</v>
      </c>
      <c r="BH257">
        <v>38.064900000000002</v>
      </c>
      <c r="BI257">
        <v>37.481587500000003</v>
      </c>
      <c r="BJ257">
        <v>1574.50875</v>
      </c>
      <c r="BK257">
        <v>37.842350000000003</v>
      </c>
      <c r="BL257">
        <v>650.03174999999999</v>
      </c>
      <c r="BM257">
        <v>101.297875</v>
      </c>
      <c r="BN257">
        <v>0.100277625</v>
      </c>
      <c r="BO257">
        <v>34.655412499999997</v>
      </c>
      <c r="BP257">
        <v>34.700862499999999</v>
      </c>
      <c r="BQ257">
        <v>999.9</v>
      </c>
      <c r="BR257">
        <v>0</v>
      </c>
      <c r="BS257">
        <v>0</v>
      </c>
      <c r="BT257">
        <v>8982.5774999999994</v>
      </c>
      <c r="BU257">
        <v>0</v>
      </c>
      <c r="BV257">
        <v>1310.9549999999999</v>
      </c>
      <c r="BW257">
        <v>-26.820675000000001</v>
      </c>
      <c r="BX257">
        <v>1635.8087499999999</v>
      </c>
      <c r="BY257">
        <v>1662.6812500000001</v>
      </c>
      <c r="BZ257">
        <v>0.583316375</v>
      </c>
      <c r="CA257">
        <v>1600.36375</v>
      </c>
      <c r="CB257">
        <v>37.481587500000003</v>
      </c>
      <c r="CC257">
        <v>3.8558862500000002</v>
      </c>
      <c r="CD257">
        <v>3.7967974999999998</v>
      </c>
      <c r="CE257">
        <v>28.274037499999999</v>
      </c>
      <c r="CF257">
        <v>28.008849999999999</v>
      </c>
      <c r="CG257">
        <v>1199.9775</v>
      </c>
      <c r="CH257">
        <v>0.50001399999999996</v>
      </c>
      <c r="CI257">
        <v>0.49998599999999999</v>
      </c>
      <c r="CJ257">
        <v>0</v>
      </c>
      <c r="CK257">
        <v>1079.0362500000001</v>
      </c>
      <c r="CL257">
        <v>4.9990899999999998</v>
      </c>
      <c r="CM257">
        <v>12844.0625</v>
      </c>
      <c r="CN257">
        <v>9557.7300000000014</v>
      </c>
      <c r="CO257">
        <v>44.765500000000003</v>
      </c>
      <c r="CP257">
        <v>47.875</v>
      </c>
      <c r="CQ257">
        <v>45.75</v>
      </c>
      <c r="CR257">
        <v>46.367125000000001</v>
      </c>
      <c r="CS257">
        <v>46.25</v>
      </c>
      <c r="CT257">
        <v>597.50749999999994</v>
      </c>
      <c r="CU257">
        <v>597.47250000000008</v>
      </c>
      <c r="CV257">
        <v>0</v>
      </c>
      <c r="CW257">
        <v>1665766338.8</v>
      </c>
      <c r="CX257">
        <v>0</v>
      </c>
      <c r="CY257">
        <v>1665765113.0999999</v>
      </c>
      <c r="CZ257" t="s">
        <v>356</v>
      </c>
      <c r="DA257">
        <v>1665765113.0999999</v>
      </c>
      <c r="DB257">
        <v>1665765111.5999999</v>
      </c>
      <c r="DC257">
        <v>8</v>
      </c>
      <c r="DD257">
        <v>-0.245</v>
      </c>
      <c r="DE257">
        <v>-2.5999999999999999E-2</v>
      </c>
      <c r="DF257">
        <v>-1.129</v>
      </c>
      <c r="DG257">
        <v>0.20499999999999999</v>
      </c>
      <c r="DH257">
        <v>412</v>
      </c>
      <c r="DI257">
        <v>36</v>
      </c>
      <c r="DJ257">
        <v>0.91</v>
      </c>
      <c r="DK257">
        <v>0.26</v>
      </c>
      <c r="DL257">
        <v>-26.720707317073181</v>
      </c>
      <c r="DM257">
        <v>-0.41259930313590998</v>
      </c>
      <c r="DN257">
        <v>7.9239548484462283E-2</v>
      </c>
      <c r="DO257">
        <v>0</v>
      </c>
      <c r="DP257">
        <v>0.62353082926829273</v>
      </c>
      <c r="DQ257">
        <v>-0.34017583275261359</v>
      </c>
      <c r="DR257">
        <v>3.7978379970266929E-2</v>
      </c>
      <c r="DS257">
        <v>0</v>
      </c>
      <c r="DT257">
        <v>0</v>
      </c>
      <c r="DU257">
        <v>0</v>
      </c>
      <c r="DV257">
        <v>0</v>
      </c>
      <c r="DW257">
        <v>-1</v>
      </c>
      <c r="DX257">
        <v>0</v>
      </c>
      <c r="DY257">
        <v>2</v>
      </c>
      <c r="DZ257" t="s">
        <v>374</v>
      </c>
      <c r="EA257">
        <v>3.2946900000000001</v>
      </c>
      <c r="EB257">
        <v>2.62534</v>
      </c>
      <c r="EC257">
        <v>0.24662200000000001</v>
      </c>
      <c r="ED257">
        <v>0.247444</v>
      </c>
      <c r="EE257">
        <v>0.14990999999999999</v>
      </c>
      <c r="EF257">
        <v>0.146842</v>
      </c>
      <c r="EG257">
        <v>22746.7</v>
      </c>
      <c r="EH257">
        <v>23173.4</v>
      </c>
      <c r="EI257">
        <v>28115</v>
      </c>
      <c r="EJ257">
        <v>29668.400000000001</v>
      </c>
      <c r="EK257">
        <v>32839.5</v>
      </c>
      <c r="EL257">
        <v>35177.9</v>
      </c>
      <c r="EM257">
        <v>39620.9</v>
      </c>
      <c r="EN257">
        <v>42445.3</v>
      </c>
      <c r="EO257">
        <v>2.1859000000000002</v>
      </c>
      <c r="EP257">
        <v>2.1374</v>
      </c>
      <c r="EQ257">
        <v>5.7473799999999999E-2</v>
      </c>
      <c r="ER257">
        <v>0</v>
      </c>
      <c r="ES257">
        <v>33.773800000000001</v>
      </c>
      <c r="ET257">
        <v>999.9</v>
      </c>
      <c r="EU257">
        <v>61.9</v>
      </c>
      <c r="EV257">
        <v>39.4</v>
      </c>
      <c r="EW257">
        <v>43.869100000000003</v>
      </c>
      <c r="EX257">
        <v>57.714700000000001</v>
      </c>
      <c r="EY257">
        <v>-2.5681099999999999</v>
      </c>
      <c r="EZ257">
        <v>2</v>
      </c>
      <c r="FA257">
        <v>0.64524400000000004</v>
      </c>
      <c r="FB257">
        <v>1.58124</v>
      </c>
      <c r="FC257">
        <v>20.262499999999999</v>
      </c>
      <c r="FD257">
        <v>5.2180400000000002</v>
      </c>
      <c r="FE257">
        <v>12.007400000000001</v>
      </c>
      <c r="FF257">
        <v>4.9858000000000002</v>
      </c>
      <c r="FG257">
        <v>3.2846500000000001</v>
      </c>
      <c r="FH257">
        <v>7925</v>
      </c>
      <c r="FI257">
        <v>9999</v>
      </c>
      <c r="FJ257">
        <v>9999</v>
      </c>
      <c r="FK257">
        <v>561.20000000000005</v>
      </c>
      <c r="FL257">
        <v>1.8658399999999999</v>
      </c>
      <c r="FM257">
        <v>1.86219</v>
      </c>
      <c r="FN257">
        <v>1.86432</v>
      </c>
      <c r="FO257">
        <v>1.8603499999999999</v>
      </c>
      <c r="FP257">
        <v>1.86111</v>
      </c>
      <c r="FQ257">
        <v>1.8601700000000001</v>
      </c>
      <c r="FR257">
        <v>1.86188</v>
      </c>
      <c r="FS257">
        <v>1.85849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-0.97</v>
      </c>
      <c r="GH257">
        <v>0.22270000000000001</v>
      </c>
      <c r="GI257">
        <v>-1.070346792845744</v>
      </c>
      <c r="GJ257">
        <v>-4.1205714796583209E-4</v>
      </c>
      <c r="GK257">
        <v>7.7744911336874259E-7</v>
      </c>
      <c r="GL257">
        <v>-3.0144991668536769E-10</v>
      </c>
      <c r="GM257">
        <v>-0.1158602512650415</v>
      </c>
      <c r="GN257">
        <v>4.3598202540073173E-3</v>
      </c>
      <c r="GO257">
        <v>2.9285056325319391E-4</v>
      </c>
      <c r="GP257">
        <v>-4.5385929978810709E-6</v>
      </c>
      <c r="GQ257">
        <v>2</v>
      </c>
      <c r="GR257">
        <v>2069</v>
      </c>
      <c r="GS257">
        <v>4</v>
      </c>
      <c r="GT257">
        <v>38</v>
      </c>
      <c r="GU257">
        <v>20.3</v>
      </c>
      <c r="GV257">
        <v>20.399999999999999</v>
      </c>
      <c r="GW257">
        <v>4.1040000000000001</v>
      </c>
      <c r="GX257">
        <v>2.5463900000000002</v>
      </c>
      <c r="GY257">
        <v>2.04834</v>
      </c>
      <c r="GZ257">
        <v>2.6098599999999998</v>
      </c>
      <c r="HA257">
        <v>2.1972700000000001</v>
      </c>
      <c r="HB257">
        <v>2.3547400000000001</v>
      </c>
      <c r="HC257">
        <v>42.992899999999999</v>
      </c>
      <c r="HD257">
        <v>13.7906</v>
      </c>
      <c r="HE257">
        <v>18</v>
      </c>
      <c r="HF257">
        <v>694.45399999999995</v>
      </c>
      <c r="HG257">
        <v>726.55799999999999</v>
      </c>
      <c r="HH257">
        <v>31.002400000000002</v>
      </c>
      <c r="HI257">
        <v>35.338500000000003</v>
      </c>
      <c r="HJ257">
        <v>30.000900000000001</v>
      </c>
      <c r="HK257">
        <v>35.0779</v>
      </c>
      <c r="HL257">
        <v>35.055100000000003</v>
      </c>
      <c r="HM257">
        <v>82.069500000000005</v>
      </c>
      <c r="HN257">
        <v>20.037600000000001</v>
      </c>
      <c r="HO257">
        <v>92.063500000000005</v>
      </c>
      <c r="HP257">
        <v>31</v>
      </c>
      <c r="HQ257">
        <v>1615.56</v>
      </c>
      <c r="HR257">
        <v>37.446899999999999</v>
      </c>
      <c r="HS257">
        <v>98.974999999999994</v>
      </c>
      <c r="HT257">
        <v>98.389899999999997</v>
      </c>
    </row>
    <row r="258" spans="1:228" x14ac:dyDescent="0.2">
      <c r="A258">
        <v>243</v>
      </c>
      <c r="B258">
        <v>1665766337.5999999</v>
      </c>
      <c r="C258">
        <v>966</v>
      </c>
      <c r="D258" t="s">
        <v>845</v>
      </c>
      <c r="E258" t="s">
        <v>846</v>
      </c>
      <c r="F258">
        <v>4</v>
      </c>
      <c r="G258">
        <v>1665766335.5999999</v>
      </c>
      <c r="H258">
        <f t="shared" si="102"/>
        <v>7.6743288859332584E-4</v>
      </c>
      <c r="I258">
        <f t="shared" si="103"/>
        <v>0.76743288859332581</v>
      </c>
      <c r="J258">
        <f t="shared" si="104"/>
        <v>17.246955206166032</v>
      </c>
      <c r="K258">
        <f t="shared" si="105"/>
        <v>1580.75</v>
      </c>
      <c r="L258">
        <f t="shared" si="106"/>
        <v>917.01338134188029</v>
      </c>
      <c r="M258">
        <f t="shared" si="107"/>
        <v>92.982894962860257</v>
      </c>
      <c r="N258">
        <f t="shared" si="108"/>
        <v>160.28415092205003</v>
      </c>
      <c r="O258">
        <f t="shared" si="109"/>
        <v>4.4218681157421502E-2</v>
      </c>
      <c r="P258">
        <f t="shared" si="110"/>
        <v>2.7715532254711945</v>
      </c>
      <c r="Q258">
        <f t="shared" si="111"/>
        <v>4.3830459119957609E-2</v>
      </c>
      <c r="R258">
        <f t="shared" si="112"/>
        <v>2.7428632951357855E-2</v>
      </c>
      <c r="S258">
        <f t="shared" si="113"/>
        <v>226.11185906859532</v>
      </c>
      <c r="T258">
        <f t="shared" si="114"/>
        <v>35.852105449159772</v>
      </c>
      <c r="U258">
        <f t="shared" si="115"/>
        <v>34.702757142857138</v>
      </c>
      <c r="V258">
        <f t="shared" si="116"/>
        <v>5.5560597370227445</v>
      </c>
      <c r="W258">
        <f t="shared" si="117"/>
        <v>69.675887815703135</v>
      </c>
      <c r="X258">
        <f t="shared" si="118"/>
        <v>3.8631388308618342</v>
      </c>
      <c r="Y258">
        <f t="shared" si="119"/>
        <v>5.5444414875344918</v>
      </c>
      <c r="Z258">
        <f t="shared" si="120"/>
        <v>1.6929209061609103</v>
      </c>
      <c r="AA258">
        <f t="shared" si="121"/>
        <v>-33.843790386965672</v>
      </c>
      <c r="AB258">
        <f t="shared" si="122"/>
        <v>-5.6352677225396093</v>
      </c>
      <c r="AC258">
        <f t="shared" si="123"/>
        <v>-0.47338757514008301</v>
      </c>
      <c r="AD258">
        <f t="shared" si="124"/>
        <v>186.15941338394992</v>
      </c>
      <c r="AE258">
        <f t="shared" si="125"/>
        <v>27.952321617089371</v>
      </c>
      <c r="AF258">
        <f t="shared" si="126"/>
        <v>0.69872742331649973</v>
      </c>
      <c r="AG258">
        <f t="shared" si="127"/>
        <v>17.246955206166032</v>
      </c>
      <c r="AH258">
        <v>1669.606481209634</v>
      </c>
      <c r="AI258">
        <v>1645.979333333333</v>
      </c>
      <c r="AJ258">
        <v>1.747069147757141</v>
      </c>
      <c r="AK258">
        <v>66.616070625786293</v>
      </c>
      <c r="AL258">
        <f t="shared" si="128"/>
        <v>0.76743288859332581</v>
      </c>
      <c r="AM258">
        <v>37.481598304281938</v>
      </c>
      <c r="AN258">
        <v>38.106823235294122</v>
      </c>
      <c r="AO258">
        <v>1.054495508738389E-2</v>
      </c>
      <c r="AP258">
        <v>87.478479371058</v>
      </c>
      <c r="AQ258">
        <v>4</v>
      </c>
      <c r="AR258">
        <v>1</v>
      </c>
      <c r="AS258">
        <f t="shared" si="129"/>
        <v>1</v>
      </c>
      <c r="AT258">
        <f t="shared" si="130"/>
        <v>0</v>
      </c>
      <c r="AU258">
        <f t="shared" si="131"/>
        <v>47189.051020060397</v>
      </c>
      <c r="AV258">
        <f t="shared" si="132"/>
        <v>1199.984285714286</v>
      </c>
      <c r="AW258">
        <f t="shared" si="133"/>
        <v>1025.9113425225885</v>
      </c>
      <c r="AX258">
        <f t="shared" si="134"/>
        <v>0.85493731437651177</v>
      </c>
      <c r="AY258">
        <f t="shared" si="135"/>
        <v>0.18842901674666773</v>
      </c>
      <c r="AZ258">
        <v>6</v>
      </c>
      <c r="BA258">
        <v>0.5</v>
      </c>
      <c r="BB258" t="s">
        <v>355</v>
      </c>
      <c r="BC258">
        <v>2</v>
      </c>
      <c r="BD258" t="b">
        <v>1</v>
      </c>
      <c r="BE258">
        <v>1665766335.5999999</v>
      </c>
      <c r="BF258">
        <v>1580.75</v>
      </c>
      <c r="BG258">
        <v>1607.5714285714289</v>
      </c>
      <c r="BH258">
        <v>38.098942857142852</v>
      </c>
      <c r="BI258">
        <v>37.478542857142862</v>
      </c>
      <c r="BJ258">
        <v>1581.72</v>
      </c>
      <c r="BK258">
        <v>37.876157142857153</v>
      </c>
      <c r="BL258">
        <v>650.00642857142861</v>
      </c>
      <c r="BM258">
        <v>101.29771428571431</v>
      </c>
      <c r="BN258">
        <v>9.98191142857143E-2</v>
      </c>
      <c r="BO258">
        <v>34.665042857142858</v>
      </c>
      <c r="BP258">
        <v>34.702757142857138</v>
      </c>
      <c r="BQ258">
        <v>999.89999999999986</v>
      </c>
      <c r="BR258">
        <v>0</v>
      </c>
      <c r="BS258">
        <v>0</v>
      </c>
      <c r="BT258">
        <v>9008.482857142857</v>
      </c>
      <c r="BU258">
        <v>0</v>
      </c>
      <c r="BV258">
        <v>1231.92</v>
      </c>
      <c r="BW258">
        <v>-26.824028571428581</v>
      </c>
      <c r="BX258">
        <v>1643.36</v>
      </c>
      <c r="BY258">
        <v>1670.168571428572</v>
      </c>
      <c r="BZ258">
        <v>0.62040600000000001</v>
      </c>
      <c r="CA258">
        <v>1607.5714285714289</v>
      </c>
      <c r="CB258">
        <v>37.478542857142862</v>
      </c>
      <c r="CC258">
        <v>3.8593285714285712</v>
      </c>
      <c r="CD258">
        <v>3.796484285714286</v>
      </c>
      <c r="CE258">
        <v>28.289385714285711</v>
      </c>
      <c r="CF258">
        <v>28.007428571428569</v>
      </c>
      <c r="CG258">
        <v>1199.984285714286</v>
      </c>
      <c r="CH258">
        <v>0.50000599999999995</v>
      </c>
      <c r="CI258">
        <v>0.49999399999999999</v>
      </c>
      <c r="CJ258">
        <v>0</v>
      </c>
      <c r="CK258">
        <v>1079.4257142857141</v>
      </c>
      <c r="CL258">
        <v>4.9990899999999998</v>
      </c>
      <c r="CM258">
        <v>12790.685714285721</v>
      </c>
      <c r="CN258">
        <v>9557.77</v>
      </c>
      <c r="CO258">
        <v>44.811999999999998</v>
      </c>
      <c r="CP258">
        <v>47.875</v>
      </c>
      <c r="CQ258">
        <v>45.75</v>
      </c>
      <c r="CR258">
        <v>46.375</v>
      </c>
      <c r="CS258">
        <v>46.25</v>
      </c>
      <c r="CT258">
        <v>597.50285714285712</v>
      </c>
      <c r="CU258">
        <v>597.48714285714289</v>
      </c>
      <c r="CV258">
        <v>0</v>
      </c>
      <c r="CW258">
        <v>1665766343</v>
      </c>
      <c r="CX258">
        <v>0</v>
      </c>
      <c r="CY258">
        <v>1665765113.0999999</v>
      </c>
      <c r="CZ258" t="s">
        <v>356</v>
      </c>
      <c r="DA258">
        <v>1665765113.0999999</v>
      </c>
      <c r="DB258">
        <v>1665765111.5999999</v>
      </c>
      <c r="DC258">
        <v>8</v>
      </c>
      <c r="DD258">
        <v>-0.245</v>
      </c>
      <c r="DE258">
        <v>-2.5999999999999999E-2</v>
      </c>
      <c r="DF258">
        <v>-1.129</v>
      </c>
      <c r="DG258">
        <v>0.20499999999999999</v>
      </c>
      <c r="DH258">
        <v>412</v>
      </c>
      <c r="DI258">
        <v>36</v>
      </c>
      <c r="DJ258">
        <v>0.91</v>
      </c>
      <c r="DK258">
        <v>0.26</v>
      </c>
      <c r="DL258">
        <v>-26.750017073170731</v>
      </c>
      <c r="DM258">
        <v>-0.56749965156804405</v>
      </c>
      <c r="DN258">
        <v>8.7670533199209533E-2</v>
      </c>
      <c r="DO258">
        <v>0</v>
      </c>
      <c r="DP258">
        <v>0.61263614634146346</v>
      </c>
      <c r="DQ258">
        <v>-0.16459927526132459</v>
      </c>
      <c r="DR258">
        <v>3.0128872058057189E-2</v>
      </c>
      <c r="DS258">
        <v>0</v>
      </c>
      <c r="DT258">
        <v>0</v>
      </c>
      <c r="DU258">
        <v>0</v>
      </c>
      <c r="DV258">
        <v>0</v>
      </c>
      <c r="DW258">
        <v>-1</v>
      </c>
      <c r="DX258">
        <v>0</v>
      </c>
      <c r="DY258">
        <v>2</v>
      </c>
      <c r="DZ258" t="s">
        <v>374</v>
      </c>
      <c r="EA258">
        <v>3.2945700000000002</v>
      </c>
      <c r="EB258">
        <v>2.6251199999999999</v>
      </c>
      <c r="EC258">
        <v>0.24723700000000001</v>
      </c>
      <c r="ED258">
        <v>0.24804399999999999</v>
      </c>
      <c r="EE258">
        <v>0.14996899999999999</v>
      </c>
      <c r="EF258">
        <v>0.14682999999999999</v>
      </c>
      <c r="EG258">
        <v>22727.9</v>
      </c>
      <c r="EH258">
        <v>23154.5</v>
      </c>
      <c r="EI258">
        <v>28114.9</v>
      </c>
      <c r="EJ258">
        <v>29668.1</v>
      </c>
      <c r="EK258">
        <v>32837.1</v>
      </c>
      <c r="EL258">
        <v>35178.199999999997</v>
      </c>
      <c r="EM258">
        <v>39620.800000000003</v>
      </c>
      <c r="EN258">
        <v>42445</v>
      </c>
      <c r="EO258">
        <v>2.1852800000000001</v>
      </c>
      <c r="EP258">
        <v>2.1374200000000001</v>
      </c>
      <c r="EQ258">
        <v>5.6594600000000002E-2</v>
      </c>
      <c r="ER258">
        <v>0</v>
      </c>
      <c r="ES258">
        <v>33.786000000000001</v>
      </c>
      <c r="ET258">
        <v>999.9</v>
      </c>
      <c r="EU258">
        <v>61.9</v>
      </c>
      <c r="EV258">
        <v>39.4</v>
      </c>
      <c r="EW258">
        <v>43.870100000000001</v>
      </c>
      <c r="EX258">
        <v>57.564700000000002</v>
      </c>
      <c r="EY258">
        <v>-2.6081699999999999</v>
      </c>
      <c r="EZ258">
        <v>2</v>
      </c>
      <c r="FA258">
        <v>0.64593500000000004</v>
      </c>
      <c r="FB258">
        <v>1.58552</v>
      </c>
      <c r="FC258">
        <v>20.2622</v>
      </c>
      <c r="FD258">
        <v>5.2175900000000004</v>
      </c>
      <c r="FE258">
        <v>12.0067</v>
      </c>
      <c r="FF258">
        <v>4.9861000000000004</v>
      </c>
      <c r="FG258">
        <v>3.2846500000000001</v>
      </c>
      <c r="FH258">
        <v>7925</v>
      </c>
      <c r="FI258">
        <v>9999</v>
      </c>
      <c r="FJ258">
        <v>9999</v>
      </c>
      <c r="FK258">
        <v>561.20000000000005</v>
      </c>
      <c r="FL258">
        <v>1.8658399999999999</v>
      </c>
      <c r="FM258">
        <v>1.8622099999999999</v>
      </c>
      <c r="FN258">
        <v>1.86432</v>
      </c>
      <c r="FO258">
        <v>1.8603499999999999</v>
      </c>
      <c r="FP258">
        <v>1.86111</v>
      </c>
      <c r="FQ258">
        <v>1.86016</v>
      </c>
      <c r="FR258">
        <v>1.86188</v>
      </c>
      <c r="FS258">
        <v>1.8585100000000001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-0.97</v>
      </c>
      <c r="GH258">
        <v>0.22289999999999999</v>
      </c>
      <c r="GI258">
        <v>-1.070346792845744</v>
      </c>
      <c r="GJ258">
        <v>-4.1205714796583209E-4</v>
      </c>
      <c r="GK258">
        <v>7.7744911336874259E-7</v>
      </c>
      <c r="GL258">
        <v>-3.0144991668536769E-10</v>
      </c>
      <c r="GM258">
        <v>-0.1158602512650415</v>
      </c>
      <c r="GN258">
        <v>4.3598202540073173E-3</v>
      </c>
      <c r="GO258">
        <v>2.9285056325319391E-4</v>
      </c>
      <c r="GP258">
        <v>-4.5385929978810709E-6</v>
      </c>
      <c r="GQ258">
        <v>2</v>
      </c>
      <c r="GR258">
        <v>2069</v>
      </c>
      <c r="GS258">
        <v>4</v>
      </c>
      <c r="GT258">
        <v>38</v>
      </c>
      <c r="GU258">
        <v>20.399999999999999</v>
      </c>
      <c r="GV258">
        <v>20.399999999999999</v>
      </c>
      <c r="GW258">
        <v>4.1174299999999997</v>
      </c>
      <c r="GX258">
        <v>2.5378400000000001</v>
      </c>
      <c r="GY258">
        <v>2.04834</v>
      </c>
      <c r="GZ258">
        <v>2.6110799999999998</v>
      </c>
      <c r="HA258">
        <v>2.1972700000000001</v>
      </c>
      <c r="HB258">
        <v>2.34985</v>
      </c>
      <c r="HC258">
        <v>42.992899999999999</v>
      </c>
      <c r="HD258">
        <v>13.7906</v>
      </c>
      <c r="HE258">
        <v>18</v>
      </c>
      <c r="HF258">
        <v>694.02599999999995</v>
      </c>
      <c r="HG258">
        <v>726.66700000000003</v>
      </c>
      <c r="HH258">
        <v>31.0017</v>
      </c>
      <c r="HI258">
        <v>35.3474</v>
      </c>
      <c r="HJ258">
        <v>30.000900000000001</v>
      </c>
      <c r="HK258">
        <v>35.086500000000001</v>
      </c>
      <c r="HL258">
        <v>35.0623</v>
      </c>
      <c r="HM258">
        <v>82.335899999999995</v>
      </c>
      <c r="HN258">
        <v>20.037600000000001</v>
      </c>
      <c r="HO258">
        <v>92.435100000000006</v>
      </c>
      <c r="HP258">
        <v>31</v>
      </c>
      <c r="HQ258">
        <v>1622.24</v>
      </c>
      <c r="HR258">
        <v>37.446899999999999</v>
      </c>
      <c r="HS258">
        <v>98.974699999999999</v>
      </c>
      <c r="HT258">
        <v>98.389099999999999</v>
      </c>
    </row>
    <row r="259" spans="1:228" x14ac:dyDescent="0.2">
      <c r="A259">
        <v>244</v>
      </c>
      <c r="B259">
        <v>1665766341.5999999</v>
      </c>
      <c r="C259">
        <v>970</v>
      </c>
      <c r="D259" t="s">
        <v>847</v>
      </c>
      <c r="E259" t="s">
        <v>848</v>
      </c>
      <c r="F259">
        <v>4</v>
      </c>
      <c r="G259">
        <v>1665766339.2874999</v>
      </c>
      <c r="H259">
        <f t="shared" si="102"/>
        <v>7.6455804263930271E-4</v>
      </c>
      <c r="I259">
        <f t="shared" si="103"/>
        <v>0.76455804263930272</v>
      </c>
      <c r="J259">
        <f t="shared" si="104"/>
        <v>17.449959338248227</v>
      </c>
      <c r="K259">
        <f t="shared" si="105"/>
        <v>1586.91</v>
      </c>
      <c r="L259">
        <f t="shared" si="106"/>
        <v>913.85153658327249</v>
      </c>
      <c r="M259">
        <f t="shared" si="107"/>
        <v>92.662064668352585</v>
      </c>
      <c r="N259">
        <f t="shared" si="108"/>
        <v>160.90836547984091</v>
      </c>
      <c r="O259">
        <f t="shared" si="109"/>
        <v>4.4085642646508758E-2</v>
      </c>
      <c r="P259">
        <f t="shared" si="110"/>
        <v>2.7715681882513441</v>
      </c>
      <c r="Q259">
        <f t="shared" si="111"/>
        <v>4.3699744207949108E-2</v>
      </c>
      <c r="R259">
        <f t="shared" si="112"/>
        <v>2.7346729907489431E-2</v>
      </c>
      <c r="S259">
        <f t="shared" si="113"/>
        <v>226.11165028606999</v>
      </c>
      <c r="T259">
        <f t="shared" si="114"/>
        <v>35.858832784722999</v>
      </c>
      <c r="U259">
        <f t="shared" si="115"/>
        <v>34.703962500000003</v>
      </c>
      <c r="V259">
        <f t="shared" si="116"/>
        <v>5.5564314076464081</v>
      </c>
      <c r="W259">
        <f t="shared" si="117"/>
        <v>69.683338757119969</v>
      </c>
      <c r="X259">
        <f t="shared" si="118"/>
        <v>3.8648297619112237</v>
      </c>
      <c r="Y259">
        <f t="shared" si="119"/>
        <v>5.5462752371582233</v>
      </c>
      <c r="Z259">
        <f t="shared" si="120"/>
        <v>1.6916016457351843</v>
      </c>
      <c r="AA259">
        <f t="shared" si="121"/>
        <v>-33.717009680393247</v>
      </c>
      <c r="AB259">
        <f t="shared" si="122"/>
        <v>-4.9252825980395585</v>
      </c>
      <c r="AC259">
        <f t="shared" si="123"/>
        <v>-0.41375787732752473</v>
      </c>
      <c r="AD259">
        <f t="shared" si="124"/>
        <v>187.05560013030967</v>
      </c>
      <c r="AE259">
        <f t="shared" si="125"/>
        <v>27.951788197038891</v>
      </c>
      <c r="AF259">
        <f t="shared" si="126"/>
        <v>0.71268148023816924</v>
      </c>
      <c r="AG259">
        <f t="shared" si="127"/>
        <v>17.449959338248227</v>
      </c>
      <c r="AH259">
        <v>1676.6112718379391</v>
      </c>
      <c r="AI259">
        <v>1652.911151515151</v>
      </c>
      <c r="AJ259">
        <v>1.7168902525786169</v>
      </c>
      <c r="AK259">
        <v>66.616070625786293</v>
      </c>
      <c r="AL259">
        <f t="shared" si="128"/>
        <v>0.76455804263930272</v>
      </c>
      <c r="AM259">
        <v>37.477324299745959</v>
      </c>
      <c r="AN259">
        <v>38.120749999999987</v>
      </c>
      <c r="AO259">
        <v>6.6514440038429792E-3</v>
      </c>
      <c r="AP259">
        <v>87.478479371058</v>
      </c>
      <c r="AQ259">
        <v>4</v>
      </c>
      <c r="AR259">
        <v>1</v>
      </c>
      <c r="AS259">
        <f t="shared" si="129"/>
        <v>1</v>
      </c>
      <c r="AT259">
        <f t="shared" si="130"/>
        <v>0</v>
      </c>
      <c r="AU259">
        <f t="shared" si="131"/>
        <v>47188.544773610025</v>
      </c>
      <c r="AV259">
        <f t="shared" si="132"/>
        <v>1199.98</v>
      </c>
      <c r="AW259">
        <f t="shared" si="133"/>
        <v>1025.9079887492589</v>
      </c>
      <c r="AX259">
        <f t="shared" si="134"/>
        <v>0.85493757291726447</v>
      </c>
      <c r="AY259">
        <f t="shared" si="135"/>
        <v>0.18842951573032049</v>
      </c>
      <c r="AZ259">
        <v>6</v>
      </c>
      <c r="BA259">
        <v>0.5</v>
      </c>
      <c r="BB259" t="s">
        <v>355</v>
      </c>
      <c r="BC259">
        <v>2</v>
      </c>
      <c r="BD259" t="b">
        <v>1</v>
      </c>
      <c r="BE259">
        <v>1665766339.2874999</v>
      </c>
      <c r="BF259">
        <v>1586.91</v>
      </c>
      <c r="BG259">
        <v>1613.7562499999999</v>
      </c>
      <c r="BH259">
        <v>38.115712500000001</v>
      </c>
      <c r="BI259">
        <v>37.482912499999998</v>
      </c>
      <c r="BJ259">
        <v>1587.8812499999999</v>
      </c>
      <c r="BK259">
        <v>37.892812500000012</v>
      </c>
      <c r="BL259">
        <v>649.98462500000005</v>
      </c>
      <c r="BM259">
        <v>101.297375</v>
      </c>
      <c r="BN259">
        <v>9.9909962500000005E-2</v>
      </c>
      <c r="BO259">
        <v>34.670999999999999</v>
      </c>
      <c r="BP259">
        <v>34.703962500000003</v>
      </c>
      <c r="BQ259">
        <v>999.9</v>
      </c>
      <c r="BR259">
        <v>0</v>
      </c>
      <c r="BS259">
        <v>0</v>
      </c>
      <c r="BT259">
        <v>9008.5925000000007</v>
      </c>
      <c r="BU259">
        <v>0</v>
      </c>
      <c r="BV259">
        <v>1107.5162499999999</v>
      </c>
      <c r="BW259">
        <v>-26.846599999999999</v>
      </c>
      <c r="BX259">
        <v>1649.7925</v>
      </c>
      <c r="BY259">
        <v>1676.6</v>
      </c>
      <c r="BZ259">
        <v>0.63281537500000007</v>
      </c>
      <c r="CA259">
        <v>1613.7562499999999</v>
      </c>
      <c r="CB259">
        <v>37.482912499999998</v>
      </c>
      <c r="CC259">
        <v>3.8610199999999999</v>
      </c>
      <c r="CD259">
        <v>3.7969162500000002</v>
      </c>
      <c r="CE259">
        <v>28.296900000000001</v>
      </c>
      <c r="CF259">
        <v>28.009387499999999</v>
      </c>
      <c r="CG259">
        <v>1199.98</v>
      </c>
      <c r="CH259">
        <v>0.49999812500000002</v>
      </c>
      <c r="CI259">
        <v>0.50000187499999993</v>
      </c>
      <c r="CJ259">
        <v>0</v>
      </c>
      <c r="CK259">
        <v>1080.13375</v>
      </c>
      <c r="CL259">
        <v>4.9990899999999998</v>
      </c>
      <c r="CM259">
        <v>12773.924999999999</v>
      </c>
      <c r="CN259">
        <v>9557.67</v>
      </c>
      <c r="CO259">
        <v>44.811999999999998</v>
      </c>
      <c r="CP259">
        <v>47.905999999999999</v>
      </c>
      <c r="CQ259">
        <v>45.75</v>
      </c>
      <c r="CR259">
        <v>46.405999999999999</v>
      </c>
      <c r="CS259">
        <v>46.25</v>
      </c>
      <c r="CT259">
        <v>597.48874999999998</v>
      </c>
      <c r="CU259">
        <v>597.49375000000009</v>
      </c>
      <c r="CV259">
        <v>0</v>
      </c>
      <c r="CW259">
        <v>1665766347.2</v>
      </c>
      <c r="CX259">
        <v>0</v>
      </c>
      <c r="CY259">
        <v>1665765113.0999999</v>
      </c>
      <c r="CZ259" t="s">
        <v>356</v>
      </c>
      <c r="DA259">
        <v>1665765113.0999999</v>
      </c>
      <c r="DB259">
        <v>1665765111.5999999</v>
      </c>
      <c r="DC259">
        <v>8</v>
      </c>
      <c r="DD259">
        <v>-0.245</v>
      </c>
      <c r="DE259">
        <v>-2.5999999999999999E-2</v>
      </c>
      <c r="DF259">
        <v>-1.129</v>
      </c>
      <c r="DG259">
        <v>0.20499999999999999</v>
      </c>
      <c r="DH259">
        <v>412</v>
      </c>
      <c r="DI259">
        <v>36</v>
      </c>
      <c r="DJ259">
        <v>0.91</v>
      </c>
      <c r="DK259">
        <v>0.26</v>
      </c>
      <c r="DL259">
        <v>-26.784724390243909</v>
      </c>
      <c r="DM259">
        <v>-0.4494418118467316</v>
      </c>
      <c r="DN259">
        <v>8.1011181945691735E-2</v>
      </c>
      <c r="DO259">
        <v>0</v>
      </c>
      <c r="DP259">
        <v>0.61173160975609753</v>
      </c>
      <c r="DQ259">
        <v>-4.2046829268282959E-3</v>
      </c>
      <c r="DR259">
        <v>2.9308769166289331E-2</v>
      </c>
      <c r="DS259">
        <v>1</v>
      </c>
      <c r="DT259">
        <v>0</v>
      </c>
      <c r="DU259">
        <v>0</v>
      </c>
      <c r="DV259">
        <v>0</v>
      </c>
      <c r="DW259">
        <v>-1</v>
      </c>
      <c r="DX259">
        <v>1</v>
      </c>
      <c r="DY259">
        <v>2</v>
      </c>
      <c r="DZ259" t="s">
        <v>357</v>
      </c>
      <c r="EA259">
        <v>3.2945199999999999</v>
      </c>
      <c r="EB259">
        <v>2.6252499999999999</v>
      </c>
      <c r="EC259">
        <v>0.24784700000000001</v>
      </c>
      <c r="ED259">
        <v>0.24865399999999999</v>
      </c>
      <c r="EE259">
        <v>0.150007</v>
      </c>
      <c r="EF259">
        <v>0.146873</v>
      </c>
      <c r="EG259">
        <v>22709</v>
      </c>
      <c r="EH259">
        <v>23134.7</v>
      </c>
      <c r="EI259">
        <v>28114.5</v>
      </c>
      <c r="EJ259">
        <v>29667</v>
      </c>
      <c r="EK259">
        <v>32835.300000000003</v>
      </c>
      <c r="EL259">
        <v>35175.199999999997</v>
      </c>
      <c r="EM259">
        <v>39620.400000000001</v>
      </c>
      <c r="EN259">
        <v>42443.5</v>
      </c>
      <c r="EO259">
        <v>2.1853500000000001</v>
      </c>
      <c r="EP259">
        <v>2.1375500000000001</v>
      </c>
      <c r="EQ259">
        <v>5.6683999999999998E-2</v>
      </c>
      <c r="ER259">
        <v>0</v>
      </c>
      <c r="ES259">
        <v>33.795200000000001</v>
      </c>
      <c r="ET259">
        <v>999.9</v>
      </c>
      <c r="EU259">
        <v>62</v>
      </c>
      <c r="EV259">
        <v>39.299999999999997</v>
      </c>
      <c r="EW259">
        <v>43.708300000000001</v>
      </c>
      <c r="EX259">
        <v>57.864699999999999</v>
      </c>
      <c r="EY259">
        <v>-2.54006</v>
      </c>
      <c r="EZ259">
        <v>2</v>
      </c>
      <c r="FA259">
        <v>0.64673499999999995</v>
      </c>
      <c r="FB259">
        <v>1.5923499999999999</v>
      </c>
      <c r="FC259">
        <v>20.2622</v>
      </c>
      <c r="FD259">
        <v>5.2172900000000002</v>
      </c>
      <c r="FE259">
        <v>12.007899999999999</v>
      </c>
      <c r="FF259">
        <v>4.9855499999999999</v>
      </c>
      <c r="FG259">
        <v>3.2845499999999999</v>
      </c>
      <c r="FH259">
        <v>7925.4</v>
      </c>
      <c r="FI259">
        <v>9999</v>
      </c>
      <c r="FJ259">
        <v>9999</v>
      </c>
      <c r="FK259">
        <v>561.20000000000005</v>
      </c>
      <c r="FL259">
        <v>1.8658399999999999</v>
      </c>
      <c r="FM259">
        <v>1.86222</v>
      </c>
      <c r="FN259">
        <v>1.86432</v>
      </c>
      <c r="FO259">
        <v>1.8603499999999999</v>
      </c>
      <c r="FP259">
        <v>1.86111</v>
      </c>
      <c r="FQ259">
        <v>1.86019</v>
      </c>
      <c r="FR259">
        <v>1.86188</v>
      </c>
      <c r="FS259">
        <v>1.8584799999999999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-0.98</v>
      </c>
      <c r="GH259">
        <v>0.223</v>
      </c>
      <c r="GI259">
        <v>-1.070346792845744</v>
      </c>
      <c r="GJ259">
        <v>-4.1205714796583209E-4</v>
      </c>
      <c r="GK259">
        <v>7.7744911336874259E-7</v>
      </c>
      <c r="GL259">
        <v>-3.0144991668536769E-10</v>
      </c>
      <c r="GM259">
        <v>-0.1158602512650415</v>
      </c>
      <c r="GN259">
        <v>4.3598202540073173E-3</v>
      </c>
      <c r="GO259">
        <v>2.9285056325319391E-4</v>
      </c>
      <c r="GP259">
        <v>-4.5385929978810709E-6</v>
      </c>
      <c r="GQ259">
        <v>2</v>
      </c>
      <c r="GR259">
        <v>2069</v>
      </c>
      <c r="GS259">
        <v>4</v>
      </c>
      <c r="GT259">
        <v>38</v>
      </c>
      <c r="GU259">
        <v>20.5</v>
      </c>
      <c r="GV259">
        <v>20.5</v>
      </c>
      <c r="GW259">
        <v>4.1308600000000002</v>
      </c>
      <c r="GX259">
        <v>2.5366200000000001</v>
      </c>
      <c r="GY259">
        <v>2.04834</v>
      </c>
      <c r="GZ259">
        <v>2.6122999999999998</v>
      </c>
      <c r="HA259">
        <v>2.1972700000000001</v>
      </c>
      <c r="HB259">
        <v>2.34741</v>
      </c>
      <c r="HC259">
        <v>43.0199</v>
      </c>
      <c r="HD259">
        <v>13.7818</v>
      </c>
      <c r="HE259">
        <v>18</v>
      </c>
      <c r="HF259">
        <v>694.17399999999998</v>
      </c>
      <c r="HG259">
        <v>726.88800000000003</v>
      </c>
      <c r="HH259">
        <v>31.001899999999999</v>
      </c>
      <c r="HI259">
        <v>35.356999999999999</v>
      </c>
      <c r="HJ259">
        <v>30.001000000000001</v>
      </c>
      <c r="HK259">
        <v>35.094700000000003</v>
      </c>
      <c r="HL259">
        <v>35.071100000000001</v>
      </c>
      <c r="HM259">
        <v>82.599900000000005</v>
      </c>
      <c r="HN259">
        <v>20.037600000000001</v>
      </c>
      <c r="HO259">
        <v>92.435100000000006</v>
      </c>
      <c r="HP259">
        <v>31</v>
      </c>
      <c r="HQ259">
        <v>1628.91</v>
      </c>
      <c r="HR259">
        <v>37.446899999999999</v>
      </c>
      <c r="HS259">
        <v>98.973500000000001</v>
      </c>
      <c r="HT259">
        <v>98.385499999999993</v>
      </c>
    </row>
    <row r="260" spans="1:228" x14ac:dyDescent="0.2">
      <c r="A260">
        <v>245</v>
      </c>
      <c r="B260">
        <v>1665766345.5999999</v>
      </c>
      <c r="C260">
        <v>974</v>
      </c>
      <c r="D260" t="s">
        <v>849</v>
      </c>
      <c r="E260" t="s">
        <v>850</v>
      </c>
      <c r="F260">
        <v>4</v>
      </c>
      <c r="G260">
        <v>1665766343.5999999</v>
      </c>
      <c r="H260">
        <f t="shared" si="102"/>
        <v>7.3501121559838055E-4</v>
      </c>
      <c r="I260">
        <f t="shared" si="103"/>
        <v>0.73501121559838056</v>
      </c>
      <c r="J260">
        <f t="shared" si="104"/>
        <v>17.147894778926233</v>
      </c>
      <c r="K260">
        <f t="shared" si="105"/>
        <v>1594.1357142857139</v>
      </c>
      <c r="L260">
        <f t="shared" si="106"/>
        <v>905.95142287622343</v>
      </c>
      <c r="M260">
        <f t="shared" si="107"/>
        <v>91.859930883617409</v>
      </c>
      <c r="N260">
        <f t="shared" si="108"/>
        <v>161.63912637664555</v>
      </c>
      <c r="O260">
        <f t="shared" si="109"/>
        <v>4.230893337620998E-2</v>
      </c>
      <c r="P260">
        <f t="shared" si="110"/>
        <v>2.7735625794982814</v>
      </c>
      <c r="Q260">
        <f t="shared" si="111"/>
        <v>4.1953630603017829E-2</v>
      </c>
      <c r="R260">
        <f t="shared" si="112"/>
        <v>2.6252692843100132E-2</v>
      </c>
      <c r="S260">
        <f t="shared" si="113"/>
        <v>226.11595809261513</v>
      </c>
      <c r="T260">
        <f t="shared" si="114"/>
        <v>35.86975033380137</v>
      </c>
      <c r="U260">
        <f t="shared" si="115"/>
        <v>34.716271428571432</v>
      </c>
      <c r="V260">
        <f t="shared" si="116"/>
        <v>5.560228090413565</v>
      </c>
      <c r="W260">
        <f t="shared" si="117"/>
        <v>69.697258214459694</v>
      </c>
      <c r="X260">
        <f t="shared" si="118"/>
        <v>3.8663835099274384</v>
      </c>
      <c r="Y260">
        <f t="shared" si="119"/>
        <v>5.5473968545943491</v>
      </c>
      <c r="Z260">
        <f t="shared" si="120"/>
        <v>1.6938445804861266</v>
      </c>
      <c r="AA260">
        <f t="shared" si="121"/>
        <v>-32.413994607888583</v>
      </c>
      <c r="AB260">
        <f t="shared" si="122"/>
        <v>-6.2246497580026006</v>
      </c>
      <c r="AC260">
        <f t="shared" si="123"/>
        <v>-0.52257835027049293</v>
      </c>
      <c r="AD260">
        <f t="shared" si="124"/>
        <v>186.95473537645344</v>
      </c>
      <c r="AE260">
        <f t="shared" si="125"/>
        <v>27.982338231706255</v>
      </c>
      <c r="AF260">
        <f t="shared" si="126"/>
        <v>0.71061336475426884</v>
      </c>
      <c r="AG260">
        <f t="shared" si="127"/>
        <v>17.147894778926233</v>
      </c>
      <c r="AH260">
        <v>1683.5977821491231</v>
      </c>
      <c r="AI260">
        <v>1659.980303030303</v>
      </c>
      <c r="AJ260">
        <v>1.767993233389018</v>
      </c>
      <c r="AK260">
        <v>66.616070625786293</v>
      </c>
      <c r="AL260">
        <f t="shared" si="128"/>
        <v>0.73501121559838056</v>
      </c>
      <c r="AM260">
        <v>37.491152738077389</v>
      </c>
      <c r="AN260">
        <v>38.136836764705883</v>
      </c>
      <c r="AO260">
        <v>1.2986424508015151E-3</v>
      </c>
      <c r="AP260">
        <v>87.478479371058</v>
      </c>
      <c r="AQ260">
        <v>4</v>
      </c>
      <c r="AR260">
        <v>1</v>
      </c>
      <c r="AS260">
        <f t="shared" si="129"/>
        <v>1</v>
      </c>
      <c r="AT260">
        <f t="shared" si="130"/>
        <v>0</v>
      </c>
      <c r="AU260">
        <f t="shared" si="131"/>
        <v>47242.618728399291</v>
      </c>
      <c r="AV260">
        <f t="shared" si="132"/>
        <v>1199.998571428571</v>
      </c>
      <c r="AW260">
        <f t="shared" si="133"/>
        <v>1025.9242850220801</v>
      </c>
      <c r="AX260">
        <f t="shared" si="134"/>
        <v>0.85493792196830753</v>
      </c>
      <c r="AY260">
        <f t="shared" si="135"/>
        <v>0.18843018939883338</v>
      </c>
      <c r="AZ260">
        <v>6</v>
      </c>
      <c r="BA260">
        <v>0.5</v>
      </c>
      <c r="BB260" t="s">
        <v>355</v>
      </c>
      <c r="BC260">
        <v>2</v>
      </c>
      <c r="BD260" t="b">
        <v>1</v>
      </c>
      <c r="BE260">
        <v>1665766343.5999999</v>
      </c>
      <c r="BF260">
        <v>1594.1357142857139</v>
      </c>
      <c r="BG260">
        <v>1621.011428571428</v>
      </c>
      <c r="BH260">
        <v>38.131485714285709</v>
      </c>
      <c r="BI260">
        <v>37.500542857142847</v>
      </c>
      <c r="BJ260">
        <v>1595.1057142857139</v>
      </c>
      <c r="BK260">
        <v>37.90848571428571</v>
      </c>
      <c r="BL260">
        <v>649.99542857142853</v>
      </c>
      <c r="BM260">
        <v>101.2962857142857</v>
      </c>
      <c r="BN260">
        <v>9.9803042857142837E-2</v>
      </c>
      <c r="BO260">
        <v>34.674642857142857</v>
      </c>
      <c r="BP260">
        <v>34.716271428571432</v>
      </c>
      <c r="BQ260">
        <v>999.89999999999986</v>
      </c>
      <c r="BR260">
        <v>0</v>
      </c>
      <c r="BS260">
        <v>0</v>
      </c>
      <c r="BT260">
        <v>9019.2857142857138</v>
      </c>
      <c r="BU260">
        <v>0</v>
      </c>
      <c r="BV260">
        <v>1232.8571428571429</v>
      </c>
      <c r="BW260">
        <v>-26.876771428571431</v>
      </c>
      <c r="BX260">
        <v>1657.331428571428</v>
      </c>
      <c r="BY260">
        <v>1684.168571428572</v>
      </c>
      <c r="BZ260">
        <v>0.63094685714285714</v>
      </c>
      <c r="CA260">
        <v>1621.011428571428</v>
      </c>
      <c r="CB260">
        <v>37.500542857142847</v>
      </c>
      <c r="CC260">
        <v>3.8625728571428568</v>
      </c>
      <c r="CD260">
        <v>3.7986614285714291</v>
      </c>
      <c r="CE260">
        <v>28.303814285714289</v>
      </c>
      <c r="CF260">
        <v>28.01728571428572</v>
      </c>
      <c r="CG260">
        <v>1199.998571428571</v>
      </c>
      <c r="CH260">
        <v>0.49998714285714291</v>
      </c>
      <c r="CI260">
        <v>0.50001285714285704</v>
      </c>
      <c r="CJ260">
        <v>0</v>
      </c>
      <c r="CK260">
        <v>1080.315714285714</v>
      </c>
      <c r="CL260">
        <v>4.9990899999999998</v>
      </c>
      <c r="CM260">
        <v>12792.471428571431</v>
      </c>
      <c r="CN260">
        <v>9557.8142857142848</v>
      </c>
      <c r="CO260">
        <v>44.811999999999998</v>
      </c>
      <c r="CP260">
        <v>47.892714285714291</v>
      </c>
      <c r="CQ260">
        <v>45.75</v>
      </c>
      <c r="CR260">
        <v>46.436999999999998</v>
      </c>
      <c r="CS260">
        <v>46.311999999999998</v>
      </c>
      <c r="CT260">
        <v>597.48285714285714</v>
      </c>
      <c r="CU260">
        <v>597.51571428571435</v>
      </c>
      <c r="CV260">
        <v>0</v>
      </c>
      <c r="CW260">
        <v>1665766350.8</v>
      </c>
      <c r="CX260">
        <v>0</v>
      </c>
      <c r="CY260">
        <v>1665765113.0999999</v>
      </c>
      <c r="CZ260" t="s">
        <v>356</v>
      </c>
      <c r="DA260">
        <v>1665765113.0999999</v>
      </c>
      <c r="DB260">
        <v>1665765111.5999999</v>
      </c>
      <c r="DC260">
        <v>8</v>
      </c>
      <c r="DD260">
        <v>-0.245</v>
      </c>
      <c r="DE260">
        <v>-2.5999999999999999E-2</v>
      </c>
      <c r="DF260">
        <v>-1.129</v>
      </c>
      <c r="DG260">
        <v>0.20499999999999999</v>
      </c>
      <c r="DH260">
        <v>412</v>
      </c>
      <c r="DI260">
        <v>36</v>
      </c>
      <c r="DJ260">
        <v>0.91</v>
      </c>
      <c r="DK260">
        <v>0.26</v>
      </c>
      <c r="DL260">
        <v>-26.806247500000001</v>
      </c>
      <c r="DM260">
        <v>-0.49722439024383608</v>
      </c>
      <c r="DN260">
        <v>7.9059983517263677E-2</v>
      </c>
      <c r="DO260">
        <v>0</v>
      </c>
      <c r="DP260">
        <v>0.60803772499999997</v>
      </c>
      <c r="DQ260">
        <v>0.19787395497185559</v>
      </c>
      <c r="DR260">
        <v>2.6051565414565311E-2</v>
      </c>
      <c r="DS260">
        <v>0</v>
      </c>
      <c r="DT260">
        <v>0</v>
      </c>
      <c r="DU260">
        <v>0</v>
      </c>
      <c r="DV260">
        <v>0</v>
      </c>
      <c r="DW260">
        <v>-1</v>
      </c>
      <c r="DX260">
        <v>0</v>
      </c>
      <c r="DY260">
        <v>2</v>
      </c>
      <c r="DZ260" t="s">
        <v>374</v>
      </c>
      <c r="EA260">
        <v>3.29461</v>
      </c>
      <c r="EB260">
        <v>2.62541</v>
      </c>
      <c r="EC260">
        <v>0.24845999999999999</v>
      </c>
      <c r="ED260">
        <v>0.24926599999999999</v>
      </c>
      <c r="EE260">
        <v>0.15003</v>
      </c>
      <c r="EF260">
        <v>0.14690400000000001</v>
      </c>
      <c r="EG260">
        <v>22689.5</v>
      </c>
      <c r="EH260">
        <v>23115.200000000001</v>
      </c>
      <c r="EI260">
        <v>28113.5</v>
      </c>
      <c r="EJ260">
        <v>29666.3</v>
      </c>
      <c r="EK260">
        <v>32833.300000000003</v>
      </c>
      <c r="EL260">
        <v>35173</v>
      </c>
      <c r="EM260">
        <v>39619</v>
      </c>
      <c r="EN260">
        <v>42442.3</v>
      </c>
      <c r="EO260">
        <v>2.1852999999999998</v>
      </c>
      <c r="EP260">
        <v>2.1374</v>
      </c>
      <c r="EQ260">
        <v>5.6445599999999999E-2</v>
      </c>
      <c r="ER260">
        <v>0</v>
      </c>
      <c r="ES260">
        <v>33.805100000000003</v>
      </c>
      <c r="ET260">
        <v>999.9</v>
      </c>
      <c r="EU260">
        <v>62</v>
      </c>
      <c r="EV260">
        <v>39.299999999999997</v>
      </c>
      <c r="EW260">
        <v>43.706600000000002</v>
      </c>
      <c r="EX260">
        <v>57.534700000000001</v>
      </c>
      <c r="EY260">
        <v>-2.4278900000000001</v>
      </c>
      <c r="EZ260">
        <v>2</v>
      </c>
      <c r="FA260">
        <v>0.64749500000000004</v>
      </c>
      <c r="FB260">
        <v>1.60006</v>
      </c>
      <c r="FC260">
        <v>20.2623</v>
      </c>
      <c r="FD260">
        <v>5.2171399999999997</v>
      </c>
      <c r="FE260">
        <v>12.007400000000001</v>
      </c>
      <c r="FF260">
        <v>4.9858000000000002</v>
      </c>
      <c r="FG260">
        <v>3.2845499999999999</v>
      </c>
      <c r="FH260">
        <v>7925.4</v>
      </c>
      <c r="FI260">
        <v>9999</v>
      </c>
      <c r="FJ260">
        <v>9999</v>
      </c>
      <c r="FK260">
        <v>561.20000000000005</v>
      </c>
      <c r="FL260">
        <v>1.8658399999999999</v>
      </c>
      <c r="FM260">
        <v>1.8622000000000001</v>
      </c>
      <c r="FN260">
        <v>1.8643099999999999</v>
      </c>
      <c r="FO260">
        <v>1.8603499999999999</v>
      </c>
      <c r="FP260">
        <v>1.86111</v>
      </c>
      <c r="FQ260">
        <v>1.86016</v>
      </c>
      <c r="FR260">
        <v>1.86188</v>
      </c>
      <c r="FS260">
        <v>1.85846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-0.98</v>
      </c>
      <c r="GH260">
        <v>0.223</v>
      </c>
      <c r="GI260">
        <v>-1.070346792845744</v>
      </c>
      <c r="GJ260">
        <v>-4.1205714796583209E-4</v>
      </c>
      <c r="GK260">
        <v>7.7744911336874259E-7</v>
      </c>
      <c r="GL260">
        <v>-3.0144991668536769E-10</v>
      </c>
      <c r="GM260">
        <v>-0.1158602512650415</v>
      </c>
      <c r="GN260">
        <v>4.3598202540073173E-3</v>
      </c>
      <c r="GO260">
        <v>2.9285056325319391E-4</v>
      </c>
      <c r="GP260">
        <v>-4.5385929978810709E-6</v>
      </c>
      <c r="GQ260">
        <v>2</v>
      </c>
      <c r="GR260">
        <v>2069</v>
      </c>
      <c r="GS260">
        <v>4</v>
      </c>
      <c r="GT260">
        <v>38</v>
      </c>
      <c r="GU260">
        <v>20.5</v>
      </c>
      <c r="GV260">
        <v>20.6</v>
      </c>
      <c r="GW260">
        <v>4.1442899999999998</v>
      </c>
      <c r="GX260">
        <v>2.5366200000000001</v>
      </c>
      <c r="GY260">
        <v>2.04834</v>
      </c>
      <c r="GZ260">
        <v>2.6122999999999998</v>
      </c>
      <c r="HA260">
        <v>2.1972700000000001</v>
      </c>
      <c r="HB260">
        <v>2.34253</v>
      </c>
      <c r="HC260">
        <v>43.0199</v>
      </c>
      <c r="HD260">
        <v>13.773</v>
      </c>
      <c r="HE260">
        <v>18</v>
      </c>
      <c r="HF260">
        <v>694.226</v>
      </c>
      <c r="HG260">
        <v>726.84900000000005</v>
      </c>
      <c r="HH260">
        <v>31.002099999999999</v>
      </c>
      <c r="HI260">
        <v>35.365299999999998</v>
      </c>
      <c r="HJ260">
        <v>30.001000000000001</v>
      </c>
      <c r="HK260">
        <v>35.103400000000001</v>
      </c>
      <c r="HL260">
        <v>35.079799999999999</v>
      </c>
      <c r="HM260">
        <v>82.859399999999994</v>
      </c>
      <c r="HN260">
        <v>20.037600000000001</v>
      </c>
      <c r="HO260">
        <v>92.811800000000005</v>
      </c>
      <c r="HP260">
        <v>31</v>
      </c>
      <c r="HQ260">
        <v>1635.59</v>
      </c>
      <c r="HR260">
        <v>37.446899999999999</v>
      </c>
      <c r="HS260">
        <v>98.97</v>
      </c>
      <c r="HT260">
        <v>98.383099999999999</v>
      </c>
    </row>
    <row r="261" spans="1:228" x14ac:dyDescent="0.2">
      <c r="A261">
        <v>246</v>
      </c>
      <c r="B261">
        <v>1665766349.5999999</v>
      </c>
      <c r="C261">
        <v>978</v>
      </c>
      <c r="D261" t="s">
        <v>851</v>
      </c>
      <c r="E261" t="s">
        <v>852</v>
      </c>
      <c r="F261">
        <v>4</v>
      </c>
      <c r="G261">
        <v>1665766347.2874999</v>
      </c>
      <c r="H261">
        <f t="shared" si="102"/>
        <v>7.2368767998558844E-4</v>
      </c>
      <c r="I261">
        <f t="shared" si="103"/>
        <v>0.72368767998558847</v>
      </c>
      <c r="J261">
        <f t="shared" si="104"/>
        <v>17.499727747934791</v>
      </c>
      <c r="K261">
        <f t="shared" si="105"/>
        <v>1600.3275000000001</v>
      </c>
      <c r="L261">
        <f t="shared" si="106"/>
        <v>888.72367310268453</v>
      </c>
      <c r="M261">
        <f t="shared" si="107"/>
        <v>90.112825828383308</v>
      </c>
      <c r="N261">
        <f t="shared" si="108"/>
        <v>162.26644753639849</v>
      </c>
      <c r="O261">
        <f t="shared" si="109"/>
        <v>4.1667847459515274E-2</v>
      </c>
      <c r="P261">
        <f t="shared" si="110"/>
        <v>2.7719507202714948</v>
      </c>
      <c r="Q261">
        <f t="shared" si="111"/>
        <v>4.1322984603776536E-2</v>
      </c>
      <c r="R261">
        <f t="shared" si="112"/>
        <v>2.5857611899835962E-2</v>
      </c>
      <c r="S261">
        <f t="shared" si="113"/>
        <v>226.10833007263733</v>
      </c>
      <c r="T261">
        <f t="shared" si="114"/>
        <v>35.873196861981633</v>
      </c>
      <c r="U261">
        <f t="shared" si="115"/>
        <v>34.717125000000003</v>
      </c>
      <c r="V261">
        <f t="shared" si="116"/>
        <v>5.5604914576795679</v>
      </c>
      <c r="W261">
        <f t="shared" si="117"/>
        <v>69.714776079000686</v>
      </c>
      <c r="X261">
        <f t="shared" si="118"/>
        <v>3.8673058455544336</v>
      </c>
      <c r="Y261">
        <f t="shared" si="119"/>
        <v>5.5473259229463894</v>
      </c>
      <c r="Z261">
        <f t="shared" si="120"/>
        <v>1.6931856121251343</v>
      </c>
      <c r="AA261">
        <f t="shared" si="121"/>
        <v>-31.91462668736445</v>
      </c>
      <c r="AB261">
        <f t="shared" si="122"/>
        <v>-6.3830161063659672</v>
      </c>
      <c r="AC261">
        <f t="shared" si="123"/>
        <v>-0.53618692255291689</v>
      </c>
      <c r="AD261">
        <f t="shared" si="124"/>
        <v>187.27450035635397</v>
      </c>
      <c r="AE261">
        <f t="shared" si="125"/>
        <v>27.976341773517706</v>
      </c>
      <c r="AF261">
        <f t="shared" si="126"/>
        <v>0.70346500522478039</v>
      </c>
      <c r="AG261">
        <f t="shared" si="127"/>
        <v>17.499727747934791</v>
      </c>
      <c r="AH261">
        <v>1690.595900095281</v>
      </c>
      <c r="AI261">
        <v>1666.880484848484</v>
      </c>
      <c r="AJ261">
        <v>1.709154438154789</v>
      </c>
      <c r="AK261">
        <v>66.616070625786293</v>
      </c>
      <c r="AL261">
        <f t="shared" si="128"/>
        <v>0.72368767998558847</v>
      </c>
      <c r="AM261">
        <v>37.50635897739496</v>
      </c>
      <c r="AN261">
        <v>38.145869999999988</v>
      </c>
      <c r="AO261">
        <v>5.6367553399903794E-4</v>
      </c>
      <c r="AP261">
        <v>87.478479371058</v>
      </c>
      <c r="AQ261">
        <v>4</v>
      </c>
      <c r="AR261">
        <v>1</v>
      </c>
      <c r="AS261">
        <f t="shared" si="129"/>
        <v>1</v>
      </c>
      <c r="AT261">
        <f t="shared" si="130"/>
        <v>0</v>
      </c>
      <c r="AU261">
        <f t="shared" si="131"/>
        <v>47198.487487617931</v>
      </c>
      <c r="AV261">
        <f t="shared" si="132"/>
        <v>1199.95625</v>
      </c>
      <c r="AW261">
        <f t="shared" si="133"/>
        <v>1025.8882824210555</v>
      </c>
      <c r="AX261">
        <f t="shared" si="134"/>
        <v>0.85493807163474123</v>
      </c>
      <c r="AY261">
        <f t="shared" si="135"/>
        <v>0.18843047825505083</v>
      </c>
      <c r="AZ261">
        <v>6</v>
      </c>
      <c r="BA261">
        <v>0.5</v>
      </c>
      <c r="BB261" t="s">
        <v>355</v>
      </c>
      <c r="BC261">
        <v>2</v>
      </c>
      <c r="BD261" t="b">
        <v>1</v>
      </c>
      <c r="BE261">
        <v>1665766347.2874999</v>
      </c>
      <c r="BF261">
        <v>1600.3275000000001</v>
      </c>
      <c r="BG261">
        <v>1627.19</v>
      </c>
      <c r="BH261">
        <v>38.140700000000002</v>
      </c>
      <c r="BI261">
        <v>37.516137499999999</v>
      </c>
      <c r="BJ261">
        <v>1601.3</v>
      </c>
      <c r="BK261">
        <v>37.917649999999988</v>
      </c>
      <c r="BL261">
        <v>650.024</v>
      </c>
      <c r="BM261">
        <v>101.295625</v>
      </c>
      <c r="BN261">
        <v>0.1001502625</v>
      </c>
      <c r="BO261">
        <v>34.674412500000003</v>
      </c>
      <c r="BP261">
        <v>34.717125000000003</v>
      </c>
      <c r="BQ261">
        <v>999.9</v>
      </c>
      <c r="BR261">
        <v>0</v>
      </c>
      <c r="BS261">
        <v>0</v>
      </c>
      <c r="BT261">
        <v>9010.7799999999988</v>
      </c>
      <c r="BU261">
        <v>0</v>
      </c>
      <c r="BV261">
        <v>1040.5672500000001</v>
      </c>
      <c r="BW261">
        <v>-26.862625000000001</v>
      </c>
      <c r="BX261">
        <v>1663.7825</v>
      </c>
      <c r="BY261">
        <v>1690.61375</v>
      </c>
      <c r="BZ261">
        <v>0.62458275000000008</v>
      </c>
      <c r="CA261">
        <v>1627.19</v>
      </c>
      <c r="CB261">
        <v>37.516137499999999</v>
      </c>
      <c r="CC261">
        <v>3.8634925</v>
      </c>
      <c r="CD261">
        <v>3.8002262500000001</v>
      </c>
      <c r="CE261">
        <v>28.3079125</v>
      </c>
      <c r="CF261">
        <v>28.024325000000001</v>
      </c>
      <c r="CG261">
        <v>1199.95625</v>
      </c>
      <c r="CH261">
        <v>0.49998150000000002</v>
      </c>
      <c r="CI261">
        <v>0.50001849999999992</v>
      </c>
      <c r="CJ261">
        <v>0</v>
      </c>
      <c r="CK261">
        <v>1080.85625</v>
      </c>
      <c r="CL261">
        <v>4.9990899999999998</v>
      </c>
      <c r="CM261">
        <v>12458.137500000001</v>
      </c>
      <c r="CN261">
        <v>9557.4462500000009</v>
      </c>
      <c r="CO261">
        <v>44.835624999999993</v>
      </c>
      <c r="CP261">
        <v>47.936999999999998</v>
      </c>
      <c r="CQ261">
        <v>45.765500000000003</v>
      </c>
      <c r="CR261">
        <v>46.436999999999998</v>
      </c>
      <c r="CS261">
        <v>46.311999999999998</v>
      </c>
      <c r="CT261">
        <v>597.45625000000007</v>
      </c>
      <c r="CU261">
        <v>597.50125000000003</v>
      </c>
      <c r="CV261">
        <v>0</v>
      </c>
      <c r="CW261">
        <v>1665766355</v>
      </c>
      <c r="CX261">
        <v>0</v>
      </c>
      <c r="CY261">
        <v>1665765113.0999999</v>
      </c>
      <c r="CZ261" t="s">
        <v>356</v>
      </c>
      <c r="DA261">
        <v>1665765113.0999999</v>
      </c>
      <c r="DB261">
        <v>1665765111.5999999</v>
      </c>
      <c r="DC261">
        <v>8</v>
      </c>
      <c r="DD261">
        <v>-0.245</v>
      </c>
      <c r="DE261">
        <v>-2.5999999999999999E-2</v>
      </c>
      <c r="DF261">
        <v>-1.129</v>
      </c>
      <c r="DG261">
        <v>0.20499999999999999</v>
      </c>
      <c r="DH261">
        <v>412</v>
      </c>
      <c r="DI261">
        <v>36</v>
      </c>
      <c r="DJ261">
        <v>0.91</v>
      </c>
      <c r="DK261">
        <v>0.26</v>
      </c>
      <c r="DL261">
        <v>-26.836773170731711</v>
      </c>
      <c r="DM261">
        <v>-0.3362006968641435</v>
      </c>
      <c r="DN261">
        <v>6.2064356938113893E-2</v>
      </c>
      <c r="DO261">
        <v>0</v>
      </c>
      <c r="DP261">
        <v>0.61522375609756097</v>
      </c>
      <c r="DQ261">
        <v>0.17410089198606221</v>
      </c>
      <c r="DR261">
        <v>2.2292816962771529E-2</v>
      </c>
      <c r="DS261">
        <v>0</v>
      </c>
      <c r="DT261">
        <v>0</v>
      </c>
      <c r="DU261">
        <v>0</v>
      </c>
      <c r="DV261">
        <v>0</v>
      </c>
      <c r="DW261">
        <v>-1</v>
      </c>
      <c r="DX261">
        <v>0</v>
      </c>
      <c r="DY261">
        <v>2</v>
      </c>
      <c r="DZ261" t="s">
        <v>374</v>
      </c>
      <c r="EA261">
        <v>3.2947099999999998</v>
      </c>
      <c r="EB261">
        <v>2.6255799999999998</v>
      </c>
      <c r="EC261">
        <v>0.24906900000000001</v>
      </c>
      <c r="ED261">
        <v>0.249864</v>
      </c>
      <c r="EE261">
        <v>0.150064</v>
      </c>
      <c r="EF261">
        <v>0.14693400000000001</v>
      </c>
      <c r="EG261">
        <v>22670.799999999999</v>
      </c>
      <c r="EH261">
        <v>23096.1</v>
      </c>
      <c r="EI261">
        <v>28113.200000000001</v>
      </c>
      <c r="EJ261">
        <v>29665.599999999999</v>
      </c>
      <c r="EK261">
        <v>32831.4</v>
      </c>
      <c r="EL261">
        <v>35171.199999999997</v>
      </c>
      <c r="EM261">
        <v>39618.300000000003</v>
      </c>
      <c r="EN261">
        <v>42441.7</v>
      </c>
      <c r="EO261">
        <v>2.1852</v>
      </c>
      <c r="EP261">
        <v>2.13727</v>
      </c>
      <c r="EQ261">
        <v>5.6207199999999999E-2</v>
      </c>
      <c r="ER261">
        <v>0</v>
      </c>
      <c r="ES261">
        <v>33.811900000000001</v>
      </c>
      <c r="ET261">
        <v>999.9</v>
      </c>
      <c r="EU261">
        <v>62</v>
      </c>
      <c r="EV261">
        <v>39.299999999999997</v>
      </c>
      <c r="EW261">
        <v>43.707700000000003</v>
      </c>
      <c r="EX261">
        <v>57.594700000000003</v>
      </c>
      <c r="EY261">
        <v>-2.5200300000000002</v>
      </c>
      <c r="EZ261">
        <v>2</v>
      </c>
      <c r="FA261">
        <v>0.64829300000000001</v>
      </c>
      <c r="FB261">
        <v>1.60669</v>
      </c>
      <c r="FC261">
        <v>20.2623</v>
      </c>
      <c r="FD261">
        <v>5.2165400000000002</v>
      </c>
      <c r="FE261">
        <v>12.008800000000001</v>
      </c>
      <c r="FF261">
        <v>4.9854500000000002</v>
      </c>
      <c r="FG261">
        <v>3.2844500000000001</v>
      </c>
      <c r="FH261">
        <v>7925.7</v>
      </c>
      <c r="FI261">
        <v>9999</v>
      </c>
      <c r="FJ261">
        <v>9999</v>
      </c>
      <c r="FK261">
        <v>561.20000000000005</v>
      </c>
      <c r="FL261">
        <v>1.8658399999999999</v>
      </c>
      <c r="FM261">
        <v>1.8622000000000001</v>
      </c>
      <c r="FN261">
        <v>1.86432</v>
      </c>
      <c r="FO261">
        <v>1.8603499999999999</v>
      </c>
      <c r="FP261">
        <v>1.86111</v>
      </c>
      <c r="FQ261">
        <v>1.8601700000000001</v>
      </c>
      <c r="FR261">
        <v>1.86188</v>
      </c>
      <c r="FS261">
        <v>1.8584799999999999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-0.98</v>
      </c>
      <c r="GH261">
        <v>0.22309999999999999</v>
      </c>
      <c r="GI261">
        <v>-1.070346792845744</v>
      </c>
      <c r="GJ261">
        <v>-4.1205714796583209E-4</v>
      </c>
      <c r="GK261">
        <v>7.7744911336874259E-7</v>
      </c>
      <c r="GL261">
        <v>-3.0144991668536769E-10</v>
      </c>
      <c r="GM261">
        <v>-0.1158602512650415</v>
      </c>
      <c r="GN261">
        <v>4.3598202540073173E-3</v>
      </c>
      <c r="GO261">
        <v>2.9285056325319391E-4</v>
      </c>
      <c r="GP261">
        <v>-4.5385929978810709E-6</v>
      </c>
      <c r="GQ261">
        <v>2</v>
      </c>
      <c r="GR261">
        <v>2069</v>
      </c>
      <c r="GS261">
        <v>4</v>
      </c>
      <c r="GT261">
        <v>38</v>
      </c>
      <c r="GU261">
        <v>20.6</v>
      </c>
      <c r="GV261">
        <v>20.6</v>
      </c>
      <c r="GW261">
        <v>4.1564899999999998</v>
      </c>
      <c r="GX261">
        <v>2.5415000000000001</v>
      </c>
      <c r="GY261">
        <v>2.04834</v>
      </c>
      <c r="GZ261">
        <v>2.6122999999999998</v>
      </c>
      <c r="HA261">
        <v>2.1972700000000001</v>
      </c>
      <c r="HB261">
        <v>2.3339799999999999</v>
      </c>
      <c r="HC261">
        <v>43.0199</v>
      </c>
      <c r="HD261">
        <v>13.773</v>
      </c>
      <c r="HE261">
        <v>18</v>
      </c>
      <c r="HF261">
        <v>694.23599999999999</v>
      </c>
      <c r="HG261">
        <v>726.83299999999997</v>
      </c>
      <c r="HH261">
        <v>31.001999999999999</v>
      </c>
      <c r="HI261">
        <v>35.374200000000002</v>
      </c>
      <c r="HJ261">
        <v>30.001000000000001</v>
      </c>
      <c r="HK261">
        <v>35.112099999999998</v>
      </c>
      <c r="HL261">
        <v>35.0886</v>
      </c>
      <c r="HM261">
        <v>83.120500000000007</v>
      </c>
      <c r="HN261">
        <v>20.037600000000001</v>
      </c>
      <c r="HO261">
        <v>92.811800000000005</v>
      </c>
      <c r="HP261">
        <v>31</v>
      </c>
      <c r="HQ261">
        <v>1642.27</v>
      </c>
      <c r="HR261">
        <v>37.440899999999999</v>
      </c>
      <c r="HS261">
        <v>98.968599999999995</v>
      </c>
      <c r="HT261">
        <v>98.381200000000007</v>
      </c>
    </row>
    <row r="262" spans="1:228" x14ac:dyDescent="0.2">
      <c r="A262">
        <v>247</v>
      </c>
      <c r="B262">
        <v>1665766353.5999999</v>
      </c>
      <c r="C262">
        <v>982</v>
      </c>
      <c r="D262" t="s">
        <v>853</v>
      </c>
      <c r="E262" t="s">
        <v>854</v>
      </c>
      <c r="F262">
        <v>4</v>
      </c>
      <c r="G262">
        <v>1665766351.5999999</v>
      </c>
      <c r="H262">
        <f t="shared" si="102"/>
        <v>7.2508245187150153E-4</v>
      </c>
      <c r="I262">
        <f t="shared" si="103"/>
        <v>0.72508245187150155</v>
      </c>
      <c r="J262">
        <f t="shared" si="104"/>
        <v>17.495188488814616</v>
      </c>
      <c r="K262">
        <f t="shared" si="105"/>
        <v>1607.4685714285711</v>
      </c>
      <c r="L262">
        <f t="shared" si="106"/>
        <v>897.37478638795176</v>
      </c>
      <c r="M262">
        <f t="shared" si="107"/>
        <v>90.990206430840956</v>
      </c>
      <c r="N262">
        <f t="shared" si="108"/>
        <v>162.99086999547376</v>
      </c>
      <c r="O262">
        <f t="shared" si="109"/>
        <v>4.1764617852214789E-2</v>
      </c>
      <c r="P262">
        <f t="shared" si="110"/>
        <v>2.7640964908543619</v>
      </c>
      <c r="Q262">
        <f t="shared" si="111"/>
        <v>4.1417182853566617E-2</v>
      </c>
      <c r="R262">
        <f t="shared" si="112"/>
        <v>2.5916713902068192E-2</v>
      </c>
      <c r="S262">
        <f t="shared" si="113"/>
        <v>226.11622581735008</v>
      </c>
      <c r="T262">
        <f t="shared" si="114"/>
        <v>35.878049569826288</v>
      </c>
      <c r="U262">
        <f t="shared" si="115"/>
        <v>34.720385714285712</v>
      </c>
      <c r="V262">
        <f t="shared" si="116"/>
        <v>5.5614976425117746</v>
      </c>
      <c r="W262">
        <f t="shared" si="117"/>
        <v>69.736072546108261</v>
      </c>
      <c r="X262">
        <f t="shared" si="118"/>
        <v>3.8689262985355026</v>
      </c>
      <c r="Y262">
        <f t="shared" si="119"/>
        <v>5.5479555376128138</v>
      </c>
      <c r="Z262">
        <f t="shared" si="120"/>
        <v>1.692571343976272</v>
      </c>
      <c r="AA262">
        <f t="shared" si="121"/>
        <v>-31.976136127533216</v>
      </c>
      <c r="AB262">
        <f t="shared" si="122"/>
        <v>-6.5461465399401542</v>
      </c>
      <c r="AC262">
        <f t="shared" si="123"/>
        <v>-0.55146701132158993</v>
      </c>
      <c r="AD262">
        <f t="shared" si="124"/>
        <v>187.04247613855512</v>
      </c>
      <c r="AE262">
        <f t="shared" si="125"/>
        <v>28.159627020192989</v>
      </c>
      <c r="AF262">
        <f t="shared" si="126"/>
        <v>0.71922111565988422</v>
      </c>
      <c r="AG262">
        <f t="shared" si="127"/>
        <v>17.495188488814616</v>
      </c>
      <c r="AH262">
        <v>1697.704282760667</v>
      </c>
      <c r="AI262">
        <v>1673.855515151515</v>
      </c>
      <c r="AJ262">
        <v>1.7433491220912629</v>
      </c>
      <c r="AK262">
        <v>66.616070625786293</v>
      </c>
      <c r="AL262">
        <f t="shared" si="128"/>
        <v>0.72508245187150155</v>
      </c>
      <c r="AM262">
        <v>37.520643278703858</v>
      </c>
      <c r="AN262">
        <v>38.160945294117631</v>
      </c>
      <c r="AO262">
        <v>6.4077266235430287E-4</v>
      </c>
      <c r="AP262">
        <v>87.478479371058</v>
      </c>
      <c r="AQ262">
        <v>4</v>
      </c>
      <c r="AR262">
        <v>1</v>
      </c>
      <c r="AS262">
        <f t="shared" si="129"/>
        <v>1</v>
      </c>
      <c r="AT262">
        <f t="shared" si="130"/>
        <v>0</v>
      </c>
      <c r="AU262">
        <f t="shared" si="131"/>
        <v>46983.176925700296</v>
      </c>
      <c r="AV262">
        <f t="shared" si="132"/>
        <v>1199.994285714286</v>
      </c>
      <c r="AW262">
        <f t="shared" si="133"/>
        <v>1025.921178143705</v>
      </c>
      <c r="AX262">
        <f t="shared" si="134"/>
        <v>0.85493838625492657</v>
      </c>
      <c r="AY262">
        <f t="shared" si="135"/>
        <v>0.18843108547200824</v>
      </c>
      <c r="AZ262">
        <v>6</v>
      </c>
      <c r="BA262">
        <v>0.5</v>
      </c>
      <c r="BB262" t="s">
        <v>355</v>
      </c>
      <c r="BC262">
        <v>2</v>
      </c>
      <c r="BD262" t="b">
        <v>1</v>
      </c>
      <c r="BE262">
        <v>1665766351.5999999</v>
      </c>
      <c r="BF262">
        <v>1607.4685714285711</v>
      </c>
      <c r="BG262">
        <v>1634.527142857143</v>
      </c>
      <c r="BH262">
        <v>38.156599999999997</v>
      </c>
      <c r="BI262">
        <v>37.518085714285711</v>
      </c>
      <c r="BJ262">
        <v>1608.441428571429</v>
      </c>
      <c r="BK262">
        <v>37.933414285714278</v>
      </c>
      <c r="BL262">
        <v>650.05100000000004</v>
      </c>
      <c r="BM262">
        <v>101.2957142857143</v>
      </c>
      <c r="BN262">
        <v>0.1002774571428571</v>
      </c>
      <c r="BO262">
        <v>34.676457142857153</v>
      </c>
      <c r="BP262">
        <v>34.720385714285712</v>
      </c>
      <c r="BQ262">
        <v>999.89999999999986</v>
      </c>
      <c r="BR262">
        <v>0</v>
      </c>
      <c r="BS262">
        <v>0</v>
      </c>
      <c r="BT262">
        <v>8969.1071428571431</v>
      </c>
      <c r="BU262">
        <v>0</v>
      </c>
      <c r="BV262">
        <v>798.87585714285717</v>
      </c>
      <c r="BW262">
        <v>-27.06098571428571</v>
      </c>
      <c r="BX262">
        <v>1671.235714285714</v>
      </c>
      <c r="BY262">
        <v>1698.242857142857</v>
      </c>
      <c r="BZ262">
        <v>0.63852357142857141</v>
      </c>
      <c r="CA262">
        <v>1634.527142857143</v>
      </c>
      <c r="CB262">
        <v>37.518085714285711</v>
      </c>
      <c r="CC262">
        <v>3.8650957142857152</v>
      </c>
      <c r="CD262">
        <v>3.8004157142857138</v>
      </c>
      <c r="CE262">
        <v>28.31502857142857</v>
      </c>
      <c r="CF262">
        <v>28.025199999999991</v>
      </c>
      <c r="CG262">
        <v>1199.994285714286</v>
      </c>
      <c r="CH262">
        <v>0.499971</v>
      </c>
      <c r="CI262">
        <v>0.50002899999999995</v>
      </c>
      <c r="CJ262">
        <v>0</v>
      </c>
      <c r="CK262">
        <v>1081.198571428572</v>
      </c>
      <c r="CL262">
        <v>4.9990899999999998</v>
      </c>
      <c r="CM262">
        <v>12505.78571428571</v>
      </c>
      <c r="CN262">
        <v>9557.6957142857136</v>
      </c>
      <c r="CO262">
        <v>44.875</v>
      </c>
      <c r="CP262">
        <v>47.919285714285706</v>
      </c>
      <c r="CQ262">
        <v>45.776571428571422</v>
      </c>
      <c r="CR262">
        <v>46.436999999999998</v>
      </c>
      <c r="CS262">
        <v>46.311999999999998</v>
      </c>
      <c r="CT262">
        <v>597.46428571428589</v>
      </c>
      <c r="CU262">
        <v>597.53428571428572</v>
      </c>
      <c r="CV262">
        <v>0</v>
      </c>
      <c r="CW262">
        <v>1665766359.2</v>
      </c>
      <c r="CX262">
        <v>0</v>
      </c>
      <c r="CY262">
        <v>1665765113.0999999</v>
      </c>
      <c r="CZ262" t="s">
        <v>356</v>
      </c>
      <c r="DA262">
        <v>1665765113.0999999</v>
      </c>
      <c r="DB262">
        <v>1665765111.5999999</v>
      </c>
      <c r="DC262">
        <v>8</v>
      </c>
      <c r="DD262">
        <v>-0.245</v>
      </c>
      <c r="DE262">
        <v>-2.5999999999999999E-2</v>
      </c>
      <c r="DF262">
        <v>-1.129</v>
      </c>
      <c r="DG262">
        <v>0.20499999999999999</v>
      </c>
      <c r="DH262">
        <v>412</v>
      </c>
      <c r="DI262">
        <v>36</v>
      </c>
      <c r="DJ262">
        <v>0.91</v>
      </c>
      <c r="DK262">
        <v>0.26</v>
      </c>
      <c r="DL262">
        <v>-26.890752500000001</v>
      </c>
      <c r="DM262">
        <v>-0.68269756097558454</v>
      </c>
      <c r="DN262">
        <v>8.7532608174039891E-2</v>
      </c>
      <c r="DO262">
        <v>0</v>
      </c>
      <c r="DP262">
        <v>0.62885309999999994</v>
      </c>
      <c r="DQ262">
        <v>4.6127999999999197E-2</v>
      </c>
      <c r="DR262">
        <v>8.0036771074300586E-3</v>
      </c>
      <c r="DS262">
        <v>1</v>
      </c>
      <c r="DT262">
        <v>0</v>
      </c>
      <c r="DU262">
        <v>0</v>
      </c>
      <c r="DV262">
        <v>0</v>
      </c>
      <c r="DW262">
        <v>-1</v>
      </c>
      <c r="DX262">
        <v>1</v>
      </c>
      <c r="DY262">
        <v>2</v>
      </c>
      <c r="DZ262" t="s">
        <v>357</v>
      </c>
      <c r="EA262">
        <v>3.2945700000000002</v>
      </c>
      <c r="EB262">
        <v>2.625</v>
      </c>
      <c r="EC262">
        <v>0.249666</v>
      </c>
      <c r="ED262">
        <v>0.25046800000000002</v>
      </c>
      <c r="EE262">
        <v>0.150087</v>
      </c>
      <c r="EF262">
        <v>0.14691299999999999</v>
      </c>
      <c r="EG262">
        <v>22652.2</v>
      </c>
      <c r="EH262">
        <v>23077.200000000001</v>
      </c>
      <c r="EI262">
        <v>28112.799999999999</v>
      </c>
      <c r="EJ262">
        <v>29665.5</v>
      </c>
      <c r="EK262">
        <v>32830.1</v>
      </c>
      <c r="EL262">
        <v>35171.599999999999</v>
      </c>
      <c r="EM262">
        <v>39617.800000000003</v>
      </c>
      <c r="EN262">
        <v>42441.1</v>
      </c>
      <c r="EO262">
        <v>2.1852299999999998</v>
      </c>
      <c r="EP262">
        <v>2.1372200000000001</v>
      </c>
      <c r="EQ262">
        <v>5.5693100000000002E-2</v>
      </c>
      <c r="ER262">
        <v>0</v>
      </c>
      <c r="ES262">
        <v>33.819499999999998</v>
      </c>
      <c r="ET262">
        <v>999.9</v>
      </c>
      <c r="EU262">
        <v>62</v>
      </c>
      <c r="EV262">
        <v>39.299999999999997</v>
      </c>
      <c r="EW262">
        <v>43.7104</v>
      </c>
      <c r="EX262">
        <v>57.954700000000003</v>
      </c>
      <c r="EY262">
        <v>-2.6242000000000001</v>
      </c>
      <c r="EZ262">
        <v>2</v>
      </c>
      <c r="FA262">
        <v>0.64919199999999999</v>
      </c>
      <c r="FB262">
        <v>1.6137300000000001</v>
      </c>
      <c r="FC262">
        <v>20.2623</v>
      </c>
      <c r="FD262">
        <v>5.2163899999999996</v>
      </c>
      <c r="FE262">
        <v>12.0082</v>
      </c>
      <c r="FF262">
        <v>4.9854500000000002</v>
      </c>
      <c r="FG262">
        <v>3.2844500000000001</v>
      </c>
      <c r="FH262">
        <v>7925.7</v>
      </c>
      <c r="FI262">
        <v>9999</v>
      </c>
      <c r="FJ262">
        <v>9999</v>
      </c>
      <c r="FK262">
        <v>561.20000000000005</v>
      </c>
      <c r="FL262">
        <v>1.8658399999999999</v>
      </c>
      <c r="FM262">
        <v>1.8621799999999999</v>
      </c>
      <c r="FN262">
        <v>1.86432</v>
      </c>
      <c r="FO262">
        <v>1.8603499999999999</v>
      </c>
      <c r="FP262">
        <v>1.86111</v>
      </c>
      <c r="FQ262">
        <v>1.8601399999999999</v>
      </c>
      <c r="FR262">
        <v>1.86188</v>
      </c>
      <c r="FS262">
        <v>1.8584700000000001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-0.98</v>
      </c>
      <c r="GH262">
        <v>0.22320000000000001</v>
      </c>
      <c r="GI262">
        <v>-1.070346792845744</v>
      </c>
      <c r="GJ262">
        <v>-4.1205714796583209E-4</v>
      </c>
      <c r="GK262">
        <v>7.7744911336874259E-7</v>
      </c>
      <c r="GL262">
        <v>-3.0144991668536769E-10</v>
      </c>
      <c r="GM262">
        <v>-0.1158602512650415</v>
      </c>
      <c r="GN262">
        <v>4.3598202540073173E-3</v>
      </c>
      <c r="GO262">
        <v>2.9285056325319391E-4</v>
      </c>
      <c r="GP262">
        <v>-4.5385929978810709E-6</v>
      </c>
      <c r="GQ262">
        <v>2</v>
      </c>
      <c r="GR262">
        <v>2069</v>
      </c>
      <c r="GS262">
        <v>4</v>
      </c>
      <c r="GT262">
        <v>38</v>
      </c>
      <c r="GU262">
        <v>20.7</v>
      </c>
      <c r="GV262">
        <v>20.7</v>
      </c>
      <c r="GW262">
        <v>4.1699200000000003</v>
      </c>
      <c r="GX262">
        <v>2.5329600000000001</v>
      </c>
      <c r="GY262">
        <v>2.04834</v>
      </c>
      <c r="GZ262">
        <v>2.6122999999999998</v>
      </c>
      <c r="HA262">
        <v>2.1972700000000001</v>
      </c>
      <c r="HB262">
        <v>2.3779300000000001</v>
      </c>
      <c r="HC262">
        <v>43.0199</v>
      </c>
      <c r="HD262">
        <v>13.7818</v>
      </c>
      <c r="HE262">
        <v>18</v>
      </c>
      <c r="HF262">
        <v>694.34299999999996</v>
      </c>
      <c r="HG262">
        <v>726.88800000000003</v>
      </c>
      <c r="HH262">
        <v>31.001999999999999</v>
      </c>
      <c r="HI262">
        <v>35.383000000000003</v>
      </c>
      <c r="HJ262">
        <v>30.001000000000001</v>
      </c>
      <c r="HK262">
        <v>35.1203</v>
      </c>
      <c r="HL262">
        <v>35.0974</v>
      </c>
      <c r="HM262">
        <v>83.382199999999997</v>
      </c>
      <c r="HN262">
        <v>20.037600000000001</v>
      </c>
      <c r="HO262">
        <v>93.199399999999997</v>
      </c>
      <c r="HP262">
        <v>31</v>
      </c>
      <c r="HQ262">
        <v>1648.95</v>
      </c>
      <c r="HR262">
        <v>37.423999999999999</v>
      </c>
      <c r="HS262">
        <v>98.967100000000002</v>
      </c>
      <c r="HT262">
        <v>98.380200000000002</v>
      </c>
    </row>
    <row r="263" spans="1:228" x14ac:dyDescent="0.2">
      <c r="A263">
        <v>248</v>
      </c>
      <c r="B263">
        <v>1665766357.5999999</v>
      </c>
      <c r="C263">
        <v>986</v>
      </c>
      <c r="D263" t="s">
        <v>855</v>
      </c>
      <c r="E263" t="s">
        <v>856</v>
      </c>
      <c r="F263">
        <v>4</v>
      </c>
      <c r="G263">
        <v>1665766355.2874999</v>
      </c>
      <c r="H263">
        <f t="shared" si="102"/>
        <v>7.3689169558952352E-4</v>
      </c>
      <c r="I263">
        <f t="shared" si="103"/>
        <v>0.7368916955895235</v>
      </c>
      <c r="J263">
        <f t="shared" si="104"/>
        <v>18.072378083097291</v>
      </c>
      <c r="K263">
        <f t="shared" si="105"/>
        <v>1613.51125</v>
      </c>
      <c r="L263">
        <f t="shared" si="106"/>
        <v>892.50196894038743</v>
      </c>
      <c r="M263">
        <f t="shared" si="107"/>
        <v>90.495291471767942</v>
      </c>
      <c r="N263">
        <f t="shared" si="108"/>
        <v>163.60207141624736</v>
      </c>
      <c r="O263">
        <f t="shared" si="109"/>
        <v>4.2460707754880915E-2</v>
      </c>
      <c r="P263">
        <f t="shared" si="110"/>
        <v>2.7707678513562803</v>
      </c>
      <c r="Q263">
        <f t="shared" si="111"/>
        <v>4.2102505240252115E-2</v>
      </c>
      <c r="R263">
        <f t="shared" si="112"/>
        <v>2.6345996850717531E-2</v>
      </c>
      <c r="S263">
        <f t="shared" si="113"/>
        <v>226.11839112734273</v>
      </c>
      <c r="T263">
        <f t="shared" si="114"/>
        <v>35.873831742291429</v>
      </c>
      <c r="U263">
        <f t="shared" si="115"/>
        <v>34.720762499999999</v>
      </c>
      <c r="V263">
        <f t="shared" si="116"/>
        <v>5.5616139205102018</v>
      </c>
      <c r="W263">
        <f t="shared" si="117"/>
        <v>69.739966947014679</v>
      </c>
      <c r="X263">
        <f t="shared" si="118"/>
        <v>3.8694978827100139</v>
      </c>
      <c r="Y263">
        <f t="shared" si="119"/>
        <v>5.5484653235495314</v>
      </c>
      <c r="Z263">
        <f t="shared" si="120"/>
        <v>1.6921160378001878</v>
      </c>
      <c r="AA263">
        <f t="shared" si="121"/>
        <v>-32.49692377549799</v>
      </c>
      <c r="AB263">
        <f t="shared" si="122"/>
        <v>-6.3709561925592153</v>
      </c>
      <c r="AC263">
        <f t="shared" si="123"/>
        <v>-0.53542148682290214</v>
      </c>
      <c r="AD263">
        <f t="shared" si="124"/>
        <v>186.71508967246263</v>
      </c>
      <c r="AE263">
        <f t="shared" si="125"/>
        <v>28.21977487608962</v>
      </c>
      <c r="AF263">
        <f t="shared" si="126"/>
        <v>0.72464067299008883</v>
      </c>
      <c r="AG263">
        <f t="shared" si="127"/>
        <v>18.072378083097291</v>
      </c>
      <c r="AH263">
        <v>1704.5895007888571</v>
      </c>
      <c r="AI263">
        <v>1680.5341212121209</v>
      </c>
      <c r="AJ263">
        <v>1.656996970576754</v>
      </c>
      <c r="AK263">
        <v>66.616070625786293</v>
      </c>
      <c r="AL263">
        <f t="shared" si="128"/>
        <v>0.7368916955895235</v>
      </c>
      <c r="AM263">
        <v>37.515786550930407</v>
      </c>
      <c r="AN263">
        <v>38.164493823529391</v>
      </c>
      <c r="AO263">
        <v>1.0478019754360129E-3</v>
      </c>
      <c r="AP263">
        <v>87.478479371058</v>
      </c>
      <c r="AQ263">
        <v>4</v>
      </c>
      <c r="AR263">
        <v>1</v>
      </c>
      <c r="AS263">
        <f t="shared" si="129"/>
        <v>1</v>
      </c>
      <c r="AT263">
        <f t="shared" si="130"/>
        <v>0</v>
      </c>
      <c r="AU263">
        <f t="shared" si="131"/>
        <v>47165.51787504938</v>
      </c>
      <c r="AV263">
        <f t="shared" si="132"/>
        <v>1200.0050000000001</v>
      </c>
      <c r="AW263">
        <f t="shared" si="133"/>
        <v>1025.9304140556178</v>
      </c>
      <c r="AX263">
        <f t="shared" si="134"/>
        <v>0.85493844946947539</v>
      </c>
      <c r="AY263">
        <f t="shared" si="135"/>
        <v>0.18843120747608777</v>
      </c>
      <c r="AZ263">
        <v>6</v>
      </c>
      <c r="BA263">
        <v>0.5</v>
      </c>
      <c r="BB263" t="s">
        <v>355</v>
      </c>
      <c r="BC263">
        <v>2</v>
      </c>
      <c r="BD263" t="b">
        <v>1</v>
      </c>
      <c r="BE263">
        <v>1665766355.2874999</v>
      </c>
      <c r="BF263">
        <v>1613.51125</v>
      </c>
      <c r="BG263">
        <v>1640.6412499999999</v>
      </c>
      <c r="BH263">
        <v>38.162587500000001</v>
      </c>
      <c r="BI263">
        <v>37.519174999999997</v>
      </c>
      <c r="BJ263">
        <v>1614.4875</v>
      </c>
      <c r="BK263">
        <v>37.939349999999997</v>
      </c>
      <c r="BL263">
        <v>649.95925</v>
      </c>
      <c r="BM263">
        <v>101.29525</v>
      </c>
      <c r="BN263">
        <v>9.9810874999999993E-2</v>
      </c>
      <c r="BO263">
        <v>34.678112499999997</v>
      </c>
      <c r="BP263">
        <v>34.720762499999999</v>
      </c>
      <c r="BQ263">
        <v>999.9</v>
      </c>
      <c r="BR263">
        <v>0</v>
      </c>
      <c r="BS263">
        <v>0</v>
      </c>
      <c r="BT263">
        <v>9004.53125</v>
      </c>
      <c r="BU263">
        <v>0</v>
      </c>
      <c r="BV263">
        <v>870.4135</v>
      </c>
      <c r="BW263">
        <v>-27.130925000000001</v>
      </c>
      <c r="BX263">
        <v>1677.5287499999999</v>
      </c>
      <c r="BY263">
        <v>1704.5962500000001</v>
      </c>
      <c r="BZ263">
        <v>0.643398625</v>
      </c>
      <c r="CA263">
        <v>1640.6412499999999</v>
      </c>
      <c r="CB263">
        <v>37.519174999999997</v>
      </c>
      <c r="CC263">
        <v>3.8656812500000002</v>
      </c>
      <c r="CD263">
        <v>3.8005062500000002</v>
      </c>
      <c r="CE263">
        <v>28.317625</v>
      </c>
      <c r="CF263">
        <v>28.025600000000001</v>
      </c>
      <c r="CG263">
        <v>1200.0050000000001</v>
      </c>
      <c r="CH263">
        <v>0.49996912500000001</v>
      </c>
      <c r="CI263">
        <v>0.50003087499999999</v>
      </c>
      <c r="CJ263">
        <v>0</v>
      </c>
      <c r="CK263">
        <v>1081.6837499999999</v>
      </c>
      <c r="CL263">
        <v>4.9990899999999998</v>
      </c>
      <c r="CM263">
        <v>12527.487499999999</v>
      </c>
      <c r="CN263">
        <v>9557.78125</v>
      </c>
      <c r="CO263">
        <v>44.875</v>
      </c>
      <c r="CP263">
        <v>47.936999999999998</v>
      </c>
      <c r="CQ263">
        <v>45.804250000000003</v>
      </c>
      <c r="CR263">
        <v>46.452749999999988</v>
      </c>
      <c r="CS263">
        <v>46.311999999999998</v>
      </c>
      <c r="CT263">
        <v>597.46875</v>
      </c>
      <c r="CU263">
        <v>597.54375000000005</v>
      </c>
      <c r="CV263">
        <v>0</v>
      </c>
      <c r="CW263">
        <v>1665766362.8</v>
      </c>
      <c r="CX263">
        <v>0</v>
      </c>
      <c r="CY263">
        <v>1665765113.0999999</v>
      </c>
      <c r="CZ263" t="s">
        <v>356</v>
      </c>
      <c r="DA263">
        <v>1665765113.0999999</v>
      </c>
      <c r="DB263">
        <v>1665765111.5999999</v>
      </c>
      <c r="DC263">
        <v>8</v>
      </c>
      <c r="DD263">
        <v>-0.245</v>
      </c>
      <c r="DE263">
        <v>-2.5999999999999999E-2</v>
      </c>
      <c r="DF263">
        <v>-1.129</v>
      </c>
      <c r="DG263">
        <v>0.20499999999999999</v>
      </c>
      <c r="DH263">
        <v>412</v>
      </c>
      <c r="DI263">
        <v>36</v>
      </c>
      <c r="DJ263">
        <v>0.91</v>
      </c>
      <c r="DK263">
        <v>0.26</v>
      </c>
      <c r="DL263">
        <v>-26.951655000000009</v>
      </c>
      <c r="DM263">
        <v>-1.12743039399624</v>
      </c>
      <c r="DN263">
        <v>0.12363578153188511</v>
      </c>
      <c r="DO263">
        <v>0</v>
      </c>
      <c r="DP263">
        <v>0.63384124999999991</v>
      </c>
      <c r="DQ263">
        <v>3.9403699812380337E-2</v>
      </c>
      <c r="DR263">
        <v>6.9390140789236049E-3</v>
      </c>
      <c r="DS263">
        <v>1</v>
      </c>
      <c r="DT263">
        <v>0</v>
      </c>
      <c r="DU263">
        <v>0</v>
      </c>
      <c r="DV263">
        <v>0</v>
      </c>
      <c r="DW263">
        <v>-1</v>
      </c>
      <c r="DX263">
        <v>1</v>
      </c>
      <c r="DY263">
        <v>2</v>
      </c>
      <c r="DZ263" t="s">
        <v>357</v>
      </c>
      <c r="EA263">
        <v>3.2944399999999998</v>
      </c>
      <c r="EB263">
        <v>2.6251799999999998</v>
      </c>
      <c r="EC263">
        <v>0.25026100000000001</v>
      </c>
      <c r="ED263">
        <v>0.25106699999999998</v>
      </c>
      <c r="EE263">
        <v>0.15010299999999999</v>
      </c>
      <c r="EF263">
        <v>0.14694099999999999</v>
      </c>
      <c r="EG263">
        <v>22633.5</v>
      </c>
      <c r="EH263">
        <v>23058.2</v>
      </c>
      <c r="EI263">
        <v>28112</v>
      </c>
      <c r="EJ263">
        <v>29665</v>
      </c>
      <c r="EK263">
        <v>32828.800000000003</v>
      </c>
      <c r="EL263">
        <v>35170.199999999997</v>
      </c>
      <c r="EM263">
        <v>39616.800000000003</v>
      </c>
      <c r="EN263">
        <v>42440.7</v>
      </c>
      <c r="EO263">
        <v>2.18493</v>
      </c>
      <c r="EP263">
        <v>2.1372</v>
      </c>
      <c r="EQ263">
        <v>5.5149200000000002E-2</v>
      </c>
      <c r="ER263">
        <v>0</v>
      </c>
      <c r="ES263">
        <v>33.825600000000001</v>
      </c>
      <c r="ET263">
        <v>999.9</v>
      </c>
      <c r="EU263">
        <v>62.1</v>
      </c>
      <c r="EV263">
        <v>39.299999999999997</v>
      </c>
      <c r="EW263">
        <v>43.7789</v>
      </c>
      <c r="EX263">
        <v>57.654699999999998</v>
      </c>
      <c r="EY263">
        <v>-2.5040100000000001</v>
      </c>
      <c r="EZ263">
        <v>2</v>
      </c>
      <c r="FA263">
        <v>0.65006900000000001</v>
      </c>
      <c r="FB263">
        <v>1.61652</v>
      </c>
      <c r="FC263">
        <v>20.2622</v>
      </c>
      <c r="FD263">
        <v>5.2163899999999996</v>
      </c>
      <c r="FE263">
        <v>12.008900000000001</v>
      </c>
      <c r="FF263">
        <v>4.9854500000000002</v>
      </c>
      <c r="FG263">
        <v>3.2844500000000001</v>
      </c>
      <c r="FH263">
        <v>7925.7</v>
      </c>
      <c r="FI263">
        <v>9999</v>
      </c>
      <c r="FJ263">
        <v>9999</v>
      </c>
      <c r="FK263">
        <v>561.20000000000005</v>
      </c>
      <c r="FL263">
        <v>1.8658399999999999</v>
      </c>
      <c r="FM263">
        <v>1.8621799999999999</v>
      </c>
      <c r="FN263">
        <v>1.8643099999999999</v>
      </c>
      <c r="FO263">
        <v>1.8603499999999999</v>
      </c>
      <c r="FP263">
        <v>1.86111</v>
      </c>
      <c r="FQ263">
        <v>1.86016</v>
      </c>
      <c r="FR263">
        <v>1.86188</v>
      </c>
      <c r="FS263">
        <v>1.85849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-0.98</v>
      </c>
      <c r="GH263">
        <v>0.22320000000000001</v>
      </c>
      <c r="GI263">
        <v>-1.070346792845744</v>
      </c>
      <c r="GJ263">
        <v>-4.1205714796583209E-4</v>
      </c>
      <c r="GK263">
        <v>7.7744911336874259E-7</v>
      </c>
      <c r="GL263">
        <v>-3.0144991668536769E-10</v>
      </c>
      <c r="GM263">
        <v>-0.1158602512650415</v>
      </c>
      <c r="GN263">
        <v>4.3598202540073173E-3</v>
      </c>
      <c r="GO263">
        <v>2.9285056325319391E-4</v>
      </c>
      <c r="GP263">
        <v>-4.5385929978810709E-6</v>
      </c>
      <c r="GQ263">
        <v>2</v>
      </c>
      <c r="GR263">
        <v>2069</v>
      </c>
      <c r="GS263">
        <v>4</v>
      </c>
      <c r="GT263">
        <v>38</v>
      </c>
      <c r="GU263">
        <v>20.7</v>
      </c>
      <c r="GV263">
        <v>20.8</v>
      </c>
      <c r="GW263">
        <v>4.1833499999999999</v>
      </c>
      <c r="GX263">
        <v>2.5329600000000001</v>
      </c>
      <c r="GY263">
        <v>2.04834</v>
      </c>
      <c r="GZ263">
        <v>2.6122999999999998</v>
      </c>
      <c r="HA263">
        <v>2.1972700000000001</v>
      </c>
      <c r="HB263">
        <v>2.3584000000000001</v>
      </c>
      <c r="HC263">
        <v>42.992899999999999</v>
      </c>
      <c r="HD263">
        <v>13.773</v>
      </c>
      <c r="HE263">
        <v>18</v>
      </c>
      <c r="HF263">
        <v>694.18700000000001</v>
      </c>
      <c r="HG263">
        <v>726.95</v>
      </c>
      <c r="HH263">
        <v>31.001300000000001</v>
      </c>
      <c r="HI263">
        <v>35.391300000000001</v>
      </c>
      <c r="HJ263">
        <v>30.001100000000001</v>
      </c>
      <c r="HK263">
        <v>35.129100000000001</v>
      </c>
      <c r="HL263">
        <v>35.104599999999998</v>
      </c>
      <c r="HM263">
        <v>83.643600000000006</v>
      </c>
      <c r="HN263">
        <v>20.317799999999998</v>
      </c>
      <c r="HO263">
        <v>93.199399999999997</v>
      </c>
      <c r="HP263">
        <v>31</v>
      </c>
      <c r="HQ263">
        <v>1655.63</v>
      </c>
      <c r="HR263">
        <v>37.515000000000001</v>
      </c>
      <c r="HS263">
        <v>98.964600000000004</v>
      </c>
      <c r="HT263">
        <v>98.379099999999994</v>
      </c>
    </row>
    <row r="264" spans="1:228" x14ac:dyDescent="0.2">
      <c r="A264">
        <v>249</v>
      </c>
      <c r="B264">
        <v>1665766361.5999999</v>
      </c>
      <c r="C264">
        <v>990</v>
      </c>
      <c r="D264" t="s">
        <v>857</v>
      </c>
      <c r="E264" t="s">
        <v>858</v>
      </c>
      <c r="F264">
        <v>4</v>
      </c>
      <c r="G264">
        <v>1665766359.5999999</v>
      </c>
      <c r="H264">
        <f t="shared" si="102"/>
        <v>7.2577321473047839E-4</v>
      </c>
      <c r="I264">
        <f t="shared" si="103"/>
        <v>0.7257732147304784</v>
      </c>
      <c r="J264">
        <f t="shared" si="104"/>
        <v>17.311286131981639</v>
      </c>
      <c r="K264">
        <f t="shared" si="105"/>
        <v>1620.6</v>
      </c>
      <c r="L264">
        <f t="shared" si="106"/>
        <v>919.29319542505402</v>
      </c>
      <c r="M264">
        <f t="shared" si="107"/>
        <v>93.213107643928083</v>
      </c>
      <c r="N264">
        <f t="shared" si="108"/>
        <v>164.32315935712288</v>
      </c>
      <c r="O264">
        <f t="shared" si="109"/>
        <v>4.1896962225653943E-2</v>
      </c>
      <c r="P264">
        <f t="shared" si="110"/>
        <v>2.7689464325765725</v>
      </c>
      <c r="Q264">
        <f t="shared" si="111"/>
        <v>4.154793865809548E-2</v>
      </c>
      <c r="R264">
        <f t="shared" si="112"/>
        <v>2.5998577566619059E-2</v>
      </c>
      <c r="S264">
        <f t="shared" si="113"/>
        <v>226.12188214746666</v>
      </c>
      <c r="T264">
        <f t="shared" si="114"/>
        <v>35.876397322400351</v>
      </c>
      <c r="U264">
        <f t="shared" si="115"/>
        <v>34.711514285714287</v>
      </c>
      <c r="V264">
        <f t="shared" si="116"/>
        <v>5.5587604848444858</v>
      </c>
      <c r="W264">
        <f t="shared" si="117"/>
        <v>69.751622555114793</v>
      </c>
      <c r="X264">
        <f t="shared" si="118"/>
        <v>3.8698841325971247</v>
      </c>
      <c r="Y264">
        <f t="shared" si="119"/>
        <v>5.5480919164845313</v>
      </c>
      <c r="Z264">
        <f t="shared" si="120"/>
        <v>1.6888763522473611</v>
      </c>
      <c r="AA264">
        <f t="shared" si="121"/>
        <v>-32.006598769614094</v>
      </c>
      <c r="AB264">
        <f t="shared" si="122"/>
        <v>-5.167201189957475</v>
      </c>
      <c r="AC264">
        <f t="shared" si="123"/>
        <v>-0.4345202159359397</v>
      </c>
      <c r="AD264">
        <f t="shared" si="124"/>
        <v>188.51356197195915</v>
      </c>
      <c r="AE264">
        <f t="shared" si="125"/>
        <v>28.180345970750441</v>
      </c>
      <c r="AF264">
        <f t="shared" si="126"/>
        <v>0.75258783510831673</v>
      </c>
      <c r="AG264">
        <f t="shared" si="127"/>
        <v>17.311286131981639</v>
      </c>
      <c r="AH264">
        <v>1711.3748543304939</v>
      </c>
      <c r="AI264">
        <v>1687.5718181818179</v>
      </c>
      <c r="AJ264">
        <v>1.775140197169103</v>
      </c>
      <c r="AK264">
        <v>66.616070625786293</v>
      </c>
      <c r="AL264">
        <f t="shared" si="128"/>
        <v>0.7257732147304784</v>
      </c>
      <c r="AM264">
        <v>37.52317307993566</v>
      </c>
      <c r="AN264">
        <v>38.165071176470583</v>
      </c>
      <c r="AO264">
        <v>4.65711071693251E-4</v>
      </c>
      <c r="AP264">
        <v>87.478479371058</v>
      </c>
      <c r="AQ264">
        <v>4</v>
      </c>
      <c r="AR264">
        <v>1</v>
      </c>
      <c r="AS264">
        <f t="shared" si="129"/>
        <v>1</v>
      </c>
      <c r="AT264">
        <f t="shared" si="130"/>
        <v>0</v>
      </c>
      <c r="AU264">
        <f t="shared" si="131"/>
        <v>47115.838393099781</v>
      </c>
      <c r="AV264">
        <f t="shared" si="132"/>
        <v>1200.024285714286</v>
      </c>
      <c r="AW264">
        <f t="shared" si="133"/>
        <v>1025.9468280556823</v>
      </c>
      <c r="AX264">
        <f t="shared" si="134"/>
        <v>0.85493838772188835</v>
      </c>
      <c r="AY264">
        <f t="shared" si="135"/>
        <v>0.18843108830324462</v>
      </c>
      <c r="AZ264">
        <v>6</v>
      </c>
      <c r="BA264">
        <v>0.5</v>
      </c>
      <c r="BB264" t="s">
        <v>355</v>
      </c>
      <c r="BC264">
        <v>2</v>
      </c>
      <c r="BD264" t="b">
        <v>1</v>
      </c>
      <c r="BE264">
        <v>1665766359.5999999</v>
      </c>
      <c r="BF264">
        <v>1620.6</v>
      </c>
      <c r="BG264">
        <v>1647.738571428572</v>
      </c>
      <c r="BH264">
        <v>38.165857142857142</v>
      </c>
      <c r="BI264">
        <v>37.497671428571429</v>
      </c>
      <c r="BJ264">
        <v>1621.578571428571</v>
      </c>
      <c r="BK264">
        <v>37.942628571428578</v>
      </c>
      <c r="BL264">
        <v>649.99714285714288</v>
      </c>
      <c r="BM264">
        <v>101.2967142857143</v>
      </c>
      <c r="BN264">
        <v>9.9780442857142854E-2</v>
      </c>
      <c r="BO264">
        <v>34.676900000000003</v>
      </c>
      <c r="BP264">
        <v>34.711514285714287</v>
      </c>
      <c r="BQ264">
        <v>999.89999999999986</v>
      </c>
      <c r="BR264">
        <v>0</v>
      </c>
      <c r="BS264">
        <v>0</v>
      </c>
      <c r="BT264">
        <v>8994.732857142857</v>
      </c>
      <c r="BU264">
        <v>0</v>
      </c>
      <c r="BV264">
        <v>922.7045714285714</v>
      </c>
      <c r="BW264">
        <v>-27.137885714285719</v>
      </c>
      <c r="BX264">
        <v>1684.9042857142861</v>
      </c>
      <c r="BY264">
        <v>1711.93</v>
      </c>
      <c r="BZ264">
        <v>0.66820214285714286</v>
      </c>
      <c r="CA264">
        <v>1647.738571428572</v>
      </c>
      <c r="CB264">
        <v>37.497671428571429</v>
      </c>
      <c r="CC264">
        <v>3.8660700000000001</v>
      </c>
      <c r="CD264">
        <v>3.7983828571428568</v>
      </c>
      <c r="CE264">
        <v>28.319371428571429</v>
      </c>
      <c r="CF264">
        <v>28.016014285714281</v>
      </c>
      <c r="CG264">
        <v>1200.024285714286</v>
      </c>
      <c r="CH264">
        <v>0.499971</v>
      </c>
      <c r="CI264">
        <v>0.50002899999999995</v>
      </c>
      <c r="CJ264">
        <v>0</v>
      </c>
      <c r="CK264">
        <v>1081.8142857142859</v>
      </c>
      <c r="CL264">
        <v>4.9990899999999998</v>
      </c>
      <c r="CM264">
        <v>12651.22857142857</v>
      </c>
      <c r="CN264">
        <v>9557.9514285714267</v>
      </c>
      <c r="CO264">
        <v>44.875</v>
      </c>
      <c r="CP264">
        <v>47.919285714285721</v>
      </c>
      <c r="CQ264">
        <v>45.811999999999998</v>
      </c>
      <c r="CR264">
        <v>46.464000000000013</v>
      </c>
      <c r="CS264">
        <v>46.347999999999999</v>
      </c>
      <c r="CT264">
        <v>597.47857142857151</v>
      </c>
      <c r="CU264">
        <v>597.54857142857145</v>
      </c>
      <c r="CV264">
        <v>0</v>
      </c>
      <c r="CW264">
        <v>1665766367</v>
      </c>
      <c r="CX264">
        <v>0</v>
      </c>
      <c r="CY264">
        <v>1665765113.0999999</v>
      </c>
      <c r="CZ264" t="s">
        <v>356</v>
      </c>
      <c r="DA264">
        <v>1665765113.0999999</v>
      </c>
      <c r="DB264">
        <v>1665765111.5999999</v>
      </c>
      <c r="DC264">
        <v>8</v>
      </c>
      <c r="DD264">
        <v>-0.245</v>
      </c>
      <c r="DE264">
        <v>-2.5999999999999999E-2</v>
      </c>
      <c r="DF264">
        <v>-1.129</v>
      </c>
      <c r="DG264">
        <v>0.20499999999999999</v>
      </c>
      <c r="DH264">
        <v>412</v>
      </c>
      <c r="DI264">
        <v>36</v>
      </c>
      <c r="DJ264">
        <v>0.91</v>
      </c>
      <c r="DK264">
        <v>0.26</v>
      </c>
      <c r="DL264">
        <v>-27.000017499999998</v>
      </c>
      <c r="DM264">
        <v>-1.2664626641650709</v>
      </c>
      <c r="DN264">
        <v>0.13381729500983799</v>
      </c>
      <c r="DO264">
        <v>0</v>
      </c>
      <c r="DP264">
        <v>0.63740504999999992</v>
      </c>
      <c r="DQ264">
        <v>9.6661013133206963E-2</v>
      </c>
      <c r="DR264">
        <v>1.188529975210975E-2</v>
      </c>
      <c r="DS264">
        <v>1</v>
      </c>
      <c r="DT264">
        <v>0</v>
      </c>
      <c r="DU264">
        <v>0</v>
      </c>
      <c r="DV264">
        <v>0</v>
      </c>
      <c r="DW264">
        <v>-1</v>
      </c>
      <c r="DX264">
        <v>1</v>
      </c>
      <c r="DY264">
        <v>2</v>
      </c>
      <c r="DZ264" t="s">
        <v>357</v>
      </c>
      <c r="EA264">
        <v>3.2945000000000002</v>
      </c>
      <c r="EB264">
        <v>2.6252200000000001</v>
      </c>
      <c r="EC264">
        <v>0.25087399999999999</v>
      </c>
      <c r="ED264">
        <v>0.251662</v>
      </c>
      <c r="EE264">
        <v>0.15009600000000001</v>
      </c>
      <c r="EF264">
        <v>0.14679300000000001</v>
      </c>
      <c r="EG264">
        <v>22614.5</v>
      </c>
      <c r="EH264">
        <v>23039.4</v>
      </c>
      <c r="EI264">
        <v>28111.599999999999</v>
      </c>
      <c r="EJ264">
        <v>29664.6</v>
      </c>
      <c r="EK264">
        <v>32828.400000000001</v>
      </c>
      <c r="EL264">
        <v>35176.1</v>
      </c>
      <c r="EM264">
        <v>39616</v>
      </c>
      <c r="EN264">
        <v>42440.4</v>
      </c>
      <c r="EO264">
        <v>2.1848000000000001</v>
      </c>
      <c r="EP264">
        <v>2.137</v>
      </c>
      <c r="EQ264">
        <v>5.4620200000000001E-2</v>
      </c>
      <c r="ER264">
        <v>0</v>
      </c>
      <c r="ES264">
        <v>33.829500000000003</v>
      </c>
      <c r="ET264">
        <v>999.9</v>
      </c>
      <c r="EU264">
        <v>62.1</v>
      </c>
      <c r="EV264">
        <v>39.299999999999997</v>
      </c>
      <c r="EW264">
        <v>43.776800000000001</v>
      </c>
      <c r="EX264">
        <v>57.984699999999997</v>
      </c>
      <c r="EY264">
        <v>-2.4118599999999999</v>
      </c>
      <c r="EZ264">
        <v>2</v>
      </c>
      <c r="FA264">
        <v>0.65065300000000004</v>
      </c>
      <c r="FB264">
        <v>1.61805</v>
      </c>
      <c r="FC264">
        <v>20.261900000000001</v>
      </c>
      <c r="FD264">
        <v>5.2151899999999998</v>
      </c>
      <c r="FE264">
        <v>12.0083</v>
      </c>
      <c r="FF264">
        <v>4.9851999999999999</v>
      </c>
      <c r="FG264">
        <v>3.2842500000000001</v>
      </c>
      <c r="FH264">
        <v>7926</v>
      </c>
      <c r="FI264">
        <v>9999</v>
      </c>
      <c r="FJ264">
        <v>9999</v>
      </c>
      <c r="FK264">
        <v>561.20000000000005</v>
      </c>
      <c r="FL264">
        <v>1.8658399999999999</v>
      </c>
      <c r="FM264">
        <v>1.8621799999999999</v>
      </c>
      <c r="FN264">
        <v>1.8643099999999999</v>
      </c>
      <c r="FO264">
        <v>1.8603499999999999</v>
      </c>
      <c r="FP264">
        <v>1.86111</v>
      </c>
      <c r="FQ264">
        <v>1.8601300000000001</v>
      </c>
      <c r="FR264">
        <v>1.86188</v>
      </c>
      <c r="FS264">
        <v>1.8584799999999999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-0.98</v>
      </c>
      <c r="GH264">
        <v>0.22320000000000001</v>
      </c>
      <c r="GI264">
        <v>-1.070346792845744</v>
      </c>
      <c r="GJ264">
        <v>-4.1205714796583209E-4</v>
      </c>
      <c r="GK264">
        <v>7.7744911336874259E-7</v>
      </c>
      <c r="GL264">
        <v>-3.0144991668536769E-10</v>
      </c>
      <c r="GM264">
        <v>-0.1158602512650415</v>
      </c>
      <c r="GN264">
        <v>4.3598202540073173E-3</v>
      </c>
      <c r="GO264">
        <v>2.9285056325319391E-4</v>
      </c>
      <c r="GP264">
        <v>-4.5385929978810709E-6</v>
      </c>
      <c r="GQ264">
        <v>2</v>
      </c>
      <c r="GR264">
        <v>2069</v>
      </c>
      <c r="GS264">
        <v>4</v>
      </c>
      <c r="GT264">
        <v>38</v>
      </c>
      <c r="GU264">
        <v>20.8</v>
      </c>
      <c r="GV264">
        <v>20.8</v>
      </c>
      <c r="GW264">
        <v>4.1967800000000004</v>
      </c>
      <c r="GX264">
        <v>2.5451700000000002</v>
      </c>
      <c r="GY264">
        <v>2.04834</v>
      </c>
      <c r="GZ264">
        <v>2.6122999999999998</v>
      </c>
      <c r="HA264">
        <v>2.1972700000000001</v>
      </c>
      <c r="HB264">
        <v>2.3083499999999999</v>
      </c>
      <c r="HC264">
        <v>43.0199</v>
      </c>
      <c r="HD264">
        <v>13.7643</v>
      </c>
      <c r="HE264">
        <v>18</v>
      </c>
      <c r="HF264">
        <v>694.17600000000004</v>
      </c>
      <c r="HG264">
        <v>726.86199999999997</v>
      </c>
      <c r="HH264">
        <v>31.000800000000002</v>
      </c>
      <c r="HI264">
        <v>35.400199999999998</v>
      </c>
      <c r="HJ264">
        <v>30.000900000000001</v>
      </c>
      <c r="HK264">
        <v>35.137799999999999</v>
      </c>
      <c r="HL264">
        <v>35.113399999999999</v>
      </c>
      <c r="HM264">
        <v>83.901799999999994</v>
      </c>
      <c r="HN264">
        <v>20.317799999999998</v>
      </c>
      <c r="HO264">
        <v>93.589200000000005</v>
      </c>
      <c r="HP264">
        <v>31</v>
      </c>
      <c r="HQ264">
        <v>1662.31</v>
      </c>
      <c r="HR264">
        <v>37.557400000000001</v>
      </c>
      <c r="HS264">
        <v>98.962900000000005</v>
      </c>
      <c r="HT264">
        <v>98.378100000000003</v>
      </c>
    </row>
    <row r="265" spans="1:228" x14ac:dyDescent="0.2">
      <c r="A265">
        <v>250</v>
      </c>
      <c r="B265">
        <v>1665766365.5999999</v>
      </c>
      <c r="C265">
        <v>994</v>
      </c>
      <c r="D265" t="s">
        <v>859</v>
      </c>
      <c r="E265" t="s">
        <v>860</v>
      </c>
      <c r="F265">
        <v>4</v>
      </c>
      <c r="G265">
        <v>1665766363.2874999</v>
      </c>
      <c r="H265">
        <f t="shared" si="102"/>
        <v>7.5508532256116014E-4</v>
      </c>
      <c r="I265">
        <f t="shared" si="103"/>
        <v>0.75508532256116012</v>
      </c>
      <c r="J265">
        <f t="shared" si="104"/>
        <v>17.993857122641408</v>
      </c>
      <c r="K265">
        <f t="shared" si="105"/>
        <v>1626.7787499999999</v>
      </c>
      <c r="L265">
        <f t="shared" si="106"/>
        <v>924.77743895988851</v>
      </c>
      <c r="M265">
        <f t="shared" si="107"/>
        <v>93.76973246903853</v>
      </c>
      <c r="N265">
        <f t="shared" si="108"/>
        <v>164.95061595077831</v>
      </c>
      <c r="O265">
        <f t="shared" si="109"/>
        <v>4.3529817081843697E-2</v>
      </c>
      <c r="P265">
        <f t="shared" si="110"/>
        <v>2.771253110527589</v>
      </c>
      <c r="Q265">
        <f t="shared" si="111"/>
        <v>4.315350081976823E-2</v>
      </c>
      <c r="R265">
        <f t="shared" si="112"/>
        <v>2.7004477254523349E-2</v>
      </c>
      <c r="S265">
        <f t="shared" si="113"/>
        <v>226.12169173568665</v>
      </c>
      <c r="T265">
        <f t="shared" si="114"/>
        <v>35.863584498417914</v>
      </c>
      <c r="U265">
        <f t="shared" si="115"/>
        <v>34.717425000000013</v>
      </c>
      <c r="V265">
        <f t="shared" si="116"/>
        <v>5.560584024482278</v>
      </c>
      <c r="W265">
        <f t="shared" si="117"/>
        <v>69.748471064048317</v>
      </c>
      <c r="X265">
        <f t="shared" si="118"/>
        <v>3.8688689815605941</v>
      </c>
      <c r="Y265">
        <f t="shared" si="119"/>
        <v>5.5468871539964031</v>
      </c>
      <c r="Z265">
        <f t="shared" si="120"/>
        <v>1.6917150429216838</v>
      </c>
      <c r="AA265">
        <f t="shared" si="121"/>
        <v>-33.299262724947162</v>
      </c>
      <c r="AB265">
        <f t="shared" si="122"/>
        <v>-6.6391312600632908</v>
      </c>
      <c r="AC265">
        <f t="shared" si="123"/>
        <v>-0.55783847133664854</v>
      </c>
      <c r="AD265">
        <f t="shared" si="124"/>
        <v>185.62545927933954</v>
      </c>
      <c r="AE265">
        <f t="shared" si="125"/>
        <v>28.315287916207218</v>
      </c>
      <c r="AF265">
        <f t="shared" si="126"/>
        <v>0.77258659427752863</v>
      </c>
      <c r="AG265">
        <f t="shared" si="127"/>
        <v>17.993857122641408</v>
      </c>
      <c r="AH265">
        <v>1718.489761260621</v>
      </c>
      <c r="AI265">
        <v>1694.3790303030289</v>
      </c>
      <c r="AJ265">
        <v>1.6897053646755029</v>
      </c>
      <c r="AK265">
        <v>66.616070625786293</v>
      </c>
      <c r="AL265">
        <f t="shared" si="128"/>
        <v>0.75508532256116012</v>
      </c>
      <c r="AM265">
        <v>37.476176513535378</v>
      </c>
      <c r="AN265">
        <v>38.146589117647039</v>
      </c>
      <c r="AO265">
        <v>9.3603077478604525E-7</v>
      </c>
      <c r="AP265">
        <v>87.478479371058</v>
      </c>
      <c r="AQ265">
        <v>4</v>
      </c>
      <c r="AR265">
        <v>1</v>
      </c>
      <c r="AS265">
        <f t="shared" si="129"/>
        <v>1</v>
      </c>
      <c r="AT265">
        <f t="shared" si="130"/>
        <v>0</v>
      </c>
      <c r="AU265">
        <f t="shared" si="131"/>
        <v>47179.606864574955</v>
      </c>
      <c r="AV265">
        <f t="shared" si="132"/>
        <v>1200.0274999999999</v>
      </c>
      <c r="AW265">
        <f t="shared" si="133"/>
        <v>1025.9491635936199</v>
      </c>
      <c r="AX265">
        <f t="shared" si="134"/>
        <v>0.85493804399784179</v>
      </c>
      <c r="AY265">
        <f t="shared" si="135"/>
        <v>0.18843042491583456</v>
      </c>
      <c r="AZ265">
        <v>6</v>
      </c>
      <c r="BA265">
        <v>0.5</v>
      </c>
      <c r="BB265" t="s">
        <v>355</v>
      </c>
      <c r="BC265">
        <v>2</v>
      </c>
      <c r="BD265" t="b">
        <v>1</v>
      </c>
      <c r="BE265">
        <v>1665766363.2874999</v>
      </c>
      <c r="BF265">
        <v>1626.7787499999999</v>
      </c>
      <c r="BG265">
        <v>1654.0762500000001</v>
      </c>
      <c r="BH265">
        <v>38.155625000000001</v>
      </c>
      <c r="BI265">
        <v>37.469675000000002</v>
      </c>
      <c r="BJ265">
        <v>1627.76125</v>
      </c>
      <c r="BK265">
        <v>37.932437500000013</v>
      </c>
      <c r="BL265">
        <v>649.99612500000001</v>
      </c>
      <c r="BM265">
        <v>101.297</v>
      </c>
      <c r="BN265">
        <v>0.10008055</v>
      </c>
      <c r="BO265">
        <v>34.672987499999998</v>
      </c>
      <c r="BP265">
        <v>34.717425000000013</v>
      </c>
      <c r="BQ265">
        <v>999.9</v>
      </c>
      <c r="BR265">
        <v>0</v>
      </c>
      <c r="BS265">
        <v>0</v>
      </c>
      <c r="BT265">
        <v>9006.9524999999994</v>
      </c>
      <c r="BU265">
        <v>0</v>
      </c>
      <c r="BV265">
        <v>946.88287500000001</v>
      </c>
      <c r="BW265">
        <v>-27.2968875</v>
      </c>
      <c r="BX265">
        <v>1691.31125</v>
      </c>
      <c r="BY265">
        <v>1718.4662499999999</v>
      </c>
      <c r="BZ265">
        <v>0.68595537500000003</v>
      </c>
      <c r="CA265">
        <v>1654.0762500000001</v>
      </c>
      <c r="CB265">
        <v>37.469675000000002</v>
      </c>
      <c r="CC265">
        <v>3.8650424999999999</v>
      </c>
      <c r="CD265">
        <v>3.7955575000000001</v>
      </c>
      <c r="CE265">
        <v>28.314812499999999</v>
      </c>
      <c r="CF265">
        <v>28.003237500000001</v>
      </c>
      <c r="CG265">
        <v>1200.0274999999999</v>
      </c>
      <c r="CH265">
        <v>0.49998150000000002</v>
      </c>
      <c r="CI265">
        <v>0.50001849999999992</v>
      </c>
      <c r="CJ265">
        <v>0</v>
      </c>
      <c r="CK265">
        <v>1082.3712499999999</v>
      </c>
      <c r="CL265">
        <v>4.9990899999999998</v>
      </c>
      <c r="CM265">
        <v>12746.762500000001</v>
      </c>
      <c r="CN265">
        <v>9558.0250000000015</v>
      </c>
      <c r="CO265">
        <v>44.875</v>
      </c>
      <c r="CP265">
        <v>47.936999999999998</v>
      </c>
      <c r="CQ265">
        <v>45.811999999999998</v>
      </c>
      <c r="CR265">
        <v>46.484250000000003</v>
      </c>
      <c r="CS265">
        <v>46.359250000000003</v>
      </c>
      <c r="CT265">
        <v>597.49249999999995</v>
      </c>
      <c r="CU265">
        <v>597.53499999999997</v>
      </c>
      <c r="CV265">
        <v>0</v>
      </c>
      <c r="CW265">
        <v>1665766371.2</v>
      </c>
      <c r="CX265">
        <v>0</v>
      </c>
      <c r="CY265">
        <v>1665765113.0999999</v>
      </c>
      <c r="CZ265" t="s">
        <v>356</v>
      </c>
      <c r="DA265">
        <v>1665765113.0999999</v>
      </c>
      <c r="DB265">
        <v>1665765111.5999999</v>
      </c>
      <c r="DC265">
        <v>8</v>
      </c>
      <c r="DD265">
        <v>-0.245</v>
      </c>
      <c r="DE265">
        <v>-2.5999999999999999E-2</v>
      </c>
      <c r="DF265">
        <v>-1.129</v>
      </c>
      <c r="DG265">
        <v>0.20499999999999999</v>
      </c>
      <c r="DH265">
        <v>412</v>
      </c>
      <c r="DI265">
        <v>36</v>
      </c>
      <c r="DJ265">
        <v>0.91</v>
      </c>
      <c r="DK265">
        <v>0.26</v>
      </c>
      <c r="DL265">
        <v>-27.072890000000001</v>
      </c>
      <c r="DM265">
        <v>-1.3358318949343511</v>
      </c>
      <c r="DN265">
        <v>0.14364847336466899</v>
      </c>
      <c r="DO265">
        <v>0</v>
      </c>
      <c r="DP265">
        <v>0.64896045000000002</v>
      </c>
      <c r="DQ265">
        <v>0.21707227767354551</v>
      </c>
      <c r="DR265">
        <v>2.3097339869506621E-2</v>
      </c>
      <c r="DS265">
        <v>0</v>
      </c>
      <c r="DT265">
        <v>0</v>
      </c>
      <c r="DU265">
        <v>0</v>
      </c>
      <c r="DV265">
        <v>0</v>
      </c>
      <c r="DW265">
        <v>-1</v>
      </c>
      <c r="DX265">
        <v>0</v>
      </c>
      <c r="DY265">
        <v>2</v>
      </c>
      <c r="DZ265" t="s">
        <v>374</v>
      </c>
      <c r="EA265">
        <v>3.2947099999999998</v>
      </c>
      <c r="EB265">
        <v>2.6253299999999999</v>
      </c>
      <c r="EC265">
        <v>0.25146800000000002</v>
      </c>
      <c r="ED265">
        <v>0.25226999999999999</v>
      </c>
      <c r="EE265">
        <v>0.15004100000000001</v>
      </c>
      <c r="EF265">
        <v>0.14680299999999999</v>
      </c>
      <c r="EG265">
        <v>22596.3</v>
      </c>
      <c r="EH265">
        <v>23020.400000000001</v>
      </c>
      <c r="EI265">
        <v>28111.4</v>
      </c>
      <c r="EJ265">
        <v>29664.5</v>
      </c>
      <c r="EK265">
        <v>32830.699999999997</v>
      </c>
      <c r="EL265">
        <v>35175</v>
      </c>
      <c r="EM265">
        <v>39616.199999999997</v>
      </c>
      <c r="EN265">
        <v>42439.6</v>
      </c>
      <c r="EO265">
        <v>2.1848200000000002</v>
      </c>
      <c r="EP265">
        <v>2.1371500000000001</v>
      </c>
      <c r="EQ265">
        <v>5.4664900000000002E-2</v>
      </c>
      <c r="ER265">
        <v>0</v>
      </c>
      <c r="ES265">
        <v>33.829500000000003</v>
      </c>
      <c r="ET265">
        <v>999.9</v>
      </c>
      <c r="EU265">
        <v>62.1</v>
      </c>
      <c r="EV265">
        <v>39.299999999999997</v>
      </c>
      <c r="EW265">
        <v>43.778399999999998</v>
      </c>
      <c r="EX265">
        <v>57.804699999999997</v>
      </c>
      <c r="EY265">
        <v>-2.6442299999999999</v>
      </c>
      <c r="EZ265">
        <v>2</v>
      </c>
      <c r="FA265">
        <v>0.65162299999999995</v>
      </c>
      <c r="FB265">
        <v>1.6143700000000001</v>
      </c>
      <c r="FC265">
        <v>20.261900000000001</v>
      </c>
      <c r="FD265">
        <v>5.2172900000000002</v>
      </c>
      <c r="FE265">
        <v>12.0068</v>
      </c>
      <c r="FF265">
        <v>4.9858000000000002</v>
      </c>
      <c r="FG265">
        <v>3.2845499999999999</v>
      </c>
      <c r="FH265">
        <v>7926</v>
      </c>
      <c r="FI265">
        <v>9999</v>
      </c>
      <c r="FJ265">
        <v>9999</v>
      </c>
      <c r="FK265">
        <v>561.20000000000005</v>
      </c>
      <c r="FL265">
        <v>1.8658399999999999</v>
      </c>
      <c r="FM265">
        <v>1.8621799999999999</v>
      </c>
      <c r="FN265">
        <v>1.8643099999999999</v>
      </c>
      <c r="FO265">
        <v>1.8603499999999999</v>
      </c>
      <c r="FP265">
        <v>1.86111</v>
      </c>
      <c r="FQ265">
        <v>1.86016</v>
      </c>
      <c r="FR265">
        <v>1.86188</v>
      </c>
      <c r="FS265">
        <v>1.8585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-0.98</v>
      </c>
      <c r="GH265">
        <v>0.22309999999999999</v>
      </c>
      <c r="GI265">
        <v>-1.070346792845744</v>
      </c>
      <c r="GJ265">
        <v>-4.1205714796583209E-4</v>
      </c>
      <c r="GK265">
        <v>7.7744911336874259E-7</v>
      </c>
      <c r="GL265">
        <v>-3.0144991668536769E-10</v>
      </c>
      <c r="GM265">
        <v>-0.1158602512650415</v>
      </c>
      <c r="GN265">
        <v>4.3598202540073173E-3</v>
      </c>
      <c r="GO265">
        <v>2.9285056325319391E-4</v>
      </c>
      <c r="GP265">
        <v>-4.5385929978810709E-6</v>
      </c>
      <c r="GQ265">
        <v>2</v>
      </c>
      <c r="GR265">
        <v>2069</v>
      </c>
      <c r="GS265">
        <v>4</v>
      </c>
      <c r="GT265">
        <v>38</v>
      </c>
      <c r="GU265">
        <v>20.9</v>
      </c>
      <c r="GV265">
        <v>20.9</v>
      </c>
      <c r="GW265">
        <v>4.2089800000000004</v>
      </c>
      <c r="GX265">
        <v>2.5427200000000001</v>
      </c>
      <c r="GY265">
        <v>2.04834</v>
      </c>
      <c r="GZ265">
        <v>2.6122999999999998</v>
      </c>
      <c r="HA265">
        <v>2.1972700000000001</v>
      </c>
      <c r="HB265">
        <v>2.36938</v>
      </c>
      <c r="HC265">
        <v>43.0199</v>
      </c>
      <c r="HD265">
        <v>13.773</v>
      </c>
      <c r="HE265">
        <v>18</v>
      </c>
      <c r="HF265">
        <v>694.27300000000002</v>
      </c>
      <c r="HG265">
        <v>727.08100000000002</v>
      </c>
      <c r="HH265">
        <v>30.9998</v>
      </c>
      <c r="HI265">
        <v>35.408200000000001</v>
      </c>
      <c r="HJ265">
        <v>30.001100000000001</v>
      </c>
      <c r="HK265">
        <v>35.145000000000003</v>
      </c>
      <c r="HL265">
        <v>35.119799999999998</v>
      </c>
      <c r="HM265">
        <v>84.160700000000006</v>
      </c>
      <c r="HN265">
        <v>20.0458</v>
      </c>
      <c r="HO265">
        <v>93.589200000000005</v>
      </c>
      <c r="HP265">
        <v>31</v>
      </c>
      <c r="HQ265">
        <v>1668.99</v>
      </c>
      <c r="HR265">
        <v>37.613</v>
      </c>
      <c r="HS265">
        <v>98.962800000000001</v>
      </c>
      <c r="HT265">
        <v>98.376800000000003</v>
      </c>
    </row>
    <row r="266" spans="1:228" x14ac:dyDescent="0.2">
      <c r="A266">
        <v>251</v>
      </c>
      <c r="B266">
        <v>1665766369.5999999</v>
      </c>
      <c r="C266">
        <v>998</v>
      </c>
      <c r="D266" t="s">
        <v>861</v>
      </c>
      <c r="E266" t="s">
        <v>862</v>
      </c>
      <c r="F266">
        <v>4</v>
      </c>
      <c r="G266">
        <v>1665766367.5999999</v>
      </c>
      <c r="H266">
        <f t="shared" si="102"/>
        <v>7.2169694866914527E-4</v>
      </c>
      <c r="I266">
        <f t="shared" si="103"/>
        <v>0.72169694866914524</v>
      </c>
      <c r="J266">
        <f t="shared" si="104"/>
        <v>17.589678190636931</v>
      </c>
      <c r="K266">
        <f t="shared" si="105"/>
        <v>1633.975714285714</v>
      </c>
      <c r="L266">
        <f t="shared" si="106"/>
        <v>917.79501967316389</v>
      </c>
      <c r="M266">
        <f t="shared" si="107"/>
        <v>93.063138512434108</v>
      </c>
      <c r="N266">
        <f t="shared" si="108"/>
        <v>165.68286487180546</v>
      </c>
      <c r="O266">
        <f t="shared" si="109"/>
        <v>4.164914507144582E-2</v>
      </c>
      <c r="P266">
        <f t="shared" si="110"/>
        <v>2.7721920482813021</v>
      </c>
      <c r="Q266">
        <f t="shared" si="111"/>
        <v>4.1304620071579465E-2</v>
      </c>
      <c r="R266">
        <f t="shared" si="112"/>
        <v>2.5846104071335897E-2</v>
      </c>
      <c r="S266">
        <f t="shared" si="113"/>
        <v>226.1304039074835</v>
      </c>
      <c r="T266">
        <f t="shared" si="114"/>
        <v>35.868256968013739</v>
      </c>
      <c r="U266">
        <f t="shared" si="115"/>
        <v>34.705257142857143</v>
      </c>
      <c r="V266">
        <f t="shared" si="116"/>
        <v>5.5568306335003381</v>
      </c>
      <c r="W266">
        <f t="shared" si="117"/>
        <v>69.739160671852346</v>
      </c>
      <c r="X266">
        <f t="shared" si="118"/>
        <v>3.8674718754319652</v>
      </c>
      <c r="Y266">
        <f t="shared" si="119"/>
        <v>5.5456243496101161</v>
      </c>
      <c r="Z266">
        <f t="shared" si="120"/>
        <v>1.6893587580683729</v>
      </c>
      <c r="AA266">
        <f t="shared" si="121"/>
        <v>-31.826835436309306</v>
      </c>
      <c r="AB266">
        <f t="shared" si="122"/>
        <v>-5.4358706783134592</v>
      </c>
      <c r="AC266">
        <f t="shared" si="123"/>
        <v>-0.45654622548593748</v>
      </c>
      <c r="AD266">
        <f t="shared" si="124"/>
        <v>188.41115156737482</v>
      </c>
      <c r="AE266">
        <f t="shared" si="125"/>
        <v>28.201945918649916</v>
      </c>
      <c r="AF266">
        <f t="shared" si="126"/>
        <v>0.73528609034968739</v>
      </c>
      <c r="AG266">
        <f t="shared" si="127"/>
        <v>17.589678190636931</v>
      </c>
      <c r="AH266">
        <v>1725.280115521163</v>
      </c>
      <c r="AI266">
        <v>1701.3719393939391</v>
      </c>
      <c r="AJ266">
        <v>1.735571580235036</v>
      </c>
      <c r="AK266">
        <v>66.616070625786293</v>
      </c>
      <c r="AL266">
        <f t="shared" si="128"/>
        <v>0.72169694866914524</v>
      </c>
      <c r="AM266">
        <v>37.470893389431822</v>
      </c>
      <c r="AN266">
        <v>38.138778529411752</v>
      </c>
      <c r="AO266">
        <v>-5.0965849243480802E-3</v>
      </c>
      <c r="AP266">
        <v>87.478479371058</v>
      </c>
      <c r="AQ266">
        <v>4</v>
      </c>
      <c r="AR266">
        <v>1</v>
      </c>
      <c r="AS266">
        <f t="shared" si="129"/>
        <v>1</v>
      </c>
      <c r="AT266">
        <f t="shared" si="130"/>
        <v>0</v>
      </c>
      <c r="AU266">
        <f t="shared" si="131"/>
        <v>47205.96881875665</v>
      </c>
      <c r="AV266">
        <f t="shared" si="132"/>
        <v>1200.0857142857139</v>
      </c>
      <c r="AW266">
        <f t="shared" si="133"/>
        <v>1025.9977636826338</v>
      </c>
      <c r="AX266">
        <f t="shared" si="134"/>
        <v>0.85493706946866155</v>
      </c>
      <c r="AY266">
        <f t="shared" si="135"/>
        <v>0.1884285440745167</v>
      </c>
      <c r="AZ266">
        <v>6</v>
      </c>
      <c r="BA266">
        <v>0.5</v>
      </c>
      <c r="BB266" t="s">
        <v>355</v>
      </c>
      <c r="BC266">
        <v>2</v>
      </c>
      <c r="BD266" t="b">
        <v>1</v>
      </c>
      <c r="BE266">
        <v>1665766367.5999999</v>
      </c>
      <c r="BF266">
        <v>1633.975714285714</v>
      </c>
      <c r="BG266">
        <v>1661.1157142857139</v>
      </c>
      <c r="BH266">
        <v>38.141271428571429</v>
      </c>
      <c r="BI266">
        <v>37.488471428571422</v>
      </c>
      <c r="BJ266">
        <v>1634.957142857143</v>
      </c>
      <c r="BK266">
        <v>37.918199999999999</v>
      </c>
      <c r="BL266">
        <v>650.03800000000012</v>
      </c>
      <c r="BM266">
        <v>101.2987142857143</v>
      </c>
      <c r="BN266">
        <v>9.9894899999999995E-2</v>
      </c>
      <c r="BO266">
        <v>34.668885714285707</v>
      </c>
      <c r="BP266">
        <v>34.705257142857143</v>
      </c>
      <c r="BQ266">
        <v>999.89999999999986</v>
      </c>
      <c r="BR266">
        <v>0</v>
      </c>
      <c r="BS266">
        <v>0</v>
      </c>
      <c r="BT266">
        <v>9011.7871428571416</v>
      </c>
      <c r="BU266">
        <v>0</v>
      </c>
      <c r="BV266">
        <v>1447.6171428571431</v>
      </c>
      <c r="BW266">
        <v>-27.14181428571429</v>
      </c>
      <c r="BX266">
        <v>1698.767142857143</v>
      </c>
      <c r="BY266">
        <v>1725.815714285714</v>
      </c>
      <c r="BZ266">
        <v>0.65282542857142845</v>
      </c>
      <c r="CA266">
        <v>1661.1157142857139</v>
      </c>
      <c r="CB266">
        <v>37.488471428571422</v>
      </c>
      <c r="CC266">
        <v>3.8636571428571429</v>
      </c>
      <c r="CD266">
        <v>3.7975285714285709</v>
      </c>
      <c r="CE266">
        <v>28.308628571428571</v>
      </c>
      <c r="CF266">
        <v>28.012157142857141</v>
      </c>
      <c r="CG266">
        <v>1200.0857142857139</v>
      </c>
      <c r="CH266">
        <v>0.50001585714285712</v>
      </c>
      <c r="CI266">
        <v>0.49998414285714288</v>
      </c>
      <c r="CJ266">
        <v>0</v>
      </c>
      <c r="CK266">
        <v>1082.8214285714289</v>
      </c>
      <c r="CL266">
        <v>4.9990899999999998</v>
      </c>
      <c r="CM266">
        <v>13644.814285714279</v>
      </c>
      <c r="CN266">
        <v>9558.5985714285689</v>
      </c>
      <c r="CO266">
        <v>44.875</v>
      </c>
      <c r="CP266">
        <v>47.936999999999998</v>
      </c>
      <c r="CQ266">
        <v>45.811999999999998</v>
      </c>
      <c r="CR266">
        <v>46.5</v>
      </c>
      <c r="CS266">
        <v>46.375</v>
      </c>
      <c r="CT266">
        <v>597.56142857142856</v>
      </c>
      <c r="CU266">
        <v>597.52571428571434</v>
      </c>
      <c r="CV266">
        <v>0</v>
      </c>
      <c r="CW266">
        <v>1665766374.8</v>
      </c>
      <c r="CX266">
        <v>0</v>
      </c>
      <c r="CY266">
        <v>1665765113.0999999</v>
      </c>
      <c r="CZ266" t="s">
        <v>356</v>
      </c>
      <c r="DA266">
        <v>1665765113.0999999</v>
      </c>
      <c r="DB266">
        <v>1665765111.5999999</v>
      </c>
      <c r="DC266">
        <v>8</v>
      </c>
      <c r="DD266">
        <v>-0.245</v>
      </c>
      <c r="DE266">
        <v>-2.5999999999999999E-2</v>
      </c>
      <c r="DF266">
        <v>-1.129</v>
      </c>
      <c r="DG266">
        <v>0.20499999999999999</v>
      </c>
      <c r="DH266">
        <v>412</v>
      </c>
      <c r="DI266">
        <v>36</v>
      </c>
      <c r="DJ266">
        <v>0.91</v>
      </c>
      <c r="DK266">
        <v>0.26</v>
      </c>
      <c r="DL266">
        <v>-27.157025000000001</v>
      </c>
      <c r="DM266">
        <v>-0.61779737335831841</v>
      </c>
      <c r="DN266">
        <v>0.1102084428480869</v>
      </c>
      <c r="DO266">
        <v>0</v>
      </c>
      <c r="DP266">
        <v>0.65741550000000004</v>
      </c>
      <c r="DQ266">
        <v>0.1126718724202618</v>
      </c>
      <c r="DR266">
        <v>2.0219015733956989E-2</v>
      </c>
      <c r="DS266">
        <v>0</v>
      </c>
      <c r="DT266">
        <v>0</v>
      </c>
      <c r="DU266">
        <v>0</v>
      </c>
      <c r="DV266">
        <v>0</v>
      </c>
      <c r="DW266">
        <v>-1</v>
      </c>
      <c r="DX266">
        <v>0</v>
      </c>
      <c r="DY266">
        <v>2</v>
      </c>
      <c r="DZ266" t="s">
        <v>374</v>
      </c>
      <c r="EA266">
        <v>3.29447</v>
      </c>
      <c r="EB266">
        <v>2.6253600000000001</v>
      </c>
      <c r="EC266">
        <v>0.25207299999999999</v>
      </c>
      <c r="ED266">
        <v>0.25284699999999999</v>
      </c>
      <c r="EE266">
        <v>0.150035</v>
      </c>
      <c r="EF266">
        <v>0.146921</v>
      </c>
      <c r="EG266">
        <v>22577.8</v>
      </c>
      <c r="EH266">
        <v>23002.1</v>
      </c>
      <c r="EI266">
        <v>28111.4</v>
      </c>
      <c r="EJ266">
        <v>29663.9</v>
      </c>
      <c r="EK266">
        <v>32830.5</v>
      </c>
      <c r="EL266">
        <v>35170</v>
      </c>
      <c r="EM266">
        <v>39615.699999999997</v>
      </c>
      <c r="EN266">
        <v>42439.4</v>
      </c>
      <c r="EO266">
        <v>2.1846000000000001</v>
      </c>
      <c r="EP266">
        <v>2.1372200000000001</v>
      </c>
      <c r="EQ266">
        <v>5.4657499999999998E-2</v>
      </c>
      <c r="ER266">
        <v>0</v>
      </c>
      <c r="ES266">
        <v>33.825600000000001</v>
      </c>
      <c r="ET266">
        <v>999.9</v>
      </c>
      <c r="EU266">
        <v>62.1</v>
      </c>
      <c r="EV266">
        <v>39.299999999999997</v>
      </c>
      <c r="EW266">
        <v>43.776200000000003</v>
      </c>
      <c r="EX266">
        <v>57.744700000000002</v>
      </c>
      <c r="EY266">
        <v>-2.5681099999999999</v>
      </c>
      <c r="EZ266">
        <v>2</v>
      </c>
      <c r="FA266">
        <v>0.65210100000000004</v>
      </c>
      <c r="FB266">
        <v>1.6109500000000001</v>
      </c>
      <c r="FC266">
        <v>20.262</v>
      </c>
      <c r="FD266">
        <v>5.21624</v>
      </c>
      <c r="FE266">
        <v>12.0082</v>
      </c>
      <c r="FF266">
        <v>4.9856999999999996</v>
      </c>
      <c r="FG266">
        <v>3.2845800000000001</v>
      </c>
      <c r="FH266">
        <v>7926</v>
      </c>
      <c r="FI266">
        <v>9999</v>
      </c>
      <c r="FJ266">
        <v>9999</v>
      </c>
      <c r="FK266">
        <v>561.20000000000005</v>
      </c>
      <c r="FL266">
        <v>1.8658399999999999</v>
      </c>
      <c r="FM266">
        <v>1.8621799999999999</v>
      </c>
      <c r="FN266">
        <v>1.8643099999999999</v>
      </c>
      <c r="FO266">
        <v>1.8603499999999999</v>
      </c>
      <c r="FP266">
        <v>1.86111</v>
      </c>
      <c r="FQ266">
        <v>1.8601399999999999</v>
      </c>
      <c r="FR266">
        <v>1.86188</v>
      </c>
      <c r="FS266">
        <v>1.85846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-0.99</v>
      </c>
      <c r="GH266">
        <v>0.22309999999999999</v>
      </c>
      <c r="GI266">
        <v>-1.070346792845744</v>
      </c>
      <c r="GJ266">
        <v>-4.1205714796583209E-4</v>
      </c>
      <c r="GK266">
        <v>7.7744911336874259E-7</v>
      </c>
      <c r="GL266">
        <v>-3.0144991668536769E-10</v>
      </c>
      <c r="GM266">
        <v>-0.1158602512650415</v>
      </c>
      <c r="GN266">
        <v>4.3598202540073173E-3</v>
      </c>
      <c r="GO266">
        <v>2.9285056325319391E-4</v>
      </c>
      <c r="GP266">
        <v>-4.5385929978810709E-6</v>
      </c>
      <c r="GQ266">
        <v>2</v>
      </c>
      <c r="GR266">
        <v>2069</v>
      </c>
      <c r="GS266">
        <v>4</v>
      </c>
      <c r="GT266">
        <v>38</v>
      </c>
      <c r="GU266">
        <v>20.9</v>
      </c>
      <c r="GV266">
        <v>21</v>
      </c>
      <c r="GW266">
        <v>4.22241</v>
      </c>
      <c r="GX266">
        <v>2.5305200000000001</v>
      </c>
      <c r="GY266">
        <v>2.04834</v>
      </c>
      <c r="GZ266">
        <v>2.6122999999999998</v>
      </c>
      <c r="HA266">
        <v>2.1972700000000001</v>
      </c>
      <c r="HB266">
        <v>2.36572</v>
      </c>
      <c r="HC266">
        <v>43.0199</v>
      </c>
      <c r="HD266">
        <v>13.773</v>
      </c>
      <c r="HE266">
        <v>18</v>
      </c>
      <c r="HF266">
        <v>694.16399999999999</v>
      </c>
      <c r="HG266">
        <v>727.245</v>
      </c>
      <c r="HH266">
        <v>30.999400000000001</v>
      </c>
      <c r="HI266">
        <v>35.416499999999999</v>
      </c>
      <c r="HJ266">
        <v>30.000900000000001</v>
      </c>
      <c r="HK266">
        <v>35.1524</v>
      </c>
      <c r="HL266">
        <v>35.127800000000001</v>
      </c>
      <c r="HM266">
        <v>84.429500000000004</v>
      </c>
      <c r="HN266">
        <v>20.0458</v>
      </c>
      <c r="HO266">
        <v>93.967100000000002</v>
      </c>
      <c r="HP266">
        <v>31</v>
      </c>
      <c r="HQ266">
        <v>1675.67</v>
      </c>
      <c r="HR266">
        <v>37.6648</v>
      </c>
      <c r="HS266">
        <v>98.962100000000007</v>
      </c>
      <c r="HT266">
        <v>98.375799999999998</v>
      </c>
    </row>
    <row r="267" spans="1:228" x14ac:dyDescent="0.2">
      <c r="A267">
        <v>252</v>
      </c>
      <c r="B267">
        <v>1665766373.5999999</v>
      </c>
      <c r="C267">
        <v>1002</v>
      </c>
      <c r="D267" t="s">
        <v>863</v>
      </c>
      <c r="E267" t="s">
        <v>864</v>
      </c>
      <c r="F267">
        <v>4</v>
      </c>
      <c r="G267">
        <v>1665766371.2874999</v>
      </c>
      <c r="H267">
        <f t="shared" si="102"/>
        <v>7.1712715104148045E-4</v>
      </c>
      <c r="I267">
        <f t="shared" si="103"/>
        <v>0.7171271510414805</v>
      </c>
      <c r="J267">
        <f t="shared" si="104"/>
        <v>17.679441830846191</v>
      </c>
      <c r="K267">
        <f t="shared" si="105"/>
        <v>1640.01875</v>
      </c>
      <c r="L267">
        <f t="shared" si="106"/>
        <v>915.83355966865145</v>
      </c>
      <c r="M267">
        <f t="shared" si="107"/>
        <v>92.865973288658381</v>
      </c>
      <c r="N267">
        <f t="shared" si="108"/>
        <v>166.29870768821982</v>
      </c>
      <c r="O267">
        <f t="shared" si="109"/>
        <v>4.1376893252622102E-2</v>
      </c>
      <c r="P267">
        <f t="shared" si="110"/>
        <v>2.7722239025434932</v>
      </c>
      <c r="Q267">
        <f t="shared" si="111"/>
        <v>4.1036841739620786E-2</v>
      </c>
      <c r="R267">
        <f t="shared" si="112"/>
        <v>2.5678345293136201E-2</v>
      </c>
      <c r="S267">
        <f t="shared" si="113"/>
        <v>226.1178206073939</v>
      </c>
      <c r="T267">
        <f t="shared" si="114"/>
        <v>35.866752233578005</v>
      </c>
      <c r="U267">
        <f t="shared" si="115"/>
        <v>34.707912500000013</v>
      </c>
      <c r="V267">
        <f t="shared" si="116"/>
        <v>5.5576495375102564</v>
      </c>
      <c r="W267">
        <f t="shared" si="117"/>
        <v>69.759221146320883</v>
      </c>
      <c r="X267">
        <f t="shared" si="118"/>
        <v>3.868013017292677</v>
      </c>
      <c r="Y267">
        <f t="shared" si="119"/>
        <v>5.5448053371746635</v>
      </c>
      <c r="Z267">
        <f t="shared" si="120"/>
        <v>1.6896365202175794</v>
      </c>
      <c r="AA267">
        <f t="shared" si="121"/>
        <v>-31.625307360929288</v>
      </c>
      <c r="AB267">
        <f t="shared" si="122"/>
        <v>-6.230452629229144</v>
      </c>
      <c r="AC267">
        <f t="shared" si="123"/>
        <v>-0.52327530279373768</v>
      </c>
      <c r="AD267">
        <f t="shared" si="124"/>
        <v>187.73878531444171</v>
      </c>
      <c r="AE267">
        <f t="shared" si="125"/>
        <v>28.309678980530826</v>
      </c>
      <c r="AF267">
        <f t="shared" si="126"/>
        <v>0.68337746372962183</v>
      </c>
      <c r="AG267">
        <f t="shared" si="127"/>
        <v>17.679441830846191</v>
      </c>
      <c r="AH267">
        <v>1732.1840323592489</v>
      </c>
      <c r="AI267">
        <v>1708.1964848484849</v>
      </c>
      <c r="AJ267">
        <v>1.733643757415513</v>
      </c>
      <c r="AK267">
        <v>66.616070625786293</v>
      </c>
      <c r="AL267">
        <f t="shared" si="128"/>
        <v>0.7171271510414805</v>
      </c>
      <c r="AM267">
        <v>37.51088127488044</v>
      </c>
      <c r="AN267">
        <v>38.155171764705891</v>
      </c>
      <c r="AO267">
        <v>-1.430604344901554E-3</v>
      </c>
      <c r="AP267">
        <v>87.478479371058</v>
      </c>
      <c r="AQ267">
        <v>4</v>
      </c>
      <c r="AR267">
        <v>1</v>
      </c>
      <c r="AS267">
        <f t="shared" si="129"/>
        <v>1</v>
      </c>
      <c r="AT267">
        <f t="shared" si="130"/>
        <v>0</v>
      </c>
      <c r="AU267">
        <f t="shared" si="131"/>
        <v>47207.26263634397</v>
      </c>
      <c r="AV267">
        <f t="shared" si="132"/>
        <v>1200.03</v>
      </c>
      <c r="AW267">
        <f t="shared" si="133"/>
        <v>1025.9490510919138</v>
      </c>
      <c r="AX267">
        <f t="shared" si="134"/>
        <v>0.85493616917236559</v>
      </c>
      <c r="AY267">
        <f t="shared" si="135"/>
        <v>0.18842680650266569</v>
      </c>
      <c r="AZ267">
        <v>6</v>
      </c>
      <c r="BA267">
        <v>0.5</v>
      </c>
      <c r="BB267" t="s">
        <v>355</v>
      </c>
      <c r="BC267">
        <v>2</v>
      </c>
      <c r="BD267" t="b">
        <v>1</v>
      </c>
      <c r="BE267">
        <v>1665766371.2874999</v>
      </c>
      <c r="BF267">
        <v>1640.01875</v>
      </c>
      <c r="BG267">
        <v>1667.1837499999999</v>
      </c>
      <c r="BH267">
        <v>38.145899999999997</v>
      </c>
      <c r="BI267">
        <v>37.539187499999997</v>
      </c>
      <c r="BJ267">
        <v>1641.0025000000001</v>
      </c>
      <c r="BK267">
        <v>37.922800000000002</v>
      </c>
      <c r="BL267">
        <v>650.03712499999995</v>
      </c>
      <c r="BM267">
        <v>101.3005</v>
      </c>
      <c r="BN267">
        <v>9.9991725000000004E-2</v>
      </c>
      <c r="BO267">
        <v>34.666224999999997</v>
      </c>
      <c r="BP267">
        <v>34.707912500000013</v>
      </c>
      <c r="BQ267">
        <v>999.9</v>
      </c>
      <c r="BR267">
        <v>0</v>
      </c>
      <c r="BS267">
        <v>0</v>
      </c>
      <c r="BT267">
        <v>9011.7975000000006</v>
      </c>
      <c r="BU267">
        <v>0</v>
      </c>
      <c r="BV267">
        <v>1899.2425000000001</v>
      </c>
      <c r="BW267">
        <v>-27.1643875</v>
      </c>
      <c r="BX267">
        <v>1705.06125</v>
      </c>
      <c r="BY267">
        <v>1732.21</v>
      </c>
      <c r="BZ267">
        <v>0.60671312499999996</v>
      </c>
      <c r="CA267">
        <v>1667.1837499999999</v>
      </c>
      <c r="CB267">
        <v>37.539187499999997</v>
      </c>
      <c r="CC267">
        <v>3.8642025000000002</v>
      </c>
      <c r="CD267">
        <v>3.80274</v>
      </c>
      <c r="CE267">
        <v>28.311050000000002</v>
      </c>
      <c r="CF267">
        <v>28.035675000000001</v>
      </c>
      <c r="CG267">
        <v>1200.03</v>
      </c>
      <c r="CH267">
        <v>0.50004462500000002</v>
      </c>
      <c r="CI267">
        <v>0.49995537499999998</v>
      </c>
      <c r="CJ267">
        <v>0</v>
      </c>
      <c r="CK267">
        <v>1083.07375</v>
      </c>
      <c r="CL267">
        <v>4.9990899999999998</v>
      </c>
      <c r="CM267">
        <v>13696.3</v>
      </c>
      <c r="CN267">
        <v>9558.2412499999991</v>
      </c>
      <c r="CO267">
        <v>44.875</v>
      </c>
      <c r="CP267">
        <v>47.936999999999998</v>
      </c>
      <c r="CQ267">
        <v>45.811999999999998</v>
      </c>
      <c r="CR267">
        <v>46.5</v>
      </c>
      <c r="CS267">
        <v>46.375</v>
      </c>
      <c r="CT267">
        <v>597.56875000000014</v>
      </c>
      <c r="CU267">
        <v>597.46125000000006</v>
      </c>
      <c r="CV267">
        <v>0</v>
      </c>
      <c r="CW267">
        <v>1665766379</v>
      </c>
      <c r="CX267">
        <v>0</v>
      </c>
      <c r="CY267">
        <v>1665765113.0999999</v>
      </c>
      <c r="CZ267" t="s">
        <v>356</v>
      </c>
      <c r="DA267">
        <v>1665765113.0999999</v>
      </c>
      <c r="DB267">
        <v>1665765111.5999999</v>
      </c>
      <c r="DC267">
        <v>8</v>
      </c>
      <c r="DD267">
        <v>-0.245</v>
      </c>
      <c r="DE267">
        <v>-2.5999999999999999E-2</v>
      </c>
      <c r="DF267">
        <v>-1.129</v>
      </c>
      <c r="DG267">
        <v>0.20499999999999999</v>
      </c>
      <c r="DH267">
        <v>412</v>
      </c>
      <c r="DI267">
        <v>36</v>
      </c>
      <c r="DJ267">
        <v>0.91</v>
      </c>
      <c r="DK267">
        <v>0.26</v>
      </c>
      <c r="DL267">
        <v>-27.173672499999999</v>
      </c>
      <c r="DM267">
        <v>-0.16455872420261419</v>
      </c>
      <c r="DN267">
        <v>9.5544010768598128E-2</v>
      </c>
      <c r="DO267">
        <v>0</v>
      </c>
      <c r="DP267">
        <v>0.65318000000000009</v>
      </c>
      <c r="DQ267">
        <v>-7.4355242026266061E-2</v>
      </c>
      <c r="DR267">
        <v>2.6592860409327922E-2</v>
      </c>
      <c r="DS267">
        <v>1</v>
      </c>
      <c r="DT267">
        <v>0</v>
      </c>
      <c r="DU267">
        <v>0</v>
      </c>
      <c r="DV267">
        <v>0</v>
      </c>
      <c r="DW267">
        <v>-1</v>
      </c>
      <c r="DX267">
        <v>1</v>
      </c>
      <c r="DY267">
        <v>2</v>
      </c>
      <c r="DZ267" t="s">
        <v>357</v>
      </c>
      <c r="EA267">
        <v>3.2946200000000001</v>
      </c>
      <c r="EB267">
        <v>2.6252800000000001</v>
      </c>
      <c r="EC267">
        <v>0.252668</v>
      </c>
      <c r="ED267">
        <v>0.25345899999999999</v>
      </c>
      <c r="EE267">
        <v>0.15007699999999999</v>
      </c>
      <c r="EF267">
        <v>0.147009</v>
      </c>
      <c r="EG267">
        <v>22558.799999999999</v>
      </c>
      <c r="EH267">
        <v>22982.6</v>
      </c>
      <c r="EI267">
        <v>28110.2</v>
      </c>
      <c r="EJ267">
        <v>29663.200000000001</v>
      </c>
      <c r="EK267">
        <v>32828</v>
      </c>
      <c r="EL267">
        <v>35165.699999999997</v>
      </c>
      <c r="EM267">
        <v>39614.6</v>
      </c>
      <c r="EN267">
        <v>42438.5</v>
      </c>
      <c r="EO267">
        <v>2.1846700000000001</v>
      </c>
      <c r="EP267">
        <v>2.1369199999999999</v>
      </c>
      <c r="EQ267">
        <v>5.4925700000000001E-2</v>
      </c>
      <c r="ER267">
        <v>0</v>
      </c>
      <c r="ES267">
        <v>33.819499999999998</v>
      </c>
      <c r="ET267">
        <v>999.9</v>
      </c>
      <c r="EU267">
        <v>62.2</v>
      </c>
      <c r="EV267">
        <v>39.299999999999997</v>
      </c>
      <c r="EW267">
        <v>43.847999999999999</v>
      </c>
      <c r="EX267">
        <v>57.654699999999998</v>
      </c>
      <c r="EY267">
        <v>-2.4399000000000002</v>
      </c>
      <c r="EZ267">
        <v>2</v>
      </c>
      <c r="FA267">
        <v>0.65263000000000004</v>
      </c>
      <c r="FB267">
        <v>1.6041399999999999</v>
      </c>
      <c r="FC267">
        <v>20.2622</v>
      </c>
      <c r="FD267">
        <v>5.2171399999999997</v>
      </c>
      <c r="FE267">
        <v>12.007999999999999</v>
      </c>
      <c r="FF267">
        <v>4.9859499999999999</v>
      </c>
      <c r="FG267">
        <v>3.2845800000000001</v>
      </c>
      <c r="FH267">
        <v>7926.3</v>
      </c>
      <c r="FI267">
        <v>9999</v>
      </c>
      <c r="FJ267">
        <v>9999</v>
      </c>
      <c r="FK267">
        <v>561.20000000000005</v>
      </c>
      <c r="FL267">
        <v>1.8658399999999999</v>
      </c>
      <c r="FM267">
        <v>1.8622000000000001</v>
      </c>
      <c r="FN267">
        <v>1.8643099999999999</v>
      </c>
      <c r="FO267">
        <v>1.8603499999999999</v>
      </c>
      <c r="FP267">
        <v>1.86111</v>
      </c>
      <c r="FQ267">
        <v>1.86015</v>
      </c>
      <c r="FR267">
        <v>1.86188</v>
      </c>
      <c r="FS267">
        <v>1.85849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-0.99</v>
      </c>
      <c r="GH267">
        <v>0.22320000000000001</v>
      </c>
      <c r="GI267">
        <v>-1.070346792845744</v>
      </c>
      <c r="GJ267">
        <v>-4.1205714796583209E-4</v>
      </c>
      <c r="GK267">
        <v>7.7744911336874259E-7</v>
      </c>
      <c r="GL267">
        <v>-3.0144991668536769E-10</v>
      </c>
      <c r="GM267">
        <v>-0.1158602512650415</v>
      </c>
      <c r="GN267">
        <v>4.3598202540073173E-3</v>
      </c>
      <c r="GO267">
        <v>2.9285056325319391E-4</v>
      </c>
      <c r="GP267">
        <v>-4.5385929978810709E-6</v>
      </c>
      <c r="GQ267">
        <v>2</v>
      </c>
      <c r="GR267">
        <v>2069</v>
      </c>
      <c r="GS267">
        <v>4</v>
      </c>
      <c r="GT267">
        <v>38</v>
      </c>
      <c r="GU267">
        <v>21</v>
      </c>
      <c r="GV267">
        <v>21</v>
      </c>
      <c r="GW267">
        <v>4.2358399999999996</v>
      </c>
      <c r="GX267">
        <v>2.5354000000000001</v>
      </c>
      <c r="GY267">
        <v>2.04834</v>
      </c>
      <c r="GZ267">
        <v>2.6122999999999998</v>
      </c>
      <c r="HA267">
        <v>2.1972700000000001</v>
      </c>
      <c r="HB267">
        <v>2.3144499999999999</v>
      </c>
      <c r="HC267">
        <v>43.0199</v>
      </c>
      <c r="HD267">
        <v>13.7643</v>
      </c>
      <c r="HE267">
        <v>18</v>
      </c>
      <c r="HF267">
        <v>694.30200000000002</v>
      </c>
      <c r="HG267">
        <v>727.03499999999997</v>
      </c>
      <c r="HH267">
        <v>30.998699999999999</v>
      </c>
      <c r="HI267">
        <v>35.424500000000002</v>
      </c>
      <c r="HJ267">
        <v>30.000800000000002</v>
      </c>
      <c r="HK267">
        <v>35.159500000000001</v>
      </c>
      <c r="HL267">
        <v>35.1342</v>
      </c>
      <c r="HM267">
        <v>84.685900000000004</v>
      </c>
      <c r="HN267">
        <v>20.0458</v>
      </c>
      <c r="HO267">
        <v>93.967100000000002</v>
      </c>
      <c r="HP267">
        <v>31</v>
      </c>
      <c r="HQ267">
        <v>1682.35</v>
      </c>
      <c r="HR267">
        <v>37.682600000000001</v>
      </c>
      <c r="HS267">
        <v>98.958799999999997</v>
      </c>
      <c r="HT267">
        <v>98.373599999999996</v>
      </c>
    </row>
    <row r="268" spans="1:228" x14ac:dyDescent="0.2">
      <c r="A268">
        <v>253</v>
      </c>
      <c r="B268">
        <v>1665766377.5999999</v>
      </c>
      <c r="C268">
        <v>1006</v>
      </c>
      <c r="D268" t="s">
        <v>865</v>
      </c>
      <c r="E268" t="s">
        <v>866</v>
      </c>
      <c r="F268">
        <v>4</v>
      </c>
      <c r="G268">
        <v>1665766375.5999999</v>
      </c>
      <c r="H268">
        <f t="shared" si="102"/>
        <v>7.4155754391290506E-4</v>
      </c>
      <c r="I268">
        <f t="shared" si="103"/>
        <v>0.74155754391290507</v>
      </c>
      <c r="J268">
        <f t="shared" si="104"/>
        <v>17.97056046345984</v>
      </c>
      <c r="K268">
        <f t="shared" si="105"/>
        <v>1647.187142857143</v>
      </c>
      <c r="L268">
        <f t="shared" si="106"/>
        <v>934.60515610176105</v>
      </c>
      <c r="M268">
        <f t="shared" si="107"/>
        <v>94.768518290451752</v>
      </c>
      <c r="N268">
        <f t="shared" si="108"/>
        <v>167.02399281291534</v>
      </c>
      <c r="O268">
        <f t="shared" si="109"/>
        <v>4.2812255140028205E-2</v>
      </c>
      <c r="P268">
        <f t="shared" si="110"/>
        <v>2.7677631439703871</v>
      </c>
      <c r="Q268">
        <f t="shared" si="111"/>
        <v>4.2447732468691962E-2</v>
      </c>
      <c r="R268">
        <f t="shared" si="112"/>
        <v>2.6562324887974012E-2</v>
      </c>
      <c r="S268">
        <f t="shared" si="113"/>
        <v>226.11039394615099</v>
      </c>
      <c r="T268">
        <f t="shared" si="114"/>
        <v>35.866102080043369</v>
      </c>
      <c r="U268">
        <f t="shared" si="115"/>
        <v>34.713757142857141</v>
      </c>
      <c r="V268">
        <f t="shared" si="116"/>
        <v>5.5594523770423194</v>
      </c>
      <c r="W268">
        <f t="shared" si="117"/>
        <v>69.785386383540782</v>
      </c>
      <c r="X268">
        <f t="shared" si="118"/>
        <v>3.8703821820316646</v>
      </c>
      <c r="Y268">
        <f t="shared" si="119"/>
        <v>5.5461213050537941</v>
      </c>
      <c r="Z268">
        <f t="shared" si="120"/>
        <v>1.6890701950106548</v>
      </c>
      <c r="AA268">
        <f t="shared" si="121"/>
        <v>-32.702687686559116</v>
      </c>
      <c r="AB268">
        <f t="shared" si="122"/>
        <v>-6.4546425422642608</v>
      </c>
      <c r="AC268">
        <f t="shared" si="123"/>
        <v>-0.54300476760843286</v>
      </c>
      <c r="AD268">
        <f t="shared" si="124"/>
        <v>186.4100589497192</v>
      </c>
      <c r="AE268">
        <f t="shared" si="125"/>
        <v>28.610015111587508</v>
      </c>
      <c r="AF268">
        <f t="shared" si="126"/>
        <v>0.67715312468373023</v>
      </c>
      <c r="AG268">
        <f t="shared" si="127"/>
        <v>17.97056046345984</v>
      </c>
      <c r="AH268">
        <v>1739.457224662938</v>
      </c>
      <c r="AI268">
        <v>1715.165393939395</v>
      </c>
      <c r="AJ268">
        <v>1.7394603511633351</v>
      </c>
      <c r="AK268">
        <v>66.616070625786293</v>
      </c>
      <c r="AL268">
        <f t="shared" si="128"/>
        <v>0.74155754391290507</v>
      </c>
      <c r="AM268">
        <v>37.548284361508628</v>
      </c>
      <c r="AN268">
        <v>38.177904411764693</v>
      </c>
      <c r="AO268">
        <v>5.3979234965543608E-3</v>
      </c>
      <c r="AP268">
        <v>87.478479371058</v>
      </c>
      <c r="AQ268">
        <v>4</v>
      </c>
      <c r="AR268">
        <v>1</v>
      </c>
      <c r="AS268">
        <f t="shared" si="129"/>
        <v>1</v>
      </c>
      <c r="AT268">
        <f t="shared" si="130"/>
        <v>0</v>
      </c>
      <c r="AU268">
        <f t="shared" si="131"/>
        <v>47084.443773341372</v>
      </c>
      <c r="AV268">
        <f t="shared" si="132"/>
        <v>1199.994285714286</v>
      </c>
      <c r="AW268">
        <f t="shared" si="133"/>
        <v>1025.9181564487831</v>
      </c>
      <c r="AX268">
        <f t="shared" si="134"/>
        <v>0.85493586816383405</v>
      </c>
      <c r="AY268">
        <f t="shared" si="135"/>
        <v>0.18842622555619987</v>
      </c>
      <c r="AZ268">
        <v>6</v>
      </c>
      <c r="BA268">
        <v>0.5</v>
      </c>
      <c r="BB268" t="s">
        <v>355</v>
      </c>
      <c r="BC268">
        <v>2</v>
      </c>
      <c r="BD268" t="b">
        <v>1</v>
      </c>
      <c r="BE268">
        <v>1665766375.5999999</v>
      </c>
      <c r="BF268">
        <v>1647.187142857143</v>
      </c>
      <c r="BG268">
        <v>1674.6257142857139</v>
      </c>
      <c r="BH268">
        <v>38.169628571428568</v>
      </c>
      <c r="BI268">
        <v>37.568428571428569</v>
      </c>
      <c r="BJ268">
        <v>1648.1728571428571</v>
      </c>
      <c r="BK268">
        <v>37.946357142857153</v>
      </c>
      <c r="BL268">
        <v>650.00642857142861</v>
      </c>
      <c r="BM268">
        <v>101.29942857142851</v>
      </c>
      <c r="BN268">
        <v>0.10009578571428571</v>
      </c>
      <c r="BO268">
        <v>34.670499999999997</v>
      </c>
      <c r="BP268">
        <v>34.713757142857141</v>
      </c>
      <c r="BQ268">
        <v>999.89999999999986</v>
      </c>
      <c r="BR268">
        <v>0</v>
      </c>
      <c r="BS268">
        <v>0</v>
      </c>
      <c r="BT268">
        <v>8988.2142857142862</v>
      </c>
      <c r="BU268">
        <v>0</v>
      </c>
      <c r="BV268">
        <v>2006.685714285715</v>
      </c>
      <c r="BW268">
        <v>-27.439800000000002</v>
      </c>
      <c r="BX268">
        <v>1712.555714285714</v>
      </c>
      <c r="BY268">
        <v>1739.995714285714</v>
      </c>
      <c r="BZ268">
        <v>0.6012115714285714</v>
      </c>
      <c r="CA268">
        <v>1674.6257142857139</v>
      </c>
      <c r="CB268">
        <v>37.568428571428569</v>
      </c>
      <c r="CC268">
        <v>3.8665657142857142</v>
      </c>
      <c r="CD268">
        <v>3.8056614285714279</v>
      </c>
      <c r="CE268">
        <v>28.321571428571431</v>
      </c>
      <c r="CF268">
        <v>28.048857142857141</v>
      </c>
      <c r="CG268">
        <v>1199.994285714286</v>
      </c>
      <c r="CH268">
        <v>0.50005499999999992</v>
      </c>
      <c r="CI268">
        <v>0.49994499999999997</v>
      </c>
      <c r="CJ268">
        <v>0</v>
      </c>
      <c r="CK268">
        <v>1083.282857142857</v>
      </c>
      <c r="CL268">
        <v>4.9990899999999998</v>
      </c>
      <c r="CM268">
        <v>13786.04285714286</v>
      </c>
      <c r="CN268">
        <v>9557.9985714285722</v>
      </c>
      <c r="CO268">
        <v>44.875</v>
      </c>
      <c r="CP268">
        <v>47.936999999999998</v>
      </c>
      <c r="CQ268">
        <v>45.83</v>
      </c>
      <c r="CR268">
        <v>46.5</v>
      </c>
      <c r="CS268">
        <v>46.375</v>
      </c>
      <c r="CT268">
        <v>597.56285714285718</v>
      </c>
      <c r="CU268">
        <v>597.43142857142846</v>
      </c>
      <c r="CV268">
        <v>0</v>
      </c>
      <c r="CW268">
        <v>1665766383.2</v>
      </c>
      <c r="CX268">
        <v>0</v>
      </c>
      <c r="CY268">
        <v>1665765113.0999999</v>
      </c>
      <c r="CZ268" t="s">
        <v>356</v>
      </c>
      <c r="DA268">
        <v>1665765113.0999999</v>
      </c>
      <c r="DB268">
        <v>1665765111.5999999</v>
      </c>
      <c r="DC268">
        <v>8</v>
      </c>
      <c r="DD268">
        <v>-0.245</v>
      </c>
      <c r="DE268">
        <v>-2.5999999999999999E-2</v>
      </c>
      <c r="DF268">
        <v>-1.129</v>
      </c>
      <c r="DG268">
        <v>0.20499999999999999</v>
      </c>
      <c r="DH268">
        <v>412</v>
      </c>
      <c r="DI268">
        <v>36</v>
      </c>
      <c r="DJ268">
        <v>0.91</v>
      </c>
      <c r="DK268">
        <v>0.26</v>
      </c>
      <c r="DL268">
        <v>-27.236270731707311</v>
      </c>
      <c r="DM268">
        <v>-0.55533658536579444</v>
      </c>
      <c r="DN268">
        <v>0.1270644031898831</v>
      </c>
      <c r="DO268">
        <v>0</v>
      </c>
      <c r="DP268">
        <v>0.64435075609756098</v>
      </c>
      <c r="DQ268">
        <v>-0.25169167944250798</v>
      </c>
      <c r="DR268">
        <v>3.3430307544590102E-2</v>
      </c>
      <c r="DS268">
        <v>0</v>
      </c>
      <c r="DT268">
        <v>0</v>
      </c>
      <c r="DU268">
        <v>0</v>
      </c>
      <c r="DV268">
        <v>0</v>
      </c>
      <c r="DW268">
        <v>-1</v>
      </c>
      <c r="DX268">
        <v>0</v>
      </c>
      <c r="DY268">
        <v>2</v>
      </c>
      <c r="DZ268" t="s">
        <v>374</v>
      </c>
      <c r="EA268">
        <v>3.29454</v>
      </c>
      <c r="EB268">
        <v>2.6251699999999998</v>
      </c>
      <c r="EC268">
        <v>0.25326599999999999</v>
      </c>
      <c r="ED268">
        <v>0.25405</v>
      </c>
      <c r="EE268">
        <v>0.15012800000000001</v>
      </c>
      <c r="EF268">
        <v>0.14718600000000001</v>
      </c>
      <c r="EG268">
        <v>22540.3</v>
      </c>
      <c r="EH268">
        <v>22963.8</v>
      </c>
      <c r="EI268">
        <v>28109.9</v>
      </c>
      <c r="EJ268">
        <v>29662.799999999999</v>
      </c>
      <c r="EK268">
        <v>32825.599999999999</v>
      </c>
      <c r="EL268">
        <v>35157.800000000003</v>
      </c>
      <c r="EM268">
        <v>39614.1</v>
      </c>
      <c r="EN268">
        <v>42437.8</v>
      </c>
      <c r="EO268">
        <v>2.1846700000000001</v>
      </c>
      <c r="EP268">
        <v>2.1373000000000002</v>
      </c>
      <c r="EQ268">
        <v>5.5693100000000002E-2</v>
      </c>
      <c r="ER268">
        <v>0</v>
      </c>
      <c r="ES268">
        <v>33.814999999999998</v>
      </c>
      <c r="ET268">
        <v>999.9</v>
      </c>
      <c r="EU268">
        <v>62.2</v>
      </c>
      <c r="EV268">
        <v>39.299999999999997</v>
      </c>
      <c r="EW268">
        <v>43.844999999999999</v>
      </c>
      <c r="EX268">
        <v>57.5047</v>
      </c>
      <c r="EY268">
        <v>-2.5841400000000001</v>
      </c>
      <c r="EZ268">
        <v>2</v>
      </c>
      <c r="FA268">
        <v>0.65318100000000001</v>
      </c>
      <c r="FB268">
        <v>1.6006499999999999</v>
      </c>
      <c r="FC268">
        <v>20.2621</v>
      </c>
      <c r="FD268">
        <v>5.2165400000000002</v>
      </c>
      <c r="FE268">
        <v>12.007899999999999</v>
      </c>
      <c r="FF268">
        <v>4.9856999999999996</v>
      </c>
      <c r="FG268">
        <v>3.2845800000000001</v>
      </c>
      <c r="FH268">
        <v>7926.3</v>
      </c>
      <c r="FI268">
        <v>9999</v>
      </c>
      <c r="FJ268">
        <v>9999</v>
      </c>
      <c r="FK268">
        <v>561.20000000000005</v>
      </c>
      <c r="FL268">
        <v>1.8658399999999999</v>
      </c>
      <c r="FM268">
        <v>1.86219</v>
      </c>
      <c r="FN268">
        <v>1.8643099999999999</v>
      </c>
      <c r="FO268">
        <v>1.8603499999999999</v>
      </c>
      <c r="FP268">
        <v>1.86111</v>
      </c>
      <c r="FQ268">
        <v>1.86012</v>
      </c>
      <c r="FR268">
        <v>1.86188</v>
      </c>
      <c r="FS268">
        <v>1.8584700000000001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-0.99</v>
      </c>
      <c r="GH268">
        <v>0.2233</v>
      </c>
      <c r="GI268">
        <v>-1.070346792845744</v>
      </c>
      <c r="GJ268">
        <v>-4.1205714796583209E-4</v>
      </c>
      <c r="GK268">
        <v>7.7744911336874259E-7</v>
      </c>
      <c r="GL268">
        <v>-3.0144991668536769E-10</v>
      </c>
      <c r="GM268">
        <v>-0.1158602512650415</v>
      </c>
      <c r="GN268">
        <v>4.3598202540073173E-3</v>
      </c>
      <c r="GO268">
        <v>2.9285056325319391E-4</v>
      </c>
      <c r="GP268">
        <v>-4.5385929978810709E-6</v>
      </c>
      <c r="GQ268">
        <v>2</v>
      </c>
      <c r="GR268">
        <v>2069</v>
      </c>
      <c r="GS268">
        <v>4</v>
      </c>
      <c r="GT268">
        <v>38</v>
      </c>
      <c r="GU268">
        <v>21.1</v>
      </c>
      <c r="GV268">
        <v>21.1</v>
      </c>
      <c r="GW268">
        <v>4.2480500000000001</v>
      </c>
      <c r="GX268">
        <v>2.5463900000000002</v>
      </c>
      <c r="GY268">
        <v>2.04834</v>
      </c>
      <c r="GZ268">
        <v>2.6122999999999998</v>
      </c>
      <c r="HA268">
        <v>2.1972700000000001</v>
      </c>
      <c r="HB268">
        <v>2.3584000000000001</v>
      </c>
      <c r="HC268">
        <v>43.0199</v>
      </c>
      <c r="HD268">
        <v>13.773</v>
      </c>
      <c r="HE268">
        <v>18</v>
      </c>
      <c r="HF268">
        <v>694.38800000000003</v>
      </c>
      <c r="HG268">
        <v>727.46699999999998</v>
      </c>
      <c r="HH268">
        <v>30.998899999999999</v>
      </c>
      <c r="HI268">
        <v>35.430999999999997</v>
      </c>
      <c r="HJ268">
        <v>30.000699999999998</v>
      </c>
      <c r="HK268">
        <v>35.167499999999997</v>
      </c>
      <c r="HL268">
        <v>35.140599999999999</v>
      </c>
      <c r="HM268">
        <v>84.945999999999998</v>
      </c>
      <c r="HN268">
        <v>19.758900000000001</v>
      </c>
      <c r="HO268">
        <v>94.3429</v>
      </c>
      <c r="HP268">
        <v>31</v>
      </c>
      <c r="HQ268">
        <v>1689.04</v>
      </c>
      <c r="HR268">
        <v>37.707099999999997</v>
      </c>
      <c r="HS268">
        <v>98.957499999999996</v>
      </c>
      <c r="HT268">
        <v>98.372</v>
      </c>
    </row>
    <row r="269" spans="1:228" x14ac:dyDescent="0.2">
      <c r="A269">
        <v>254</v>
      </c>
      <c r="B269">
        <v>1665766381.5999999</v>
      </c>
      <c r="C269">
        <v>1010</v>
      </c>
      <c r="D269" t="s">
        <v>867</v>
      </c>
      <c r="E269" t="s">
        <v>868</v>
      </c>
      <c r="F269">
        <v>4</v>
      </c>
      <c r="G269">
        <v>1665766379.2874999</v>
      </c>
      <c r="H269">
        <f t="shared" si="102"/>
        <v>6.9812255743441137E-4</v>
      </c>
      <c r="I269">
        <f t="shared" si="103"/>
        <v>0.69812255743441132</v>
      </c>
      <c r="J269">
        <f t="shared" si="104"/>
        <v>17.873813246651807</v>
      </c>
      <c r="K269">
        <f t="shared" si="105"/>
        <v>1653.3475000000001</v>
      </c>
      <c r="L269">
        <f t="shared" si="106"/>
        <v>903.40892927185519</v>
      </c>
      <c r="M269">
        <f t="shared" si="107"/>
        <v>91.605770099383165</v>
      </c>
      <c r="N269">
        <f t="shared" si="108"/>
        <v>167.64962806097469</v>
      </c>
      <c r="O269">
        <f t="shared" si="109"/>
        <v>4.0315242738284934E-2</v>
      </c>
      <c r="P269">
        <f t="shared" si="110"/>
        <v>2.7680815159422489</v>
      </c>
      <c r="Q269">
        <f t="shared" si="111"/>
        <v>3.9991864974198182E-2</v>
      </c>
      <c r="R269">
        <f t="shared" si="112"/>
        <v>2.5023753474902568E-2</v>
      </c>
      <c r="S269">
        <f t="shared" si="113"/>
        <v>226.11181985730869</v>
      </c>
      <c r="T269">
        <f t="shared" si="114"/>
        <v>35.885654210788083</v>
      </c>
      <c r="U269">
        <f t="shared" si="115"/>
        <v>34.718850000000003</v>
      </c>
      <c r="V269">
        <f t="shared" si="116"/>
        <v>5.5610237350881926</v>
      </c>
      <c r="W269">
        <f t="shared" si="117"/>
        <v>69.807015408057367</v>
      </c>
      <c r="X269">
        <f t="shared" si="118"/>
        <v>3.8732664156983954</v>
      </c>
      <c r="Y269">
        <f t="shared" si="119"/>
        <v>5.5485346179853003</v>
      </c>
      <c r="Z269">
        <f t="shared" si="120"/>
        <v>1.6877573193897972</v>
      </c>
      <c r="AA269">
        <f t="shared" si="121"/>
        <v>-30.78720478285754</v>
      </c>
      <c r="AB269">
        <f t="shared" si="122"/>
        <v>-6.045794242977296</v>
      </c>
      <c r="AC269">
        <f t="shared" si="123"/>
        <v>-0.50858345919868164</v>
      </c>
      <c r="AD269">
        <f t="shared" si="124"/>
        <v>188.77023737227515</v>
      </c>
      <c r="AE269">
        <f t="shared" si="125"/>
        <v>28.581363690233406</v>
      </c>
      <c r="AF269">
        <f t="shared" si="126"/>
        <v>0.59437717102213083</v>
      </c>
      <c r="AG269">
        <f t="shared" si="127"/>
        <v>17.873813246651807</v>
      </c>
      <c r="AH269">
        <v>1746.4195832711041</v>
      </c>
      <c r="AI269">
        <v>1722.1801212121211</v>
      </c>
      <c r="AJ269">
        <v>1.7489331077794621</v>
      </c>
      <c r="AK269">
        <v>66.616070625786293</v>
      </c>
      <c r="AL269">
        <f t="shared" si="128"/>
        <v>0.69812255743441132</v>
      </c>
      <c r="AM269">
        <v>37.607822546835351</v>
      </c>
      <c r="AN269">
        <v>38.22083735294116</v>
      </c>
      <c r="AO269">
        <v>1.2723208121959079E-3</v>
      </c>
      <c r="AP269">
        <v>87.478479371058</v>
      </c>
      <c r="AQ269">
        <v>4</v>
      </c>
      <c r="AR269">
        <v>1</v>
      </c>
      <c r="AS269">
        <f t="shared" si="129"/>
        <v>1</v>
      </c>
      <c r="AT269">
        <f t="shared" si="130"/>
        <v>0</v>
      </c>
      <c r="AU269">
        <f t="shared" si="131"/>
        <v>47091.964018157996</v>
      </c>
      <c r="AV269">
        <f t="shared" si="132"/>
        <v>1199.99875</v>
      </c>
      <c r="AW269">
        <f t="shared" si="133"/>
        <v>1025.9222760918699</v>
      </c>
      <c r="AX269">
        <f t="shared" si="134"/>
        <v>0.85493612063501723</v>
      </c>
      <c r="AY269">
        <f t="shared" si="135"/>
        <v>0.1884267128255831</v>
      </c>
      <c r="AZ269">
        <v>6</v>
      </c>
      <c r="BA269">
        <v>0.5</v>
      </c>
      <c r="BB269" t="s">
        <v>355</v>
      </c>
      <c r="BC269">
        <v>2</v>
      </c>
      <c r="BD269" t="b">
        <v>1</v>
      </c>
      <c r="BE269">
        <v>1665766379.2874999</v>
      </c>
      <c r="BF269">
        <v>1653.3475000000001</v>
      </c>
      <c r="BG269">
        <v>1680.6375</v>
      </c>
      <c r="BH269">
        <v>38.197850000000003</v>
      </c>
      <c r="BI269">
        <v>37.67015</v>
      </c>
      <c r="BJ269">
        <v>1654.3362500000001</v>
      </c>
      <c r="BK269">
        <v>37.974375000000002</v>
      </c>
      <c r="BL269">
        <v>649.99800000000005</v>
      </c>
      <c r="BM269">
        <v>101.30012499999999</v>
      </c>
      <c r="BN269">
        <v>9.99908625E-2</v>
      </c>
      <c r="BO269">
        <v>34.678337499999998</v>
      </c>
      <c r="BP269">
        <v>34.718850000000003</v>
      </c>
      <c r="BQ269">
        <v>999.9</v>
      </c>
      <c r="BR269">
        <v>0</v>
      </c>
      <c r="BS269">
        <v>0</v>
      </c>
      <c r="BT269">
        <v>8989.8412500000013</v>
      </c>
      <c r="BU269">
        <v>0</v>
      </c>
      <c r="BV269">
        <v>1981.595</v>
      </c>
      <c r="BW269">
        <v>-27.289987499999999</v>
      </c>
      <c r="BX269">
        <v>1719.01</v>
      </c>
      <c r="BY269">
        <v>1746.425</v>
      </c>
      <c r="BZ269">
        <v>0.52770724999999996</v>
      </c>
      <c r="CA269">
        <v>1680.6375</v>
      </c>
      <c r="CB269">
        <v>37.67015</v>
      </c>
      <c r="CC269">
        <v>3.8694462500000002</v>
      </c>
      <c r="CD269">
        <v>3.8159925000000001</v>
      </c>
      <c r="CE269">
        <v>28.334375000000001</v>
      </c>
      <c r="CF269">
        <v>28.0953625</v>
      </c>
      <c r="CG269">
        <v>1199.99875</v>
      </c>
      <c r="CH269">
        <v>0.50004650000000006</v>
      </c>
      <c r="CI269">
        <v>0.4999535</v>
      </c>
      <c r="CJ269">
        <v>0</v>
      </c>
      <c r="CK269">
        <v>1083.2950000000001</v>
      </c>
      <c r="CL269">
        <v>4.9990899999999998</v>
      </c>
      <c r="CM269">
        <v>13745.012500000001</v>
      </c>
      <c r="CN269">
        <v>9557.9874999999993</v>
      </c>
      <c r="CO269">
        <v>44.875</v>
      </c>
      <c r="CP269">
        <v>47.936999999999998</v>
      </c>
      <c r="CQ269">
        <v>45.875</v>
      </c>
      <c r="CR269">
        <v>46.492125000000001</v>
      </c>
      <c r="CS269">
        <v>46.375</v>
      </c>
      <c r="CT269">
        <v>597.55499999999995</v>
      </c>
      <c r="CU269">
        <v>597.44375000000002</v>
      </c>
      <c r="CV269">
        <v>0</v>
      </c>
      <c r="CW269">
        <v>1665766386.8</v>
      </c>
      <c r="CX269">
        <v>0</v>
      </c>
      <c r="CY269">
        <v>1665765113.0999999</v>
      </c>
      <c r="CZ269" t="s">
        <v>356</v>
      </c>
      <c r="DA269">
        <v>1665765113.0999999</v>
      </c>
      <c r="DB269">
        <v>1665765111.5999999</v>
      </c>
      <c r="DC269">
        <v>8</v>
      </c>
      <c r="DD269">
        <v>-0.245</v>
      </c>
      <c r="DE269">
        <v>-2.5999999999999999E-2</v>
      </c>
      <c r="DF269">
        <v>-1.129</v>
      </c>
      <c r="DG269">
        <v>0.20499999999999999</v>
      </c>
      <c r="DH269">
        <v>412</v>
      </c>
      <c r="DI269">
        <v>36</v>
      </c>
      <c r="DJ269">
        <v>0.91</v>
      </c>
      <c r="DK269">
        <v>0.26</v>
      </c>
      <c r="DL269">
        <v>-27.260826829268289</v>
      </c>
      <c r="DM269">
        <v>-0.48326550522650802</v>
      </c>
      <c r="DN269">
        <v>0.12532870736565691</v>
      </c>
      <c r="DO269">
        <v>0</v>
      </c>
      <c r="DP269">
        <v>0.62071787804878042</v>
      </c>
      <c r="DQ269">
        <v>-0.53750477351916359</v>
      </c>
      <c r="DR269">
        <v>5.5360839784707523E-2</v>
      </c>
      <c r="DS269">
        <v>0</v>
      </c>
      <c r="DT269">
        <v>0</v>
      </c>
      <c r="DU269">
        <v>0</v>
      </c>
      <c r="DV269">
        <v>0</v>
      </c>
      <c r="DW269">
        <v>-1</v>
      </c>
      <c r="DX269">
        <v>0</v>
      </c>
      <c r="DY269">
        <v>2</v>
      </c>
      <c r="DZ269" t="s">
        <v>374</v>
      </c>
      <c r="EA269">
        <v>3.2945899999999999</v>
      </c>
      <c r="EB269">
        <v>2.6253700000000002</v>
      </c>
      <c r="EC269">
        <v>0.25386500000000001</v>
      </c>
      <c r="ED269">
        <v>0.254633</v>
      </c>
      <c r="EE269">
        <v>0.15026500000000001</v>
      </c>
      <c r="EF269">
        <v>0.14739099999999999</v>
      </c>
      <c r="EG269">
        <v>22521.599999999999</v>
      </c>
      <c r="EH269">
        <v>22945.5</v>
      </c>
      <c r="EI269">
        <v>28109.3</v>
      </c>
      <c r="EJ269">
        <v>29662.5</v>
      </c>
      <c r="EK269">
        <v>32819.800000000003</v>
      </c>
      <c r="EL269">
        <v>35149.199999999997</v>
      </c>
      <c r="EM269">
        <v>39613.4</v>
      </c>
      <c r="EN269">
        <v>42437.599999999999</v>
      </c>
      <c r="EO269">
        <v>2.1846000000000001</v>
      </c>
      <c r="EP269">
        <v>2.1373500000000001</v>
      </c>
      <c r="EQ269">
        <v>5.6557400000000001E-2</v>
      </c>
      <c r="ER269">
        <v>0</v>
      </c>
      <c r="ES269">
        <v>33.814999999999998</v>
      </c>
      <c r="ET269">
        <v>999.9</v>
      </c>
      <c r="EU269">
        <v>62.2</v>
      </c>
      <c r="EV269">
        <v>39.299999999999997</v>
      </c>
      <c r="EW269">
        <v>43.846800000000002</v>
      </c>
      <c r="EX269">
        <v>57.624699999999997</v>
      </c>
      <c r="EY269">
        <v>-2.6442299999999999</v>
      </c>
      <c r="EZ269">
        <v>2</v>
      </c>
      <c r="FA269">
        <v>0.65354199999999996</v>
      </c>
      <c r="FB269">
        <v>1.5996699999999999</v>
      </c>
      <c r="FC269">
        <v>20.2622</v>
      </c>
      <c r="FD269">
        <v>5.2160900000000003</v>
      </c>
      <c r="FE269">
        <v>12.008599999999999</v>
      </c>
      <c r="FF269">
        <v>4.9855</v>
      </c>
      <c r="FG269">
        <v>3.2844799999999998</v>
      </c>
      <c r="FH269">
        <v>7926.6</v>
      </c>
      <c r="FI269">
        <v>9999</v>
      </c>
      <c r="FJ269">
        <v>9999</v>
      </c>
      <c r="FK269">
        <v>561.20000000000005</v>
      </c>
      <c r="FL269">
        <v>1.8658399999999999</v>
      </c>
      <c r="FM269">
        <v>1.8621799999999999</v>
      </c>
      <c r="FN269">
        <v>1.8643099999999999</v>
      </c>
      <c r="FO269">
        <v>1.8603499999999999</v>
      </c>
      <c r="FP269">
        <v>1.86111</v>
      </c>
      <c r="FQ269">
        <v>1.86012</v>
      </c>
      <c r="FR269">
        <v>1.86188</v>
      </c>
      <c r="FS269">
        <v>1.85846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-0.99</v>
      </c>
      <c r="GH269">
        <v>0.22370000000000001</v>
      </c>
      <c r="GI269">
        <v>-1.070346792845744</v>
      </c>
      <c r="GJ269">
        <v>-4.1205714796583209E-4</v>
      </c>
      <c r="GK269">
        <v>7.7744911336874259E-7</v>
      </c>
      <c r="GL269">
        <v>-3.0144991668536769E-10</v>
      </c>
      <c r="GM269">
        <v>-0.1158602512650415</v>
      </c>
      <c r="GN269">
        <v>4.3598202540073173E-3</v>
      </c>
      <c r="GO269">
        <v>2.9285056325319391E-4</v>
      </c>
      <c r="GP269">
        <v>-4.5385929978810709E-6</v>
      </c>
      <c r="GQ269">
        <v>2</v>
      </c>
      <c r="GR269">
        <v>2069</v>
      </c>
      <c r="GS269">
        <v>4</v>
      </c>
      <c r="GT269">
        <v>38</v>
      </c>
      <c r="GU269">
        <v>21.1</v>
      </c>
      <c r="GV269">
        <v>21.2</v>
      </c>
      <c r="GW269">
        <v>4.2614700000000001</v>
      </c>
      <c r="GX269">
        <v>2.5317400000000001</v>
      </c>
      <c r="GY269">
        <v>2.04834</v>
      </c>
      <c r="GZ269">
        <v>2.6122999999999998</v>
      </c>
      <c r="HA269">
        <v>2.1972700000000001</v>
      </c>
      <c r="HB269">
        <v>2.3913600000000002</v>
      </c>
      <c r="HC269">
        <v>43.0199</v>
      </c>
      <c r="HD269">
        <v>13.7818</v>
      </c>
      <c r="HE269">
        <v>18</v>
      </c>
      <c r="HF269">
        <v>694.39400000000001</v>
      </c>
      <c r="HG269">
        <v>727.60699999999997</v>
      </c>
      <c r="HH269">
        <v>30.999400000000001</v>
      </c>
      <c r="HI269">
        <v>35.439100000000003</v>
      </c>
      <c r="HJ269">
        <v>30.000699999999998</v>
      </c>
      <c r="HK269">
        <v>35.173900000000003</v>
      </c>
      <c r="HL269">
        <v>35.148600000000002</v>
      </c>
      <c r="HM269">
        <v>85.218199999999996</v>
      </c>
      <c r="HN269">
        <v>19.758900000000001</v>
      </c>
      <c r="HO269">
        <v>94.3429</v>
      </c>
      <c r="HP269">
        <v>31</v>
      </c>
      <c r="HQ269">
        <v>1695.86</v>
      </c>
      <c r="HR269">
        <v>37.674599999999998</v>
      </c>
      <c r="HS269">
        <v>98.955699999999993</v>
      </c>
      <c r="HT269">
        <v>98.371200000000002</v>
      </c>
    </row>
    <row r="270" spans="1:228" x14ac:dyDescent="0.2">
      <c r="A270">
        <v>255</v>
      </c>
      <c r="B270">
        <v>1665766385.5999999</v>
      </c>
      <c r="C270">
        <v>1014</v>
      </c>
      <c r="D270" t="s">
        <v>869</v>
      </c>
      <c r="E270" t="s">
        <v>870</v>
      </c>
      <c r="F270">
        <v>4</v>
      </c>
      <c r="G270">
        <v>1665766383.5999999</v>
      </c>
      <c r="H270">
        <f t="shared" si="102"/>
        <v>7.3709796622406086E-4</v>
      </c>
      <c r="I270">
        <f t="shared" si="103"/>
        <v>0.73709796622406087</v>
      </c>
      <c r="J270">
        <f t="shared" si="104"/>
        <v>17.623549007403287</v>
      </c>
      <c r="K270">
        <f t="shared" si="105"/>
        <v>1660.535714285714</v>
      </c>
      <c r="L270">
        <f t="shared" si="106"/>
        <v>958.36058881672773</v>
      </c>
      <c r="M270">
        <f t="shared" si="107"/>
        <v>97.17638695257601</v>
      </c>
      <c r="N270">
        <f t="shared" si="108"/>
        <v>168.37593595040812</v>
      </c>
      <c r="O270">
        <f t="shared" si="109"/>
        <v>4.2666896277674421E-2</v>
      </c>
      <c r="P270">
        <f t="shared" si="110"/>
        <v>2.7719204547055298</v>
      </c>
      <c r="Q270">
        <f t="shared" si="111"/>
        <v>4.230537146606439E-2</v>
      </c>
      <c r="R270">
        <f t="shared" si="112"/>
        <v>2.6473083284418587E-2</v>
      </c>
      <c r="S270">
        <f t="shared" si="113"/>
        <v>226.10844480385703</v>
      </c>
      <c r="T270">
        <f t="shared" si="114"/>
        <v>35.883562270584569</v>
      </c>
      <c r="U270">
        <f t="shared" si="115"/>
        <v>34.7271</v>
      </c>
      <c r="V270">
        <f t="shared" si="116"/>
        <v>5.5635700221503477</v>
      </c>
      <c r="W270">
        <f t="shared" si="117"/>
        <v>69.87366848040719</v>
      </c>
      <c r="X270">
        <f t="shared" si="118"/>
        <v>3.87913675919427</v>
      </c>
      <c r="Y270">
        <f t="shared" si="119"/>
        <v>5.5516431920015661</v>
      </c>
      <c r="Z270">
        <f t="shared" si="120"/>
        <v>1.6844332629560776</v>
      </c>
      <c r="AA270">
        <f t="shared" si="121"/>
        <v>-32.506020310481084</v>
      </c>
      <c r="AB270">
        <f t="shared" si="122"/>
        <v>-5.7790496060708128</v>
      </c>
      <c r="AC270">
        <f t="shared" si="123"/>
        <v>-0.48551453161300595</v>
      </c>
      <c r="AD270">
        <f t="shared" si="124"/>
        <v>187.33786035569213</v>
      </c>
      <c r="AE270">
        <f t="shared" si="125"/>
        <v>28.502906910855497</v>
      </c>
      <c r="AF270">
        <f t="shared" si="126"/>
        <v>0.62758522157230956</v>
      </c>
      <c r="AG270">
        <f t="shared" si="127"/>
        <v>17.623549007403287</v>
      </c>
      <c r="AH270">
        <v>1753.3393582748911</v>
      </c>
      <c r="AI270">
        <v>1729.249151515151</v>
      </c>
      <c r="AJ270">
        <v>1.7714930564479521</v>
      </c>
      <c r="AK270">
        <v>66.616070625786293</v>
      </c>
      <c r="AL270">
        <f t="shared" si="128"/>
        <v>0.73709796622406087</v>
      </c>
      <c r="AM270">
        <v>37.698488943507797</v>
      </c>
      <c r="AN270">
        <v>38.274850294117648</v>
      </c>
      <c r="AO270">
        <v>1.46385874876291E-2</v>
      </c>
      <c r="AP270">
        <v>87.478479371058</v>
      </c>
      <c r="AQ270">
        <v>4</v>
      </c>
      <c r="AR270">
        <v>1</v>
      </c>
      <c r="AS270">
        <f t="shared" si="129"/>
        <v>1</v>
      </c>
      <c r="AT270">
        <f t="shared" si="130"/>
        <v>0</v>
      </c>
      <c r="AU270">
        <f t="shared" si="131"/>
        <v>47195.529630649915</v>
      </c>
      <c r="AV270">
        <f t="shared" si="132"/>
        <v>1199.98</v>
      </c>
      <c r="AW270">
        <f t="shared" si="133"/>
        <v>1025.9063278776462</v>
      </c>
      <c r="AX270">
        <f t="shared" si="134"/>
        <v>0.85493618883451894</v>
      </c>
      <c r="AY270">
        <f t="shared" si="135"/>
        <v>0.18842684445062169</v>
      </c>
      <c r="AZ270">
        <v>6</v>
      </c>
      <c r="BA270">
        <v>0.5</v>
      </c>
      <c r="BB270" t="s">
        <v>355</v>
      </c>
      <c r="BC270">
        <v>2</v>
      </c>
      <c r="BD270" t="b">
        <v>1</v>
      </c>
      <c r="BE270">
        <v>1665766383.5999999</v>
      </c>
      <c r="BF270">
        <v>1660.535714285714</v>
      </c>
      <c r="BG270">
        <v>1687.8071428571429</v>
      </c>
      <c r="BH270">
        <v>38.256328571428583</v>
      </c>
      <c r="BI270">
        <v>37.699199999999998</v>
      </c>
      <c r="BJ270">
        <v>1661.525714285714</v>
      </c>
      <c r="BK270">
        <v>38.032428571428568</v>
      </c>
      <c r="BL270">
        <v>650.02171428571432</v>
      </c>
      <c r="BM270">
        <v>101.29857142857141</v>
      </c>
      <c r="BN270">
        <v>9.9991999999999998E-2</v>
      </c>
      <c r="BO270">
        <v>34.688428571428567</v>
      </c>
      <c r="BP270">
        <v>34.7271</v>
      </c>
      <c r="BQ270">
        <v>999.89999999999986</v>
      </c>
      <c r="BR270">
        <v>0</v>
      </c>
      <c r="BS270">
        <v>0</v>
      </c>
      <c r="BT270">
        <v>9010.3571428571431</v>
      </c>
      <c r="BU270">
        <v>0</v>
      </c>
      <c r="BV270">
        <v>2021.475714285715</v>
      </c>
      <c r="BW270">
        <v>-27.273871428571429</v>
      </c>
      <c r="BX270">
        <v>1726.5871428571429</v>
      </c>
      <c r="BY270">
        <v>1753.9314285714279</v>
      </c>
      <c r="BZ270">
        <v>0.55710942857142864</v>
      </c>
      <c r="CA270">
        <v>1687.8071428571429</v>
      </c>
      <c r="CB270">
        <v>37.699199999999998</v>
      </c>
      <c r="CC270">
        <v>3.8753142857142859</v>
      </c>
      <c r="CD270">
        <v>3.8188785714285718</v>
      </c>
      <c r="CE270">
        <v>28.360442857142861</v>
      </c>
      <c r="CF270">
        <v>28.108357142857141</v>
      </c>
      <c r="CG270">
        <v>1199.98</v>
      </c>
      <c r="CH270">
        <v>0.5000429999999999</v>
      </c>
      <c r="CI270">
        <v>0.4999570000000001</v>
      </c>
      <c r="CJ270">
        <v>0</v>
      </c>
      <c r="CK270">
        <v>1083.3357142857139</v>
      </c>
      <c r="CL270">
        <v>4.9990899999999998</v>
      </c>
      <c r="CM270">
        <v>13750.94285714286</v>
      </c>
      <c r="CN270">
        <v>9557.8371428571427</v>
      </c>
      <c r="CO270">
        <v>44.892714285714291</v>
      </c>
      <c r="CP270">
        <v>47.973000000000013</v>
      </c>
      <c r="CQ270">
        <v>45.875</v>
      </c>
      <c r="CR270">
        <v>46.5</v>
      </c>
      <c r="CS270">
        <v>46.375</v>
      </c>
      <c r="CT270">
        <v>597.54285714285709</v>
      </c>
      <c r="CU270">
        <v>597.43714285714293</v>
      </c>
      <c r="CV270">
        <v>0</v>
      </c>
      <c r="CW270">
        <v>1665766391</v>
      </c>
      <c r="CX270">
        <v>0</v>
      </c>
      <c r="CY270">
        <v>1665765113.0999999</v>
      </c>
      <c r="CZ270" t="s">
        <v>356</v>
      </c>
      <c r="DA270">
        <v>1665765113.0999999</v>
      </c>
      <c r="DB270">
        <v>1665765111.5999999</v>
      </c>
      <c r="DC270">
        <v>8</v>
      </c>
      <c r="DD270">
        <v>-0.245</v>
      </c>
      <c r="DE270">
        <v>-2.5999999999999999E-2</v>
      </c>
      <c r="DF270">
        <v>-1.129</v>
      </c>
      <c r="DG270">
        <v>0.20499999999999999</v>
      </c>
      <c r="DH270">
        <v>412</v>
      </c>
      <c r="DI270">
        <v>36</v>
      </c>
      <c r="DJ270">
        <v>0.91</v>
      </c>
      <c r="DK270">
        <v>0.26</v>
      </c>
      <c r="DL270">
        <v>-27.266014634146341</v>
      </c>
      <c r="DM270">
        <v>-0.25868989547031701</v>
      </c>
      <c r="DN270">
        <v>0.1164115671081421</v>
      </c>
      <c r="DO270">
        <v>0</v>
      </c>
      <c r="DP270">
        <v>0.59315295121951217</v>
      </c>
      <c r="DQ270">
        <v>-0.45361676655052319</v>
      </c>
      <c r="DR270">
        <v>4.9825111918149832E-2</v>
      </c>
      <c r="DS270">
        <v>0</v>
      </c>
      <c r="DT270">
        <v>0</v>
      </c>
      <c r="DU270">
        <v>0</v>
      </c>
      <c r="DV270">
        <v>0</v>
      </c>
      <c r="DW270">
        <v>-1</v>
      </c>
      <c r="DX270">
        <v>0</v>
      </c>
      <c r="DY270">
        <v>2</v>
      </c>
      <c r="DZ270" t="s">
        <v>374</v>
      </c>
      <c r="EA270">
        <v>3.2944399999999998</v>
      </c>
      <c r="EB270">
        <v>2.6253199999999999</v>
      </c>
      <c r="EC270">
        <v>0.25445699999999999</v>
      </c>
      <c r="ED270">
        <v>0.25523600000000002</v>
      </c>
      <c r="EE270">
        <v>0.15037900000000001</v>
      </c>
      <c r="EF270">
        <v>0.14738899999999999</v>
      </c>
      <c r="EG270">
        <v>22503.1</v>
      </c>
      <c r="EH270">
        <v>22926.6</v>
      </c>
      <c r="EI270">
        <v>28108.7</v>
      </c>
      <c r="EJ270">
        <v>29662.2</v>
      </c>
      <c r="EK270">
        <v>32815.1</v>
      </c>
      <c r="EL270">
        <v>35149</v>
      </c>
      <c r="EM270">
        <v>39613</v>
      </c>
      <c r="EN270">
        <v>42437.2</v>
      </c>
      <c r="EO270">
        <v>2.18438</v>
      </c>
      <c r="EP270">
        <v>2.1375000000000002</v>
      </c>
      <c r="EQ270">
        <v>5.5894300000000001E-2</v>
      </c>
      <c r="ER270">
        <v>0</v>
      </c>
      <c r="ES270">
        <v>33.817300000000003</v>
      </c>
      <c r="ET270">
        <v>999.9</v>
      </c>
      <c r="EU270">
        <v>62.2</v>
      </c>
      <c r="EV270">
        <v>39.299999999999997</v>
      </c>
      <c r="EW270">
        <v>43.847099999999998</v>
      </c>
      <c r="EX270">
        <v>57.474699999999999</v>
      </c>
      <c r="EY270">
        <v>-2.5520900000000002</v>
      </c>
      <c r="EZ270">
        <v>2</v>
      </c>
      <c r="FA270">
        <v>0.65415900000000005</v>
      </c>
      <c r="FB270">
        <v>1.6035999999999999</v>
      </c>
      <c r="FC270">
        <v>20.2623</v>
      </c>
      <c r="FD270">
        <v>5.2160900000000003</v>
      </c>
      <c r="FE270">
        <v>12.007999999999999</v>
      </c>
      <c r="FF270">
        <v>4.9855999999999998</v>
      </c>
      <c r="FG270">
        <v>3.2845800000000001</v>
      </c>
      <c r="FH270">
        <v>7926.6</v>
      </c>
      <c r="FI270">
        <v>9999</v>
      </c>
      <c r="FJ270">
        <v>9999</v>
      </c>
      <c r="FK270">
        <v>561.20000000000005</v>
      </c>
      <c r="FL270">
        <v>1.8658399999999999</v>
      </c>
      <c r="FM270">
        <v>1.8621799999999999</v>
      </c>
      <c r="FN270">
        <v>1.8643000000000001</v>
      </c>
      <c r="FO270">
        <v>1.8603499999999999</v>
      </c>
      <c r="FP270">
        <v>1.86111</v>
      </c>
      <c r="FQ270">
        <v>1.86016</v>
      </c>
      <c r="FR270">
        <v>1.86188</v>
      </c>
      <c r="FS270">
        <v>1.85849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-0.99</v>
      </c>
      <c r="GH270">
        <v>0.224</v>
      </c>
      <c r="GI270">
        <v>-1.070346792845744</v>
      </c>
      <c r="GJ270">
        <v>-4.1205714796583209E-4</v>
      </c>
      <c r="GK270">
        <v>7.7744911336874259E-7</v>
      </c>
      <c r="GL270">
        <v>-3.0144991668536769E-10</v>
      </c>
      <c r="GM270">
        <v>-0.1158602512650415</v>
      </c>
      <c r="GN270">
        <v>4.3598202540073173E-3</v>
      </c>
      <c r="GO270">
        <v>2.9285056325319391E-4</v>
      </c>
      <c r="GP270">
        <v>-4.5385929978810709E-6</v>
      </c>
      <c r="GQ270">
        <v>2</v>
      </c>
      <c r="GR270">
        <v>2069</v>
      </c>
      <c r="GS270">
        <v>4</v>
      </c>
      <c r="GT270">
        <v>38</v>
      </c>
      <c r="GU270">
        <v>21.2</v>
      </c>
      <c r="GV270">
        <v>21.2</v>
      </c>
      <c r="GW270">
        <v>4.2748999999999997</v>
      </c>
      <c r="GX270">
        <v>2.5293000000000001</v>
      </c>
      <c r="GY270">
        <v>2.04834</v>
      </c>
      <c r="GZ270">
        <v>2.6122999999999998</v>
      </c>
      <c r="HA270">
        <v>2.1972700000000001</v>
      </c>
      <c r="HB270">
        <v>2.36938</v>
      </c>
      <c r="HC270">
        <v>43.0199</v>
      </c>
      <c r="HD270">
        <v>13.7643</v>
      </c>
      <c r="HE270">
        <v>18</v>
      </c>
      <c r="HF270">
        <v>694.28399999999999</v>
      </c>
      <c r="HG270">
        <v>727.81700000000001</v>
      </c>
      <c r="HH270">
        <v>31.000399999999999</v>
      </c>
      <c r="HI270">
        <v>35.445799999999998</v>
      </c>
      <c r="HJ270">
        <v>30.000699999999998</v>
      </c>
      <c r="HK270">
        <v>35.1813</v>
      </c>
      <c r="HL270">
        <v>35.154200000000003</v>
      </c>
      <c r="HM270">
        <v>85.475899999999996</v>
      </c>
      <c r="HN270">
        <v>19.758900000000001</v>
      </c>
      <c r="HO270">
        <v>94.716700000000003</v>
      </c>
      <c r="HP270">
        <v>31</v>
      </c>
      <c r="HQ270">
        <v>1702.54</v>
      </c>
      <c r="HR270">
        <v>37.661000000000001</v>
      </c>
      <c r="HS270">
        <v>98.9542</v>
      </c>
      <c r="HT270">
        <v>98.370500000000007</v>
      </c>
    </row>
    <row r="271" spans="1:228" x14ac:dyDescent="0.2">
      <c r="A271">
        <v>256</v>
      </c>
      <c r="B271">
        <v>1665766389.5999999</v>
      </c>
      <c r="C271">
        <v>1018</v>
      </c>
      <c r="D271" t="s">
        <v>871</v>
      </c>
      <c r="E271" t="s">
        <v>872</v>
      </c>
      <c r="F271">
        <v>4</v>
      </c>
      <c r="G271">
        <v>1665766387.2874999</v>
      </c>
      <c r="H271">
        <f t="shared" si="102"/>
        <v>7.4672323376813877E-4</v>
      </c>
      <c r="I271">
        <f t="shared" si="103"/>
        <v>0.74672323376813876</v>
      </c>
      <c r="J271">
        <f t="shared" si="104"/>
        <v>18.019459606438037</v>
      </c>
      <c r="K271">
        <f t="shared" si="105"/>
        <v>1666.7262499999999</v>
      </c>
      <c r="L271">
        <f t="shared" si="106"/>
        <v>959.86959026180421</v>
      </c>
      <c r="M271">
        <f t="shared" si="107"/>
        <v>97.32837809839198</v>
      </c>
      <c r="N271">
        <f t="shared" si="108"/>
        <v>169.00187722612358</v>
      </c>
      <c r="O271">
        <f t="shared" si="109"/>
        <v>4.3327863693193677E-2</v>
      </c>
      <c r="P271">
        <f t="shared" si="110"/>
        <v>2.7661358651927617</v>
      </c>
      <c r="Q271">
        <f t="shared" si="111"/>
        <v>4.2954331639223006E-2</v>
      </c>
      <c r="R271">
        <f t="shared" si="112"/>
        <v>2.6879749118154155E-2</v>
      </c>
      <c r="S271">
        <f t="shared" si="113"/>
        <v>226.11027673310321</v>
      </c>
      <c r="T271">
        <f t="shared" si="114"/>
        <v>35.885760114413351</v>
      </c>
      <c r="U271">
        <f t="shared" si="115"/>
        <v>34.724724999999999</v>
      </c>
      <c r="V271">
        <f t="shared" si="116"/>
        <v>5.5628368962557939</v>
      </c>
      <c r="W271">
        <f t="shared" si="117"/>
        <v>69.919607379793376</v>
      </c>
      <c r="X271">
        <f t="shared" si="118"/>
        <v>3.8822276821136676</v>
      </c>
      <c r="Y271">
        <f t="shared" si="119"/>
        <v>5.5524163072397688</v>
      </c>
      <c r="Z271">
        <f t="shared" si="120"/>
        <v>1.6806092141421263</v>
      </c>
      <c r="AA271">
        <f t="shared" si="121"/>
        <v>-32.930494609174922</v>
      </c>
      <c r="AB271">
        <f t="shared" si="122"/>
        <v>-5.0386594876732227</v>
      </c>
      <c r="AC271">
        <f t="shared" si="123"/>
        <v>-0.42419774850310971</v>
      </c>
      <c r="AD271">
        <f t="shared" si="124"/>
        <v>187.71692488775196</v>
      </c>
      <c r="AE271">
        <f t="shared" si="125"/>
        <v>28.709103602160823</v>
      </c>
      <c r="AF271">
        <f t="shared" si="126"/>
        <v>0.65523629994322796</v>
      </c>
      <c r="AG271">
        <f t="shared" si="127"/>
        <v>18.019459606438037</v>
      </c>
      <c r="AH271">
        <v>1760.65967645253</v>
      </c>
      <c r="AI271">
        <v>1736.2605454545451</v>
      </c>
      <c r="AJ271">
        <v>1.753847043495494</v>
      </c>
      <c r="AK271">
        <v>66.616070625786293</v>
      </c>
      <c r="AL271">
        <f t="shared" si="128"/>
        <v>0.74672323376813876</v>
      </c>
      <c r="AM271">
        <v>37.700498509551757</v>
      </c>
      <c r="AN271">
        <v>38.296247647058827</v>
      </c>
      <c r="AO271">
        <v>1.26038776288218E-2</v>
      </c>
      <c r="AP271">
        <v>87.478479371058</v>
      </c>
      <c r="AQ271">
        <v>4</v>
      </c>
      <c r="AR271">
        <v>1</v>
      </c>
      <c r="AS271">
        <f t="shared" si="129"/>
        <v>1</v>
      </c>
      <c r="AT271">
        <f t="shared" si="130"/>
        <v>0</v>
      </c>
      <c r="AU271">
        <f t="shared" si="131"/>
        <v>47036.768783575397</v>
      </c>
      <c r="AV271">
        <f t="shared" si="132"/>
        <v>1199.9849999999999</v>
      </c>
      <c r="AW271">
        <f t="shared" si="133"/>
        <v>1025.9110635922814</v>
      </c>
      <c r="AX271">
        <f t="shared" si="134"/>
        <v>0.85493657303406412</v>
      </c>
      <c r="AY271">
        <f t="shared" si="135"/>
        <v>0.1884275859557438</v>
      </c>
      <c r="AZ271">
        <v>6</v>
      </c>
      <c r="BA271">
        <v>0.5</v>
      </c>
      <c r="BB271" t="s">
        <v>355</v>
      </c>
      <c r="BC271">
        <v>2</v>
      </c>
      <c r="BD271" t="b">
        <v>1</v>
      </c>
      <c r="BE271">
        <v>1665766387.2874999</v>
      </c>
      <c r="BF271">
        <v>1666.7262499999999</v>
      </c>
      <c r="BG271">
        <v>1694.2349999999999</v>
      </c>
      <c r="BH271">
        <v>38.287212500000003</v>
      </c>
      <c r="BI271">
        <v>37.705537499999998</v>
      </c>
      <c r="BJ271">
        <v>1667.72</v>
      </c>
      <c r="BK271">
        <v>38.063137500000003</v>
      </c>
      <c r="BL271">
        <v>650.00125000000003</v>
      </c>
      <c r="BM271">
        <v>101.297375</v>
      </c>
      <c r="BN271">
        <v>0.100126375</v>
      </c>
      <c r="BO271">
        <v>34.690937499999997</v>
      </c>
      <c r="BP271">
        <v>34.724724999999999</v>
      </c>
      <c r="BQ271">
        <v>999.9</v>
      </c>
      <c r="BR271">
        <v>0</v>
      </c>
      <c r="BS271">
        <v>0</v>
      </c>
      <c r="BT271">
        <v>8979.7674999999981</v>
      </c>
      <c r="BU271">
        <v>0</v>
      </c>
      <c r="BV271">
        <v>1988.5474999999999</v>
      </c>
      <c r="BW271">
        <v>-27.5100625</v>
      </c>
      <c r="BX271">
        <v>1733.08125</v>
      </c>
      <c r="BY271">
        <v>1760.62</v>
      </c>
      <c r="BZ271">
        <v>0.58166925000000003</v>
      </c>
      <c r="CA271">
        <v>1694.2349999999999</v>
      </c>
      <c r="CB271">
        <v>37.705537499999998</v>
      </c>
      <c r="CC271">
        <v>3.8783875000000001</v>
      </c>
      <c r="CD271">
        <v>3.8194662500000001</v>
      </c>
      <c r="CE271">
        <v>28.374087500000002</v>
      </c>
      <c r="CF271">
        <v>28.111012500000001</v>
      </c>
      <c r="CG271">
        <v>1199.9849999999999</v>
      </c>
      <c r="CH271">
        <v>0.50003175</v>
      </c>
      <c r="CI271">
        <v>0.49996800000000002</v>
      </c>
      <c r="CJ271">
        <v>0</v>
      </c>
      <c r="CK271">
        <v>1083.1812500000001</v>
      </c>
      <c r="CL271">
        <v>4.9990899999999998</v>
      </c>
      <c r="CM271">
        <v>13641.674999999999</v>
      </c>
      <c r="CN271">
        <v>9557.8499999999985</v>
      </c>
      <c r="CO271">
        <v>44.929250000000003</v>
      </c>
      <c r="CP271">
        <v>47.984250000000003</v>
      </c>
      <c r="CQ271">
        <v>45.875</v>
      </c>
      <c r="CR271">
        <v>46.5</v>
      </c>
      <c r="CS271">
        <v>46.390500000000003</v>
      </c>
      <c r="CT271">
        <v>597.53</v>
      </c>
      <c r="CU271">
        <v>597.45500000000004</v>
      </c>
      <c r="CV271">
        <v>0</v>
      </c>
      <c r="CW271">
        <v>1665766395.2</v>
      </c>
      <c r="CX271">
        <v>0</v>
      </c>
      <c r="CY271">
        <v>1665765113.0999999</v>
      </c>
      <c r="CZ271" t="s">
        <v>356</v>
      </c>
      <c r="DA271">
        <v>1665765113.0999999</v>
      </c>
      <c r="DB271">
        <v>1665765111.5999999</v>
      </c>
      <c r="DC271">
        <v>8</v>
      </c>
      <c r="DD271">
        <v>-0.245</v>
      </c>
      <c r="DE271">
        <v>-2.5999999999999999E-2</v>
      </c>
      <c r="DF271">
        <v>-1.129</v>
      </c>
      <c r="DG271">
        <v>0.20499999999999999</v>
      </c>
      <c r="DH271">
        <v>412</v>
      </c>
      <c r="DI271">
        <v>36</v>
      </c>
      <c r="DJ271">
        <v>0.91</v>
      </c>
      <c r="DK271">
        <v>0.26</v>
      </c>
      <c r="DL271">
        <v>-27.311199999999999</v>
      </c>
      <c r="DM271">
        <v>-0.89763602251406538</v>
      </c>
      <c r="DN271">
        <v>0.14189836503638811</v>
      </c>
      <c r="DO271">
        <v>0</v>
      </c>
      <c r="DP271">
        <v>0.57622937500000004</v>
      </c>
      <c r="DQ271">
        <v>-0.20618425891182199</v>
      </c>
      <c r="DR271">
        <v>3.5002280458341209E-2</v>
      </c>
      <c r="DS271">
        <v>0</v>
      </c>
      <c r="DT271">
        <v>0</v>
      </c>
      <c r="DU271">
        <v>0</v>
      </c>
      <c r="DV271">
        <v>0</v>
      </c>
      <c r="DW271">
        <v>-1</v>
      </c>
      <c r="DX271">
        <v>0</v>
      </c>
      <c r="DY271">
        <v>2</v>
      </c>
      <c r="DZ271" t="s">
        <v>374</v>
      </c>
      <c r="EA271">
        <v>3.2945500000000001</v>
      </c>
      <c r="EB271">
        <v>2.6253000000000002</v>
      </c>
      <c r="EC271">
        <v>0.255056</v>
      </c>
      <c r="ED271">
        <v>0.25582300000000002</v>
      </c>
      <c r="EE271">
        <v>0.15043599999999999</v>
      </c>
      <c r="EF271">
        <v>0.14740700000000001</v>
      </c>
      <c r="EG271">
        <v>22485</v>
      </c>
      <c r="EH271">
        <v>22908</v>
      </c>
      <c r="EI271">
        <v>28108.7</v>
      </c>
      <c r="EJ271">
        <v>29661.7</v>
      </c>
      <c r="EK271">
        <v>32812.699999999997</v>
      </c>
      <c r="EL271">
        <v>35147.699999999997</v>
      </c>
      <c r="EM271">
        <v>39612.699999999997</v>
      </c>
      <c r="EN271">
        <v>42436.5</v>
      </c>
      <c r="EO271">
        <v>2.1842999999999999</v>
      </c>
      <c r="EP271">
        <v>2.1372200000000001</v>
      </c>
      <c r="EQ271">
        <v>5.5968799999999999E-2</v>
      </c>
      <c r="ER271">
        <v>0</v>
      </c>
      <c r="ES271">
        <v>33.822600000000001</v>
      </c>
      <c r="ET271">
        <v>999.9</v>
      </c>
      <c r="EU271">
        <v>62.3</v>
      </c>
      <c r="EV271">
        <v>39.299999999999997</v>
      </c>
      <c r="EW271">
        <v>43.914700000000003</v>
      </c>
      <c r="EX271">
        <v>57.564700000000002</v>
      </c>
      <c r="EY271">
        <v>-2.5040100000000001</v>
      </c>
      <c r="EZ271">
        <v>2</v>
      </c>
      <c r="FA271">
        <v>0.65458099999999997</v>
      </c>
      <c r="FB271">
        <v>1.6088100000000001</v>
      </c>
      <c r="FC271">
        <v>20.2623</v>
      </c>
      <c r="FD271">
        <v>5.2166899999999998</v>
      </c>
      <c r="FE271">
        <v>12.008800000000001</v>
      </c>
      <c r="FF271">
        <v>4.9859999999999998</v>
      </c>
      <c r="FG271">
        <v>3.2846500000000001</v>
      </c>
      <c r="FH271">
        <v>7926.6</v>
      </c>
      <c r="FI271">
        <v>9999</v>
      </c>
      <c r="FJ271">
        <v>9999</v>
      </c>
      <c r="FK271">
        <v>561.20000000000005</v>
      </c>
      <c r="FL271">
        <v>1.86585</v>
      </c>
      <c r="FM271">
        <v>1.8621799999999999</v>
      </c>
      <c r="FN271">
        <v>1.8643000000000001</v>
      </c>
      <c r="FO271">
        <v>1.8603499999999999</v>
      </c>
      <c r="FP271">
        <v>1.86111</v>
      </c>
      <c r="FQ271">
        <v>1.86016</v>
      </c>
      <c r="FR271">
        <v>1.86188</v>
      </c>
      <c r="FS271">
        <v>1.8585100000000001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-0.99</v>
      </c>
      <c r="GH271">
        <v>0.22420000000000001</v>
      </c>
      <c r="GI271">
        <v>-1.070346792845744</v>
      </c>
      <c r="GJ271">
        <v>-4.1205714796583209E-4</v>
      </c>
      <c r="GK271">
        <v>7.7744911336874259E-7</v>
      </c>
      <c r="GL271">
        <v>-3.0144991668536769E-10</v>
      </c>
      <c r="GM271">
        <v>-0.1158602512650415</v>
      </c>
      <c r="GN271">
        <v>4.3598202540073173E-3</v>
      </c>
      <c r="GO271">
        <v>2.9285056325319391E-4</v>
      </c>
      <c r="GP271">
        <v>-4.5385929978810709E-6</v>
      </c>
      <c r="GQ271">
        <v>2</v>
      </c>
      <c r="GR271">
        <v>2069</v>
      </c>
      <c r="GS271">
        <v>4</v>
      </c>
      <c r="GT271">
        <v>38</v>
      </c>
      <c r="GU271">
        <v>21.3</v>
      </c>
      <c r="GV271">
        <v>21.3</v>
      </c>
      <c r="GW271">
        <v>4.2883300000000002</v>
      </c>
      <c r="GX271">
        <v>2.5402800000000001</v>
      </c>
      <c r="GY271">
        <v>2.04834</v>
      </c>
      <c r="GZ271">
        <v>2.6122999999999998</v>
      </c>
      <c r="HA271">
        <v>2.1972700000000001</v>
      </c>
      <c r="HB271">
        <v>2.3095699999999999</v>
      </c>
      <c r="HC271">
        <v>43.0199</v>
      </c>
      <c r="HD271">
        <v>13.7643</v>
      </c>
      <c r="HE271">
        <v>18</v>
      </c>
      <c r="HF271">
        <v>694.29700000000003</v>
      </c>
      <c r="HG271">
        <v>727.63800000000003</v>
      </c>
      <c r="HH271">
        <v>31.001000000000001</v>
      </c>
      <c r="HI271">
        <v>35.453800000000001</v>
      </c>
      <c r="HJ271">
        <v>30.000599999999999</v>
      </c>
      <c r="HK271">
        <v>35.188400000000001</v>
      </c>
      <c r="HL271">
        <v>35.1614</v>
      </c>
      <c r="HM271">
        <v>85.741299999999995</v>
      </c>
      <c r="HN271">
        <v>19.758900000000001</v>
      </c>
      <c r="HO271">
        <v>94.716700000000003</v>
      </c>
      <c r="HP271">
        <v>31</v>
      </c>
      <c r="HQ271">
        <v>1709.23</v>
      </c>
      <c r="HR271">
        <v>37.661000000000001</v>
      </c>
      <c r="HS271">
        <v>98.953900000000004</v>
      </c>
      <c r="HT271">
        <v>98.368799999999993</v>
      </c>
    </row>
    <row r="272" spans="1:228" x14ac:dyDescent="0.2">
      <c r="A272">
        <v>257</v>
      </c>
      <c r="B272">
        <v>1665766393.5999999</v>
      </c>
      <c r="C272">
        <v>1022</v>
      </c>
      <c r="D272" t="s">
        <v>873</v>
      </c>
      <c r="E272" t="s">
        <v>874</v>
      </c>
      <c r="F272">
        <v>4</v>
      </c>
      <c r="G272">
        <v>1665766391.5999999</v>
      </c>
      <c r="H272">
        <f t="shared" ref="H272:H314" si="136">(I272)/1000</f>
        <v>7.1156273875298056E-4</v>
      </c>
      <c r="I272">
        <f t="shared" ref="I272:I314" si="137">IF(BD272, AL272, AF272)</f>
        <v>0.71156273875298059</v>
      </c>
      <c r="J272">
        <f t="shared" ref="J272:J314" si="138">IF(BD272, AG272, AE272)</f>
        <v>17.538428976932213</v>
      </c>
      <c r="K272">
        <f t="shared" ref="K272:K314" si="139">BF272 - IF(AS272&gt;1, J272*AZ272*100/(AU272*BT272), 0)</f>
        <v>1674.014285714286</v>
      </c>
      <c r="L272">
        <f t="shared" ref="L272:L314" si="140">((R272-H272/2)*K272-J272)/(R272+H272/2)</f>
        <v>953.49978090916932</v>
      </c>
      <c r="M272">
        <f t="shared" ref="M272:M314" si="141">L272*(BM272+BN272)/1000</f>
        <v>96.68288020214878</v>
      </c>
      <c r="N272">
        <f t="shared" ref="N272:N314" si="142">(BF272 - IF(AS272&gt;1, J272*AZ272*100/(AU272*BT272), 0))*(BM272+BN272)/1000</f>
        <v>169.74154151150006</v>
      </c>
      <c r="O272">
        <f t="shared" ref="O272:O314" si="143">2/((1/Q272-1/P272)+SIGN(Q272)*SQRT((1/Q272-1/P272)*(1/Q272-1/P272) + 4*BA272/((BA272+1)*(BA272+1))*(2*1/Q272*1/P272-1/P272*1/P272)))</f>
        <v>4.1313852516442505E-2</v>
      </c>
      <c r="P272">
        <f t="shared" ref="P272:P314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2.7641301882317602</v>
      </c>
      <c r="Q272">
        <f t="shared" ref="Q272:Q314" si="145">H272*(1000-(1000*0.61365*EXP(17.502*U272/(240.97+U272))/(BM272+BN272)+BH272)/2)/(1000*0.61365*EXP(17.502*U272/(240.97+U272))/(BM272+BN272)-BH272)</f>
        <v>4.0973847941509385E-2</v>
      </c>
      <c r="R272">
        <f t="shared" ref="R272:R314" si="146">1/((BA272+1)/(O272/1.6)+1/(P272/1.37)) + BA272/((BA272+1)/(O272/1.6) + BA272/(P272/1.37))</f>
        <v>2.5638969661836451E-2</v>
      </c>
      <c r="S272">
        <f t="shared" ref="S272:S314" si="147">(AV272*AY272)</f>
        <v>226.11345651908547</v>
      </c>
      <c r="T272">
        <f t="shared" ref="T272:T314" si="148">(BO272+(S272+2*0.95*0.0000000567*(((BO272+$B$6)+273)^4-(BO272+273)^4)-44100*H272)/(1.84*29.3*P272+8*0.95*0.0000000567*(BO272+273)^3))</f>
        <v>35.89229938490849</v>
      </c>
      <c r="U272">
        <f t="shared" ref="U272:U314" si="149">($C$6*BP272+$D$6*BQ272+$E$6*T272)</f>
        <v>34.725157142857142</v>
      </c>
      <c r="V272">
        <f t="shared" ref="V272:V314" si="150">0.61365*EXP(17.502*U272/(240.97+U272))</f>
        <v>5.562970285845136</v>
      </c>
      <c r="W272">
        <f t="shared" ref="W272:W314" si="151">(X272/Y272*100)</f>
        <v>69.968349441009735</v>
      </c>
      <c r="X272">
        <f t="shared" ref="X272:X314" si="152">BH272*(BM272+BN272)/1000</f>
        <v>3.8840974499775012</v>
      </c>
      <c r="Y272">
        <f t="shared" ref="Y272:Y314" si="153">0.61365*EXP(17.502*BO272/(240.97+BO272))</f>
        <v>5.5512206319118347</v>
      </c>
      <c r="Z272">
        <f t="shared" ref="Z272:Z314" si="154">(V272-BH272*(BM272+BN272)/1000)</f>
        <v>1.6788728358676348</v>
      </c>
      <c r="AA272">
        <f t="shared" ref="AA272:AA314" si="155">(-H272*44100)</f>
        <v>-31.379916779006443</v>
      </c>
      <c r="AB272">
        <f t="shared" ref="AB272:AB314" si="156">2*29.3*P272*0.92*(BO272-U272)</f>
        <v>-5.6776538735729236</v>
      </c>
      <c r="AC272">
        <f t="shared" ref="AC272:AC314" si="157">2*0.95*0.0000000567*(((BO272+$B$6)+273)^4-(U272+273)^4)</f>
        <v>-0.47833259529748906</v>
      </c>
      <c r="AD272">
        <f t="shared" ref="AD272:AD314" si="158">S272+AC272+AA272+AB272</f>
        <v>188.57755327120861</v>
      </c>
      <c r="AE272">
        <f t="shared" ref="AE272:AE314" si="159">BL272*AS272*(BG272-BF272*(1000-AS272*BI272)/(1000-AS272*BH272))/(100*AZ272)</f>
        <v>28.572974618086949</v>
      </c>
      <c r="AF272">
        <f t="shared" ref="AF272:AF314" si="160">1000*BL272*AS272*(BH272-BI272)/(100*AZ272*(1000-AS272*BH272))</f>
        <v>0.67251879201614417</v>
      </c>
      <c r="AG272">
        <f t="shared" ref="AG272:AG314" si="161">(AH272 - AI272 - BM272*1000/(8.314*(BO272+273.15)) * AK272/BL272 * AJ272) * BL272/(100*AZ272) * (1000 - BI272)/1000</f>
        <v>17.538428976932213</v>
      </c>
      <c r="AH272">
        <v>1767.518626239186</v>
      </c>
      <c r="AI272">
        <v>1743.39696969697</v>
      </c>
      <c r="AJ272">
        <v>1.8000676661066251</v>
      </c>
      <c r="AK272">
        <v>66.616070625786293</v>
      </c>
      <c r="AL272">
        <f t="shared" ref="AL272:AL314" si="162">(AN272 - AM272 + BM272*1000/(8.314*(BO272+273.15)) * AP272/BL272 * AO272) * BL272/(100*AZ272) * 1000/(1000 - AN272)</f>
        <v>0.71156273875298059</v>
      </c>
      <c r="AM272">
        <v>37.70860613306867</v>
      </c>
      <c r="AN272">
        <v>38.30946205882352</v>
      </c>
      <c r="AO272">
        <v>5.7662859868615876E-3</v>
      </c>
      <c r="AP272">
        <v>87.478479371058</v>
      </c>
      <c r="AQ272">
        <v>4</v>
      </c>
      <c r="AR272">
        <v>1</v>
      </c>
      <c r="AS272">
        <f t="shared" ref="AS272:AS314" si="163">IF(AQ272*$H$12&gt;=AU272,1,(AU272/(AU272-AQ272*$H$12)))</f>
        <v>1</v>
      </c>
      <c r="AT272">
        <f t="shared" ref="AT272:AT314" si="164">(AS272-1)*100</f>
        <v>0</v>
      </c>
      <c r="AU272">
        <f t="shared" ref="AU272:AU314" si="165">MAX(0,($B$12+$C$12*BT272)/(1+$D$12*BT272)*BM272/(BO272+273)*$E$12)</f>
        <v>46982.493315698062</v>
      </c>
      <c r="AV272">
        <f t="shared" ref="AV272:AV314" si="166">$B$10*BU272+$C$10*BV272+$F$10*CG272*(1-CJ272)</f>
        <v>1200</v>
      </c>
      <c r="AW272">
        <f t="shared" ref="AW272:AW314" si="167">AV272*AX272</f>
        <v>1025.9240707352774</v>
      </c>
      <c r="AX272">
        <f t="shared" ref="AX272:AX314" si="168">($B$10*$D$8+$C$10*$D$8+$F$10*((CT272+CL272)/MAX(CT272+CL272+CU272, 0.1)*$I$8+CU272/MAX(CT272+CL272+CU272, 0.1)*$J$8))/($B$10+$C$10+$F$10)</f>
        <v>0.85493672561273115</v>
      </c>
      <c r="AY272">
        <f t="shared" ref="AY272:AY314" si="169">($B$10*$K$8+$C$10*$K$8+$F$10*((CT272+CL272)/MAX(CT272+CL272+CU272, 0.1)*$P$8+CU272/MAX(CT272+CL272+CU272, 0.1)*$Q$8))/($B$10+$C$10+$F$10)</f>
        <v>0.18842788043257122</v>
      </c>
      <c r="AZ272">
        <v>6</v>
      </c>
      <c r="BA272">
        <v>0.5</v>
      </c>
      <c r="BB272" t="s">
        <v>355</v>
      </c>
      <c r="BC272">
        <v>2</v>
      </c>
      <c r="BD272" t="b">
        <v>1</v>
      </c>
      <c r="BE272">
        <v>1665766391.5999999</v>
      </c>
      <c r="BF272">
        <v>1674.014285714286</v>
      </c>
      <c r="BG272">
        <v>1701.424285714286</v>
      </c>
      <c r="BH272">
        <v>38.305500000000002</v>
      </c>
      <c r="BI272">
        <v>37.708585714285718</v>
      </c>
      <c r="BJ272">
        <v>1675.011428571428</v>
      </c>
      <c r="BK272">
        <v>38.081299999999999</v>
      </c>
      <c r="BL272">
        <v>650.101</v>
      </c>
      <c r="BM272">
        <v>101.29771428571431</v>
      </c>
      <c r="BN272">
        <v>0.1001907142857143</v>
      </c>
      <c r="BO272">
        <v>34.687057142857142</v>
      </c>
      <c r="BP272">
        <v>34.725157142857142</v>
      </c>
      <c r="BQ272">
        <v>999.89999999999986</v>
      </c>
      <c r="BR272">
        <v>0</v>
      </c>
      <c r="BS272">
        <v>0</v>
      </c>
      <c r="BT272">
        <v>8969.1085714285709</v>
      </c>
      <c r="BU272">
        <v>0</v>
      </c>
      <c r="BV272">
        <v>1922.091428571428</v>
      </c>
      <c r="BW272">
        <v>-27.410142857142858</v>
      </c>
      <c r="BX272">
        <v>1740.6928571428571</v>
      </c>
      <c r="BY272">
        <v>1768.0971428571429</v>
      </c>
      <c r="BZ272">
        <v>0.59690414285714277</v>
      </c>
      <c r="CA272">
        <v>1701.424285714286</v>
      </c>
      <c r="CB272">
        <v>37.708585714285718</v>
      </c>
      <c r="CC272">
        <v>3.880261428571429</v>
      </c>
      <c r="CD272">
        <v>3.8197971428571429</v>
      </c>
      <c r="CE272">
        <v>28.382385714285711</v>
      </c>
      <c r="CF272">
        <v>28.112471428571428</v>
      </c>
      <c r="CG272">
        <v>1200</v>
      </c>
      <c r="CH272">
        <v>0.50002800000000003</v>
      </c>
      <c r="CI272">
        <v>0.49997200000000003</v>
      </c>
      <c r="CJ272">
        <v>0</v>
      </c>
      <c r="CK272">
        <v>1083.2842857142859</v>
      </c>
      <c r="CL272">
        <v>4.9990899999999998</v>
      </c>
      <c r="CM272">
        <v>13658.05714285714</v>
      </c>
      <c r="CN272">
        <v>9557.9557142857138</v>
      </c>
      <c r="CO272">
        <v>44.936999999999998</v>
      </c>
      <c r="CP272">
        <v>48</v>
      </c>
      <c r="CQ272">
        <v>45.875</v>
      </c>
      <c r="CR272">
        <v>46.535428571428568</v>
      </c>
      <c r="CS272">
        <v>46.436999999999998</v>
      </c>
      <c r="CT272">
        <v>597.53142857142848</v>
      </c>
      <c r="CU272">
        <v>597.46857142857152</v>
      </c>
      <c r="CV272">
        <v>0</v>
      </c>
      <c r="CW272">
        <v>1665766398.8</v>
      </c>
      <c r="CX272">
        <v>0</v>
      </c>
      <c r="CY272">
        <v>1665765113.0999999</v>
      </c>
      <c r="CZ272" t="s">
        <v>356</v>
      </c>
      <c r="DA272">
        <v>1665765113.0999999</v>
      </c>
      <c r="DB272">
        <v>1665765111.5999999</v>
      </c>
      <c r="DC272">
        <v>8</v>
      </c>
      <c r="DD272">
        <v>-0.245</v>
      </c>
      <c r="DE272">
        <v>-2.5999999999999999E-2</v>
      </c>
      <c r="DF272">
        <v>-1.129</v>
      </c>
      <c r="DG272">
        <v>0.20499999999999999</v>
      </c>
      <c r="DH272">
        <v>412</v>
      </c>
      <c r="DI272">
        <v>36</v>
      </c>
      <c r="DJ272">
        <v>0.91</v>
      </c>
      <c r="DK272">
        <v>0.26</v>
      </c>
      <c r="DL272">
        <v>-27.375114634146339</v>
      </c>
      <c r="DM272">
        <v>-0.36628432055748039</v>
      </c>
      <c r="DN272">
        <v>0.10557886327863</v>
      </c>
      <c r="DO272">
        <v>0</v>
      </c>
      <c r="DP272">
        <v>0.57266831707317067</v>
      </c>
      <c r="DQ272">
        <v>2.2717818815331199E-2</v>
      </c>
      <c r="DR272">
        <v>3.0591647042176769E-2</v>
      </c>
      <c r="DS272">
        <v>1</v>
      </c>
      <c r="DT272">
        <v>0</v>
      </c>
      <c r="DU272">
        <v>0</v>
      </c>
      <c r="DV272">
        <v>0</v>
      </c>
      <c r="DW272">
        <v>-1</v>
      </c>
      <c r="DX272">
        <v>1</v>
      </c>
      <c r="DY272">
        <v>2</v>
      </c>
      <c r="DZ272" t="s">
        <v>357</v>
      </c>
      <c r="EA272">
        <v>3.29474</v>
      </c>
      <c r="EB272">
        <v>2.6251000000000002</v>
      </c>
      <c r="EC272">
        <v>0.25566499999999998</v>
      </c>
      <c r="ED272">
        <v>0.25642500000000001</v>
      </c>
      <c r="EE272">
        <v>0.15045600000000001</v>
      </c>
      <c r="EF272">
        <v>0.14740300000000001</v>
      </c>
      <c r="EG272">
        <v>22466.799999999999</v>
      </c>
      <c r="EH272">
        <v>22889.4</v>
      </c>
      <c r="EI272">
        <v>28109.200000000001</v>
      </c>
      <c r="EJ272">
        <v>29661.9</v>
      </c>
      <c r="EK272">
        <v>32812.1</v>
      </c>
      <c r="EL272">
        <v>35148.199999999997</v>
      </c>
      <c r="EM272">
        <v>39613</v>
      </c>
      <c r="EN272">
        <v>42436.800000000003</v>
      </c>
      <c r="EO272">
        <v>2.18418</v>
      </c>
      <c r="EP272">
        <v>2.1370499999999999</v>
      </c>
      <c r="EQ272">
        <v>5.5789900000000003E-2</v>
      </c>
      <c r="ER272">
        <v>0</v>
      </c>
      <c r="ES272">
        <v>33.8264</v>
      </c>
      <c r="ET272">
        <v>999.9</v>
      </c>
      <c r="EU272">
        <v>62.3</v>
      </c>
      <c r="EV272">
        <v>39.299999999999997</v>
      </c>
      <c r="EW272">
        <v>43.921999999999997</v>
      </c>
      <c r="EX272">
        <v>57.534700000000001</v>
      </c>
      <c r="EY272">
        <v>-2.69631</v>
      </c>
      <c r="EZ272">
        <v>2</v>
      </c>
      <c r="FA272">
        <v>0.65509899999999999</v>
      </c>
      <c r="FB272">
        <v>1.61538</v>
      </c>
      <c r="FC272">
        <v>20.2622</v>
      </c>
      <c r="FD272">
        <v>5.2156399999999996</v>
      </c>
      <c r="FE272">
        <v>12.007099999999999</v>
      </c>
      <c r="FF272">
        <v>4.9858500000000001</v>
      </c>
      <c r="FG272">
        <v>3.2845800000000001</v>
      </c>
      <c r="FH272">
        <v>7926.9</v>
      </c>
      <c r="FI272">
        <v>9999</v>
      </c>
      <c r="FJ272">
        <v>9999</v>
      </c>
      <c r="FK272">
        <v>561.20000000000005</v>
      </c>
      <c r="FL272">
        <v>1.8658399999999999</v>
      </c>
      <c r="FM272">
        <v>1.8621799999999999</v>
      </c>
      <c r="FN272">
        <v>1.8643000000000001</v>
      </c>
      <c r="FO272">
        <v>1.8603499999999999</v>
      </c>
      <c r="FP272">
        <v>1.86111</v>
      </c>
      <c r="FQ272">
        <v>1.86015</v>
      </c>
      <c r="FR272">
        <v>1.86188</v>
      </c>
      <c r="FS272">
        <v>1.8584700000000001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-1</v>
      </c>
      <c r="GH272">
        <v>0.22420000000000001</v>
      </c>
      <c r="GI272">
        <v>-1.070346792845744</v>
      </c>
      <c r="GJ272">
        <v>-4.1205714796583209E-4</v>
      </c>
      <c r="GK272">
        <v>7.7744911336874259E-7</v>
      </c>
      <c r="GL272">
        <v>-3.0144991668536769E-10</v>
      </c>
      <c r="GM272">
        <v>-0.1158602512650415</v>
      </c>
      <c r="GN272">
        <v>4.3598202540073173E-3</v>
      </c>
      <c r="GO272">
        <v>2.9285056325319391E-4</v>
      </c>
      <c r="GP272">
        <v>-4.5385929978810709E-6</v>
      </c>
      <c r="GQ272">
        <v>2</v>
      </c>
      <c r="GR272">
        <v>2069</v>
      </c>
      <c r="GS272">
        <v>4</v>
      </c>
      <c r="GT272">
        <v>38</v>
      </c>
      <c r="GU272">
        <v>21.3</v>
      </c>
      <c r="GV272">
        <v>21.4</v>
      </c>
      <c r="GW272">
        <v>4.3005399999999998</v>
      </c>
      <c r="GX272">
        <v>2.5402800000000001</v>
      </c>
      <c r="GY272">
        <v>2.04834</v>
      </c>
      <c r="GZ272">
        <v>2.6122999999999998</v>
      </c>
      <c r="HA272">
        <v>2.1972700000000001</v>
      </c>
      <c r="HB272">
        <v>2.3571800000000001</v>
      </c>
      <c r="HC272">
        <v>43.0199</v>
      </c>
      <c r="HD272">
        <v>13.7818</v>
      </c>
      <c r="HE272">
        <v>18</v>
      </c>
      <c r="HF272">
        <v>694.27</v>
      </c>
      <c r="HG272">
        <v>727.548</v>
      </c>
      <c r="HH272">
        <v>31.0015</v>
      </c>
      <c r="HI272">
        <v>35.461100000000002</v>
      </c>
      <c r="HJ272">
        <v>30.000699999999998</v>
      </c>
      <c r="HK272">
        <v>35.195599999999999</v>
      </c>
      <c r="HL272">
        <v>35.1678</v>
      </c>
      <c r="HM272">
        <v>85.9953</v>
      </c>
      <c r="HN272">
        <v>19.758900000000001</v>
      </c>
      <c r="HO272">
        <v>95.0869</v>
      </c>
      <c r="HP272">
        <v>31</v>
      </c>
      <c r="HQ272">
        <v>1715.92</v>
      </c>
      <c r="HR272">
        <v>37.661000000000001</v>
      </c>
      <c r="HS272">
        <v>98.954899999999995</v>
      </c>
      <c r="HT272">
        <v>98.369500000000002</v>
      </c>
    </row>
    <row r="273" spans="1:228" x14ac:dyDescent="0.2">
      <c r="A273">
        <v>258</v>
      </c>
      <c r="B273">
        <v>1665766397.5999999</v>
      </c>
      <c r="C273">
        <v>1026</v>
      </c>
      <c r="D273" t="s">
        <v>875</v>
      </c>
      <c r="E273" t="s">
        <v>876</v>
      </c>
      <c r="F273">
        <v>4</v>
      </c>
      <c r="G273">
        <v>1665766395.2874999</v>
      </c>
      <c r="H273">
        <f t="shared" si="136"/>
        <v>6.8573455241229702E-4</v>
      </c>
      <c r="I273">
        <f t="shared" si="137"/>
        <v>0.68573455241229697</v>
      </c>
      <c r="J273">
        <f t="shared" si="138"/>
        <v>18.04320609082858</v>
      </c>
      <c r="K273">
        <f t="shared" si="139"/>
        <v>1680.3050000000001</v>
      </c>
      <c r="L273">
        <f t="shared" si="140"/>
        <v>914.5308100797165</v>
      </c>
      <c r="M273">
        <f t="shared" si="141"/>
        <v>92.731429527523204</v>
      </c>
      <c r="N273">
        <f t="shared" si="142"/>
        <v>170.37926221278741</v>
      </c>
      <c r="O273">
        <f t="shared" si="143"/>
        <v>3.9828934408061047E-2</v>
      </c>
      <c r="P273">
        <f t="shared" si="144"/>
        <v>2.7665122784800369</v>
      </c>
      <c r="Q273">
        <f t="shared" si="145"/>
        <v>3.9513100696782197E-2</v>
      </c>
      <c r="R273">
        <f t="shared" si="146"/>
        <v>2.4723855447783744E-2</v>
      </c>
      <c r="S273">
        <f t="shared" si="147"/>
        <v>226.11009485832255</v>
      </c>
      <c r="T273">
        <f t="shared" si="148"/>
        <v>35.885832272180636</v>
      </c>
      <c r="U273">
        <f t="shared" si="149"/>
        <v>34.723012500000003</v>
      </c>
      <c r="V273">
        <f t="shared" si="150"/>
        <v>5.5623083260072237</v>
      </c>
      <c r="W273">
        <f t="shared" si="151"/>
        <v>70.025456300027599</v>
      </c>
      <c r="X273">
        <f t="shared" si="152"/>
        <v>3.8845618521868852</v>
      </c>
      <c r="Y273">
        <f t="shared" si="153"/>
        <v>5.5473567148827767</v>
      </c>
      <c r="Z273">
        <f t="shared" si="154"/>
        <v>1.6777464738203385</v>
      </c>
      <c r="AA273">
        <f t="shared" si="155"/>
        <v>-30.240893761382299</v>
      </c>
      <c r="AB273">
        <f t="shared" si="156"/>
        <v>-7.2336881829331725</v>
      </c>
      <c r="AC273">
        <f t="shared" si="157"/>
        <v>-0.60885747362940557</v>
      </c>
      <c r="AD273">
        <f t="shared" si="158"/>
        <v>188.02665544037768</v>
      </c>
      <c r="AE273">
        <f t="shared" si="159"/>
        <v>28.578375922601644</v>
      </c>
      <c r="AF273">
        <f t="shared" si="160"/>
        <v>0.67708479639375951</v>
      </c>
      <c r="AG273">
        <f t="shared" si="161"/>
        <v>18.04320609082858</v>
      </c>
      <c r="AH273">
        <v>1774.700945138833</v>
      </c>
      <c r="AI273">
        <v>1750.3816363636361</v>
      </c>
      <c r="AJ273">
        <v>1.728748573758718</v>
      </c>
      <c r="AK273">
        <v>66.616070625786293</v>
      </c>
      <c r="AL273">
        <f t="shared" si="162"/>
        <v>0.68573455241229697</v>
      </c>
      <c r="AM273">
        <v>37.708129753227823</v>
      </c>
      <c r="AN273">
        <v>38.310643529411763</v>
      </c>
      <c r="AO273">
        <v>1.161896837012188E-3</v>
      </c>
      <c r="AP273">
        <v>87.478479371058</v>
      </c>
      <c r="AQ273">
        <v>4</v>
      </c>
      <c r="AR273">
        <v>1</v>
      </c>
      <c r="AS273">
        <f t="shared" si="163"/>
        <v>1</v>
      </c>
      <c r="AT273">
        <f t="shared" si="164"/>
        <v>0</v>
      </c>
      <c r="AU273">
        <f t="shared" si="165"/>
        <v>47049.583774644212</v>
      </c>
      <c r="AV273">
        <f t="shared" si="166"/>
        <v>1199.9825000000001</v>
      </c>
      <c r="AW273">
        <f t="shared" si="167"/>
        <v>1025.9090760923953</v>
      </c>
      <c r="AX273">
        <f t="shared" si="168"/>
        <v>0.85493669790384041</v>
      </c>
      <c r="AY273">
        <f t="shared" si="169"/>
        <v>0.18842782695441188</v>
      </c>
      <c r="AZ273">
        <v>6</v>
      </c>
      <c r="BA273">
        <v>0.5</v>
      </c>
      <c r="BB273" t="s">
        <v>355</v>
      </c>
      <c r="BC273">
        <v>2</v>
      </c>
      <c r="BD273" t="b">
        <v>1</v>
      </c>
      <c r="BE273">
        <v>1665766395.2874999</v>
      </c>
      <c r="BF273">
        <v>1680.3050000000001</v>
      </c>
      <c r="BG273">
        <v>1707.7337500000001</v>
      </c>
      <c r="BH273">
        <v>38.310112500000002</v>
      </c>
      <c r="BI273">
        <v>37.709087500000003</v>
      </c>
      <c r="BJ273">
        <v>1681.30375</v>
      </c>
      <c r="BK273">
        <v>38.085875000000001</v>
      </c>
      <c r="BL273">
        <v>650.03512499999999</v>
      </c>
      <c r="BM273">
        <v>101.297875</v>
      </c>
      <c r="BN273">
        <v>9.994397499999999E-2</v>
      </c>
      <c r="BO273">
        <v>34.674512500000013</v>
      </c>
      <c r="BP273">
        <v>34.723012500000003</v>
      </c>
      <c r="BQ273">
        <v>999.9</v>
      </c>
      <c r="BR273">
        <v>0</v>
      </c>
      <c r="BS273">
        <v>0</v>
      </c>
      <c r="BT273">
        <v>8981.71875</v>
      </c>
      <c r="BU273">
        <v>0</v>
      </c>
      <c r="BV273">
        <v>1885.9575</v>
      </c>
      <c r="BW273">
        <v>-27.428562500000002</v>
      </c>
      <c r="BX273">
        <v>1747.2425000000001</v>
      </c>
      <c r="BY273">
        <v>1774.6537499999999</v>
      </c>
      <c r="BZ273">
        <v>0.60101649999999995</v>
      </c>
      <c r="CA273">
        <v>1707.7337500000001</v>
      </c>
      <c r="CB273">
        <v>37.709087500000003</v>
      </c>
      <c r="CC273">
        <v>3.880735</v>
      </c>
      <c r="CD273">
        <v>3.81985625</v>
      </c>
      <c r="CE273">
        <v>28.3845125</v>
      </c>
      <c r="CF273">
        <v>28.112762499999999</v>
      </c>
      <c r="CG273">
        <v>1199.9825000000001</v>
      </c>
      <c r="CH273">
        <v>0.50002800000000003</v>
      </c>
      <c r="CI273">
        <v>0.49997200000000003</v>
      </c>
      <c r="CJ273">
        <v>0</v>
      </c>
      <c r="CK273">
        <v>1083.4412500000001</v>
      </c>
      <c r="CL273">
        <v>4.9990899999999998</v>
      </c>
      <c r="CM273">
        <v>13586.775</v>
      </c>
      <c r="CN273">
        <v>9557.81</v>
      </c>
      <c r="CO273">
        <v>44.936999999999998</v>
      </c>
      <c r="CP273">
        <v>47.984250000000003</v>
      </c>
      <c r="CQ273">
        <v>45.875</v>
      </c>
      <c r="CR273">
        <v>46.554250000000003</v>
      </c>
      <c r="CS273">
        <v>46.382750000000001</v>
      </c>
      <c r="CT273">
        <v>597.52374999999995</v>
      </c>
      <c r="CU273">
        <v>597.45875000000001</v>
      </c>
      <c r="CV273">
        <v>0</v>
      </c>
      <c r="CW273">
        <v>1665766403</v>
      </c>
      <c r="CX273">
        <v>0</v>
      </c>
      <c r="CY273">
        <v>1665765113.0999999</v>
      </c>
      <c r="CZ273" t="s">
        <v>356</v>
      </c>
      <c r="DA273">
        <v>1665765113.0999999</v>
      </c>
      <c r="DB273">
        <v>1665765111.5999999</v>
      </c>
      <c r="DC273">
        <v>8</v>
      </c>
      <c r="DD273">
        <v>-0.245</v>
      </c>
      <c r="DE273">
        <v>-2.5999999999999999E-2</v>
      </c>
      <c r="DF273">
        <v>-1.129</v>
      </c>
      <c r="DG273">
        <v>0.20499999999999999</v>
      </c>
      <c r="DH273">
        <v>412</v>
      </c>
      <c r="DI273">
        <v>36</v>
      </c>
      <c r="DJ273">
        <v>0.91</v>
      </c>
      <c r="DK273">
        <v>0.26</v>
      </c>
      <c r="DL273">
        <v>-27.385385365853669</v>
      </c>
      <c r="DM273">
        <v>-0.57052682926834286</v>
      </c>
      <c r="DN273">
        <v>0.1027159701193008</v>
      </c>
      <c r="DO273">
        <v>0</v>
      </c>
      <c r="DP273">
        <v>0.57148285365853657</v>
      </c>
      <c r="DQ273">
        <v>0.2404518606271778</v>
      </c>
      <c r="DR273">
        <v>2.9253071103782839E-2</v>
      </c>
      <c r="DS273">
        <v>0</v>
      </c>
      <c r="DT273">
        <v>0</v>
      </c>
      <c r="DU273">
        <v>0</v>
      </c>
      <c r="DV273">
        <v>0</v>
      </c>
      <c r="DW273">
        <v>-1</v>
      </c>
      <c r="DX273">
        <v>0</v>
      </c>
      <c r="DY273">
        <v>2</v>
      </c>
      <c r="DZ273" t="s">
        <v>374</v>
      </c>
      <c r="EA273">
        <v>3.2943799999999999</v>
      </c>
      <c r="EB273">
        <v>2.62507</v>
      </c>
      <c r="EC273">
        <v>0.25626700000000002</v>
      </c>
      <c r="ED273">
        <v>0.25701099999999999</v>
      </c>
      <c r="EE273">
        <v>0.15046799999999999</v>
      </c>
      <c r="EF273">
        <v>0.14741599999999999</v>
      </c>
      <c r="EG273">
        <v>22448.7</v>
      </c>
      <c r="EH273">
        <v>22870.7</v>
      </c>
      <c r="EI273">
        <v>28109.5</v>
      </c>
      <c r="EJ273">
        <v>29661.200000000001</v>
      </c>
      <c r="EK273">
        <v>32811.9</v>
      </c>
      <c r="EL273">
        <v>35146.9</v>
      </c>
      <c r="EM273">
        <v>39613.1</v>
      </c>
      <c r="EN273">
        <v>42435.9</v>
      </c>
      <c r="EO273">
        <v>2.18418</v>
      </c>
      <c r="EP273">
        <v>2.1372800000000001</v>
      </c>
      <c r="EQ273">
        <v>5.4933099999999999E-2</v>
      </c>
      <c r="ER273">
        <v>0</v>
      </c>
      <c r="ES273">
        <v>33.823300000000003</v>
      </c>
      <c r="ET273">
        <v>999.9</v>
      </c>
      <c r="EU273">
        <v>62.3</v>
      </c>
      <c r="EV273">
        <v>39.299999999999997</v>
      </c>
      <c r="EW273">
        <v>43.914900000000003</v>
      </c>
      <c r="EX273">
        <v>57.654699999999998</v>
      </c>
      <c r="EY273">
        <v>-2.6842999999999999</v>
      </c>
      <c r="EZ273">
        <v>2</v>
      </c>
      <c r="FA273">
        <v>0.65561999999999998</v>
      </c>
      <c r="FB273">
        <v>1.6198399999999999</v>
      </c>
      <c r="FC273">
        <v>20.261800000000001</v>
      </c>
      <c r="FD273">
        <v>5.2159399999999998</v>
      </c>
      <c r="FE273">
        <v>12.007999999999999</v>
      </c>
      <c r="FF273">
        <v>4.9859</v>
      </c>
      <c r="FG273">
        <v>3.2846500000000001</v>
      </c>
      <c r="FH273">
        <v>7926.9</v>
      </c>
      <c r="FI273">
        <v>9999</v>
      </c>
      <c r="FJ273">
        <v>9999</v>
      </c>
      <c r="FK273">
        <v>561.20000000000005</v>
      </c>
      <c r="FL273">
        <v>1.8658399999999999</v>
      </c>
      <c r="FM273">
        <v>1.86219</v>
      </c>
      <c r="FN273">
        <v>1.8643000000000001</v>
      </c>
      <c r="FO273">
        <v>1.8603499999999999</v>
      </c>
      <c r="FP273">
        <v>1.86111</v>
      </c>
      <c r="FQ273">
        <v>1.86016</v>
      </c>
      <c r="FR273">
        <v>1.86188</v>
      </c>
      <c r="FS273">
        <v>1.85846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-1</v>
      </c>
      <c r="GH273">
        <v>0.2243</v>
      </c>
      <c r="GI273">
        <v>-1.070346792845744</v>
      </c>
      <c r="GJ273">
        <v>-4.1205714796583209E-4</v>
      </c>
      <c r="GK273">
        <v>7.7744911336874259E-7</v>
      </c>
      <c r="GL273">
        <v>-3.0144991668536769E-10</v>
      </c>
      <c r="GM273">
        <v>-0.1158602512650415</v>
      </c>
      <c r="GN273">
        <v>4.3598202540073173E-3</v>
      </c>
      <c r="GO273">
        <v>2.9285056325319391E-4</v>
      </c>
      <c r="GP273">
        <v>-4.5385929978810709E-6</v>
      </c>
      <c r="GQ273">
        <v>2</v>
      </c>
      <c r="GR273">
        <v>2069</v>
      </c>
      <c r="GS273">
        <v>4</v>
      </c>
      <c r="GT273">
        <v>38</v>
      </c>
      <c r="GU273">
        <v>21.4</v>
      </c>
      <c r="GV273">
        <v>21.4</v>
      </c>
      <c r="GW273">
        <v>4.3139599999999998</v>
      </c>
      <c r="GX273">
        <v>2.52441</v>
      </c>
      <c r="GY273">
        <v>2.04834</v>
      </c>
      <c r="GZ273">
        <v>2.6122999999999998</v>
      </c>
      <c r="HA273">
        <v>2.1972700000000001</v>
      </c>
      <c r="HB273">
        <v>2.3754900000000001</v>
      </c>
      <c r="HC273">
        <v>43.0199</v>
      </c>
      <c r="HD273">
        <v>13.7818</v>
      </c>
      <c r="HE273">
        <v>18</v>
      </c>
      <c r="HF273">
        <v>694.34699999999998</v>
      </c>
      <c r="HG273">
        <v>727.85599999999999</v>
      </c>
      <c r="HH273">
        <v>31.001300000000001</v>
      </c>
      <c r="HI273">
        <v>35.468400000000003</v>
      </c>
      <c r="HJ273">
        <v>30.000699999999998</v>
      </c>
      <c r="HK273">
        <v>35.2029</v>
      </c>
      <c r="HL273">
        <v>35.175899999999999</v>
      </c>
      <c r="HM273">
        <v>86.256100000000004</v>
      </c>
      <c r="HN273">
        <v>19.758900000000001</v>
      </c>
      <c r="HO273">
        <v>95.0869</v>
      </c>
      <c r="HP273">
        <v>31</v>
      </c>
      <c r="HQ273">
        <v>1722.6</v>
      </c>
      <c r="HR273">
        <v>37.661000000000001</v>
      </c>
      <c r="HS273">
        <v>98.955600000000004</v>
      </c>
      <c r="HT273">
        <v>98.367199999999997</v>
      </c>
    </row>
    <row r="274" spans="1:228" x14ac:dyDescent="0.2">
      <c r="A274">
        <v>259</v>
      </c>
      <c r="B274">
        <v>1665766401.5999999</v>
      </c>
      <c r="C274">
        <v>1030</v>
      </c>
      <c r="D274" t="s">
        <v>877</v>
      </c>
      <c r="E274" t="s">
        <v>878</v>
      </c>
      <c r="F274">
        <v>4</v>
      </c>
      <c r="G274">
        <v>1665766399.5999999</v>
      </c>
      <c r="H274">
        <f t="shared" si="136"/>
        <v>6.7719937717433177E-4</v>
      </c>
      <c r="I274">
        <f t="shared" si="137"/>
        <v>0.67719937717433176</v>
      </c>
      <c r="J274">
        <f t="shared" si="138"/>
        <v>17.868005571776589</v>
      </c>
      <c r="K274">
        <f t="shared" si="139"/>
        <v>1687.4585714285711</v>
      </c>
      <c r="L274">
        <f t="shared" si="140"/>
        <v>921.82672766290739</v>
      </c>
      <c r="M274">
        <f t="shared" si="141"/>
        <v>93.472800837635916</v>
      </c>
      <c r="N274">
        <f t="shared" si="142"/>
        <v>171.10751319697417</v>
      </c>
      <c r="O274">
        <f t="shared" si="143"/>
        <v>3.9451497230110745E-2</v>
      </c>
      <c r="P274">
        <f t="shared" si="144"/>
        <v>2.7734065371910983</v>
      </c>
      <c r="Q274">
        <f t="shared" si="145"/>
        <v>3.9142359847785115E-2</v>
      </c>
      <c r="R274">
        <f t="shared" si="146"/>
        <v>2.4491547620664654E-2</v>
      </c>
      <c r="S274">
        <f t="shared" si="147"/>
        <v>226.11275023406029</v>
      </c>
      <c r="T274">
        <f t="shared" si="148"/>
        <v>35.876916966785956</v>
      </c>
      <c r="U274">
        <f t="shared" si="149"/>
        <v>34.707214285714279</v>
      </c>
      <c r="V274">
        <f t="shared" si="150"/>
        <v>5.5574342001982293</v>
      </c>
      <c r="W274">
        <f t="shared" si="151"/>
        <v>70.062869497787815</v>
      </c>
      <c r="X274">
        <f t="shared" si="152"/>
        <v>3.884807367394143</v>
      </c>
      <c r="Y274">
        <f t="shared" si="153"/>
        <v>5.5447448773373509</v>
      </c>
      <c r="Z274">
        <f t="shared" si="154"/>
        <v>1.6726268328040863</v>
      </c>
      <c r="AA274">
        <f t="shared" si="155"/>
        <v>-29.864492533388031</v>
      </c>
      <c r="AB274">
        <f t="shared" si="156"/>
        <v>-6.1580836027261414</v>
      </c>
      <c r="AC274">
        <f t="shared" si="157"/>
        <v>-0.51697446753960841</v>
      </c>
      <c r="AD274">
        <f t="shared" si="158"/>
        <v>189.57319963040652</v>
      </c>
      <c r="AE274">
        <f t="shared" si="159"/>
        <v>28.566095280228048</v>
      </c>
      <c r="AF274">
        <f t="shared" si="160"/>
        <v>0.67231931521708954</v>
      </c>
      <c r="AG274">
        <f t="shared" si="161"/>
        <v>17.868005571776589</v>
      </c>
      <c r="AH274">
        <v>1781.5079580479389</v>
      </c>
      <c r="AI274">
        <v>1757.3011515151511</v>
      </c>
      <c r="AJ274">
        <v>1.7411277917161021</v>
      </c>
      <c r="AK274">
        <v>66.616070625786293</v>
      </c>
      <c r="AL274">
        <f t="shared" si="162"/>
        <v>0.67719937717433176</v>
      </c>
      <c r="AM274">
        <v>37.711704831098338</v>
      </c>
      <c r="AN274">
        <v>38.311771764705867</v>
      </c>
      <c r="AO274">
        <v>2.2150242379454031E-4</v>
      </c>
      <c r="AP274">
        <v>87.478479371058</v>
      </c>
      <c r="AQ274">
        <v>4</v>
      </c>
      <c r="AR274">
        <v>1</v>
      </c>
      <c r="AS274">
        <f t="shared" si="163"/>
        <v>1</v>
      </c>
      <c r="AT274">
        <f t="shared" si="164"/>
        <v>0</v>
      </c>
      <c r="AU274">
        <f t="shared" si="165"/>
        <v>47239.692644758194</v>
      </c>
      <c r="AV274">
        <f t="shared" si="166"/>
        <v>1199.9914285714281</v>
      </c>
      <c r="AW274">
        <f t="shared" si="167"/>
        <v>1025.9172135927768</v>
      </c>
      <c r="AX274">
        <f t="shared" si="168"/>
        <v>0.85493711802101457</v>
      </c>
      <c r="AY274">
        <f t="shared" si="169"/>
        <v>0.18842863778055827</v>
      </c>
      <c r="AZ274">
        <v>6</v>
      </c>
      <c r="BA274">
        <v>0.5</v>
      </c>
      <c r="BB274" t="s">
        <v>355</v>
      </c>
      <c r="BC274">
        <v>2</v>
      </c>
      <c r="BD274" t="b">
        <v>1</v>
      </c>
      <c r="BE274">
        <v>1665766399.5999999</v>
      </c>
      <c r="BF274">
        <v>1687.4585714285711</v>
      </c>
      <c r="BG274">
        <v>1714.8785714285709</v>
      </c>
      <c r="BH274">
        <v>38.311885714285708</v>
      </c>
      <c r="BI274">
        <v>37.714971428571417</v>
      </c>
      <c r="BJ274">
        <v>1688.46</v>
      </c>
      <c r="BK274">
        <v>38.087628571428567</v>
      </c>
      <c r="BL274">
        <v>649.90385714285719</v>
      </c>
      <c r="BM274">
        <v>101.3</v>
      </c>
      <c r="BN274">
        <v>9.9534242857142852E-2</v>
      </c>
      <c r="BO274">
        <v>34.666028571428569</v>
      </c>
      <c r="BP274">
        <v>34.707214285714279</v>
      </c>
      <c r="BQ274">
        <v>999.89999999999986</v>
      </c>
      <c r="BR274">
        <v>0</v>
      </c>
      <c r="BS274">
        <v>0</v>
      </c>
      <c r="BT274">
        <v>9018.1257142857139</v>
      </c>
      <c r="BU274">
        <v>0</v>
      </c>
      <c r="BV274">
        <v>1813.272857142857</v>
      </c>
      <c r="BW274">
        <v>-27.41864285714286</v>
      </c>
      <c r="BX274">
        <v>1754.6857142857141</v>
      </c>
      <c r="BY274">
        <v>1782.091428571428</v>
      </c>
      <c r="BZ274">
        <v>0.59692328571428566</v>
      </c>
      <c r="CA274">
        <v>1714.8785714285709</v>
      </c>
      <c r="CB274">
        <v>37.714971428571417</v>
      </c>
      <c r="CC274">
        <v>3.880991428571428</v>
      </c>
      <c r="CD274">
        <v>3.8205242857142858</v>
      </c>
      <c r="CE274">
        <v>28.38562857142858</v>
      </c>
      <c r="CF274">
        <v>28.115771428571431</v>
      </c>
      <c r="CG274">
        <v>1199.9914285714281</v>
      </c>
      <c r="CH274">
        <v>0.50001400000000007</v>
      </c>
      <c r="CI274">
        <v>0.49998599999999987</v>
      </c>
      <c r="CJ274">
        <v>0</v>
      </c>
      <c r="CK274">
        <v>1083.8985714285709</v>
      </c>
      <c r="CL274">
        <v>4.9990899999999998</v>
      </c>
      <c r="CM274">
        <v>13507.27142857143</v>
      </c>
      <c r="CN274">
        <v>9557.8200000000015</v>
      </c>
      <c r="CO274">
        <v>44.936999999999998</v>
      </c>
      <c r="CP274">
        <v>48</v>
      </c>
      <c r="CQ274">
        <v>45.875</v>
      </c>
      <c r="CR274">
        <v>46.561999999999998</v>
      </c>
      <c r="CS274">
        <v>46.410428571428582</v>
      </c>
      <c r="CT274">
        <v>597.51142857142861</v>
      </c>
      <c r="CU274">
        <v>597.48000000000013</v>
      </c>
      <c r="CV274">
        <v>0</v>
      </c>
      <c r="CW274">
        <v>1665766407.2</v>
      </c>
      <c r="CX274">
        <v>0</v>
      </c>
      <c r="CY274">
        <v>1665765113.0999999</v>
      </c>
      <c r="CZ274" t="s">
        <v>356</v>
      </c>
      <c r="DA274">
        <v>1665765113.0999999</v>
      </c>
      <c r="DB274">
        <v>1665765111.5999999</v>
      </c>
      <c r="DC274">
        <v>8</v>
      </c>
      <c r="DD274">
        <v>-0.245</v>
      </c>
      <c r="DE274">
        <v>-2.5999999999999999E-2</v>
      </c>
      <c r="DF274">
        <v>-1.129</v>
      </c>
      <c r="DG274">
        <v>0.20499999999999999</v>
      </c>
      <c r="DH274">
        <v>412</v>
      </c>
      <c r="DI274">
        <v>36</v>
      </c>
      <c r="DJ274">
        <v>0.91</v>
      </c>
      <c r="DK274">
        <v>0.26</v>
      </c>
      <c r="DL274">
        <v>-27.397921951219519</v>
      </c>
      <c r="DM274">
        <v>-0.34762369337978838</v>
      </c>
      <c r="DN274">
        <v>9.5940946044429112E-2</v>
      </c>
      <c r="DO274">
        <v>0</v>
      </c>
      <c r="DP274">
        <v>0.58250582926829275</v>
      </c>
      <c r="DQ274">
        <v>0.19857470383275361</v>
      </c>
      <c r="DR274">
        <v>2.3176805925797239E-2</v>
      </c>
      <c r="DS274">
        <v>0</v>
      </c>
      <c r="DT274">
        <v>0</v>
      </c>
      <c r="DU274">
        <v>0</v>
      </c>
      <c r="DV274">
        <v>0</v>
      </c>
      <c r="DW274">
        <v>-1</v>
      </c>
      <c r="DX274">
        <v>0</v>
      </c>
      <c r="DY274">
        <v>2</v>
      </c>
      <c r="DZ274" t="s">
        <v>374</v>
      </c>
      <c r="EA274">
        <v>3.2942</v>
      </c>
      <c r="EB274">
        <v>2.6248</v>
      </c>
      <c r="EC274">
        <v>0.256855</v>
      </c>
      <c r="ED274">
        <v>0.25760899999999998</v>
      </c>
      <c r="EE274">
        <v>0.150475</v>
      </c>
      <c r="EF274">
        <v>0.14742</v>
      </c>
      <c r="EG274">
        <v>22430</v>
      </c>
      <c r="EH274">
        <v>22852.1</v>
      </c>
      <c r="EI274">
        <v>28108.5</v>
      </c>
      <c r="EJ274">
        <v>29661.200000000001</v>
      </c>
      <c r="EK274">
        <v>32810.6</v>
      </c>
      <c r="EL274">
        <v>35146.6</v>
      </c>
      <c r="EM274">
        <v>39612</v>
      </c>
      <c r="EN274">
        <v>42435.8</v>
      </c>
      <c r="EO274">
        <v>2.1838799999999998</v>
      </c>
      <c r="EP274">
        <v>2.1371799999999999</v>
      </c>
      <c r="EQ274">
        <v>5.5178999999999999E-2</v>
      </c>
      <c r="ER274">
        <v>0</v>
      </c>
      <c r="ES274">
        <v>33.817999999999998</v>
      </c>
      <c r="ET274">
        <v>999.9</v>
      </c>
      <c r="EU274">
        <v>62.3</v>
      </c>
      <c r="EV274">
        <v>39.299999999999997</v>
      </c>
      <c r="EW274">
        <v>43.913699999999999</v>
      </c>
      <c r="EX274">
        <v>57.5047</v>
      </c>
      <c r="EY274">
        <v>-2.4479099999999998</v>
      </c>
      <c r="EZ274">
        <v>2</v>
      </c>
      <c r="FA274">
        <v>0.65613299999999997</v>
      </c>
      <c r="FB274">
        <v>1.62219</v>
      </c>
      <c r="FC274">
        <v>20.262</v>
      </c>
      <c r="FD274">
        <v>5.2151899999999998</v>
      </c>
      <c r="FE274">
        <v>12.007999999999999</v>
      </c>
      <c r="FF274">
        <v>4.9855999999999998</v>
      </c>
      <c r="FG274">
        <v>3.2845</v>
      </c>
      <c r="FH274">
        <v>7926.9</v>
      </c>
      <c r="FI274">
        <v>9999</v>
      </c>
      <c r="FJ274">
        <v>9999</v>
      </c>
      <c r="FK274">
        <v>561.20000000000005</v>
      </c>
      <c r="FL274">
        <v>1.8658399999999999</v>
      </c>
      <c r="FM274">
        <v>1.86219</v>
      </c>
      <c r="FN274">
        <v>1.8643099999999999</v>
      </c>
      <c r="FO274">
        <v>1.8603499999999999</v>
      </c>
      <c r="FP274">
        <v>1.86111</v>
      </c>
      <c r="FQ274">
        <v>1.8601300000000001</v>
      </c>
      <c r="FR274">
        <v>1.86188</v>
      </c>
      <c r="FS274">
        <v>1.8584700000000001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-1</v>
      </c>
      <c r="GH274">
        <v>0.2243</v>
      </c>
      <c r="GI274">
        <v>-1.070346792845744</v>
      </c>
      <c r="GJ274">
        <v>-4.1205714796583209E-4</v>
      </c>
      <c r="GK274">
        <v>7.7744911336874259E-7</v>
      </c>
      <c r="GL274">
        <v>-3.0144991668536769E-10</v>
      </c>
      <c r="GM274">
        <v>-0.1158602512650415</v>
      </c>
      <c r="GN274">
        <v>4.3598202540073173E-3</v>
      </c>
      <c r="GO274">
        <v>2.9285056325319391E-4</v>
      </c>
      <c r="GP274">
        <v>-4.5385929978810709E-6</v>
      </c>
      <c r="GQ274">
        <v>2</v>
      </c>
      <c r="GR274">
        <v>2069</v>
      </c>
      <c r="GS274">
        <v>4</v>
      </c>
      <c r="GT274">
        <v>38</v>
      </c>
      <c r="GU274">
        <v>21.5</v>
      </c>
      <c r="GV274">
        <v>21.5</v>
      </c>
      <c r="GW274">
        <v>4.3261700000000003</v>
      </c>
      <c r="GX274">
        <v>2.5268600000000001</v>
      </c>
      <c r="GY274">
        <v>2.04834</v>
      </c>
      <c r="GZ274">
        <v>2.6122999999999998</v>
      </c>
      <c r="HA274">
        <v>2.1972700000000001</v>
      </c>
      <c r="HB274">
        <v>2.36328</v>
      </c>
      <c r="HC274">
        <v>43.0199</v>
      </c>
      <c r="HD274">
        <v>13.7643</v>
      </c>
      <c r="HE274">
        <v>18</v>
      </c>
      <c r="HF274">
        <v>694.16600000000005</v>
      </c>
      <c r="HG274">
        <v>727.83600000000001</v>
      </c>
      <c r="HH274">
        <v>31.001000000000001</v>
      </c>
      <c r="HI274">
        <v>35.475000000000001</v>
      </c>
      <c r="HJ274">
        <v>30.000699999999998</v>
      </c>
      <c r="HK274">
        <v>35.209499999999998</v>
      </c>
      <c r="HL274">
        <v>35.182299999999998</v>
      </c>
      <c r="HM274">
        <v>86.506100000000004</v>
      </c>
      <c r="HN274">
        <v>19.758900000000001</v>
      </c>
      <c r="HO274">
        <v>95.0869</v>
      </c>
      <c r="HP274">
        <v>31</v>
      </c>
      <c r="HQ274">
        <v>1729.28</v>
      </c>
      <c r="HR274">
        <v>37.661000000000001</v>
      </c>
      <c r="HS274">
        <v>98.952399999999997</v>
      </c>
      <c r="HT274">
        <v>98.367000000000004</v>
      </c>
    </row>
    <row r="275" spans="1:228" x14ac:dyDescent="0.2">
      <c r="A275">
        <v>260</v>
      </c>
      <c r="B275">
        <v>1665766405.5999999</v>
      </c>
      <c r="C275">
        <v>1034</v>
      </c>
      <c r="D275" t="s">
        <v>879</v>
      </c>
      <c r="E275" t="s">
        <v>880</v>
      </c>
      <c r="F275">
        <v>4</v>
      </c>
      <c r="G275">
        <v>1665766403.2874999</v>
      </c>
      <c r="H275">
        <f t="shared" si="136"/>
        <v>6.8821118295145465E-4</v>
      </c>
      <c r="I275">
        <f t="shared" si="137"/>
        <v>0.68821118295145467</v>
      </c>
      <c r="J275">
        <f t="shared" si="138"/>
        <v>17.619462675181442</v>
      </c>
      <c r="K275">
        <f t="shared" si="139"/>
        <v>1693.7725</v>
      </c>
      <c r="L275">
        <f t="shared" si="140"/>
        <v>950.12498083519597</v>
      </c>
      <c r="M275">
        <f t="shared" si="141"/>
        <v>96.342717926341095</v>
      </c>
      <c r="N275">
        <f t="shared" si="142"/>
        <v>171.74861148840634</v>
      </c>
      <c r="O275">
        <f t="shared" si="143"/>
        <v>4.0141305479547071E-2</v>
      </c>
      <c r="P275">
        <f t="shared" si="144"/>
        <v>2.7708680102521273</v>
      </c>
      <c r="Q275">
        <f t="shared" si="145"/>
        <v>3.9821019741804943E-2</v>
      </c>
      <c r="R275">
        <f t="shared" si="146"/>
        <v>2.4916700592823533E-2</v>
      </c>
      <c r="S275">
        <f t="shared" si="147"/>
        <v>226.11634798395639</v>
      </c>
      <c r="T275">
        <f t="shared" si="148"/>
        <v>35.869052994317947</v>
      </c>
      <c r="U275">
        <f t="shared" si="149"/>
        <v>34.704212499999997</v>
      </c>
      <c r="V275">
        <f t="shared" si="150"/>
        <v>5.5565084975929642</v>
      </c>
      <c r="W275">
        <f t="shared" si="151"/>
        <v>70.100967072720479</v>
      </c>
      <c r="X275">
        <f t="shared" si="152"/>
        <v>3.8856434721590478</v>
      </c>
      <c r="Y275">
        <f t="shared" si="153"/>
        <v>5.5429242054937804</v>
      </c>
      <c r="Z275">
        <f t="shared" si="154"/>
        <v>1.6708650254339164</v>
      </c>
      <c r="AA275">
        <f t="shared" si="155"/>
        <v>-30.350113168159151</v>
      </c>
      <c r="AB275">
        <f t="shared" si="156"/>
        <v>-6.587791895040267</v>
      </c>
      <c r="AC275">
        <f t="shared" si="157"/>
        <v>-0.55353132189334686</v>
      </c>
      <c r="AD275">
        <f t="shared" si="158"/>
        <v>188.62491159886363</v>
      </c>
      <c r="AE275">
        <f t="shared" si="159"/>
        <v>28.537255808224256</v>
      </c>
      <c r="AF275">
        <f t="shared" si="160"/>
        <v>0.68203732140114415</v>
      </c>
      <c r="AG275">
        <f t="shared" si="161"/>
        <v>17.619462675181442</v>
      </c>
      <c r="AH275">
        <v>1788.62738271543</v>
      </c>
      <c r="AI275">
        <v>1764.494424242424</v>
      </c>
      <c r="AJ275">
        <v>1.781656870632258</v>
      </c>
      <c r="AK275">
        <v>66.616070625786293</v>
      </c>
      <c r="AL275">
        <f t="shared" si="162"/>
        <v>0.68821118295145467</v>
      </c>
      <c r="AM275">
        <v>37.715213650322667</v>
      </c>
      <c r="AN275">
        <v>38.325755882352929</v>
      </c>
      <c r="AO275">
        <v>8.8765556560639746E-5</v>
      </c>
      <c r="AP275">
        <v>87.478479371058</v>
      </c>
      <c r="AQ275">
        <v>4</v>
      </c>
      <c r="AR275">
        <v>1</v>
      </c>
      <c r="AS275">
        <f t="shared" si="163"/>
        <v>1</v>
      </c>
      <c r="AT275">
        <f t="shared" si="164"/>
        <v>0</v>
      </c>
      <c r="AU275">
        <f t="shared" si="165"/>
        <v>47171.05714064958</v>
      </c>
      <c r="AV275">
        <f t="shared" si="166"/>
        <v>1200.01125</v>
      </c>
      <c r="AW275">
        <f t="shared" si="167"/>
        <v>1025.9340885927236</v>
      </c>
      <c r="AX275">
        <f t="shared" si="168"/>
        <v>0.8549370587923435</v>
      </c>
      <c r="AY275">
        <f t="shared" si="169"/>
        <v>0.18842852346922279</v>
      </c>
      <c r="AZ275">
        <v>6</v>
      </c>
      <c r="BA275">
        <v>0.5</v>
      </c>
      <c r="BB275" t="s">
        <v>355</v>
      </c>
      <c r="BC275">
        <v>2</v>
      </c>
      <c r="BD275" t="b">
        <v>1</v>
      </c>
      <c r="BE275">
        <v>1665766403.2874999</v>
      </c>
      <c r="BF275">
        <v>1693.7725</v>
      </c>
      <c r="BG275">
        <v>1721.1849999999999</v>
      </c>
      <c r="BH275">
        <v>38.319937499999988</v>
      </c>
      <c r="BI275">
        <v>37.714399999999998</v>
      </c>
      <c r="BJ275">
        <v>1694.7725</v>
      </c>
      <c r="BK275">
        <v>38.095624999999998</v>
      </c>
      <c r="BL275">
        <v>649.90362500000003</v>
      </c>
      <c r="BM275">
        <v>101.300375</v>
      </c>
      <c r="BN275">
        <v>9.9672225000000003E-2</v>
      </c>
      <c r="BO275">
        <v>34.660112499999997</v>
      </c>
      <c r="BP275">
        <v>34.704212499999997</v>
      </c>
      <c r="BQ275">
        <v>999.9</v>
      </c>
      <c r="BR275">
        <v>0</v>
      </c>
      <c r="BS275">
        <v>0</v>
      </c>
      <c r="BT275">
        <v>9004.6075000000001</v>
      </c>
      <c r="BU275">
        <v>0</v>
      </c>
      <c r="BV275">
        <v>1739.7874999999999</v>
      </c>
      <c r="BW275">
        <v>-27.414212500000001</v>
      </c>
      <c r="BX275">
        <v>1761.26125</v>
      </c>
      <c r="BY275">
        <v>1788.6424999999999</v>
      </c>
      <c r="BZ275">
        <v>0.60551787500000009</v>
      </c>
      <c r="CA275">
        <v>1721.1849999999999</v>
      </c>
      <c r="CB275">
        <v>37.714399999999998</v>
      </c>
      <c r="CC275">
        <v>3.8818237500000001</v>
      </c>
      <c r="CD275">
        <v>3.8204837500000002</v>
      </c>
      <c r="CE275">
        <v>28.389287499999998</v>
      </c>
      <c r="CF275">
        <v>28.1155875</v>
      </c>
      <c r="CG275">
        <v>1200.01125</v>
      </c>
      <c r="CH275">
        <v>0.50001399999999996</v>
      </c>
      <c r="CI275">
        <v>0.49998599999999999</v>
      </c>
      <c r="CJ275">
        <v>0</v>
      </c>
      <c r="CK275">
        <v>1084.4075</v>
      </c>
      <c r="CL275">
        <v>4.9990899999999998</v>
      </c>
      <c r="CM275">
        <v>13424.0375</v>
      </c>
      <c r="CN275">
        <v>9557.9962500000001</v>
      </c>
      <c r="CO275">
        <v>44.936999999999998</v>
      </c>
      <c r="CP275">
        <v>48</v>
      </c>
      <c r="CQ275">
        <v>45.875</v>
      </c>
      <c r="CR275">
        <v>46.561999999999998</v>
      </c>
      <c r="CS275">
        <v>46.436999999999998</v>
      </c>
      <c r="CT275">
        <v>597.52374999999995</v>
      </c>
      <c r="CU275">
        <v>597.48749999999995</v>
      </c>
      <c r="CV275">
        <v>0</v>
      </c>
      <c r="CW275">
        <v>1665766410.8</v>
      </c>
      <c r="CX275">
        <v>0</v>
      </c>
      <c r="CY275">
        <v>1665765113.0999999</v>
      </c>
      <c r="CZ275" t="s">
        <v>356</v>
      </c>
      <c r="DA275">
        <v>1665765113.0999999</v>
      </c>
      <c r="DB275">
        <v>1665765111.5999999</v>
      </c>
      <c r="DC275">
        <v>8</v>
      </c>
      <c r="DD275">
        <v>-0.245</v>
      </c>
      <c r="DE275">
        <v>-2.5999999999999999E-2</v>
      </c>
      <c r="DF275">
        <v>-1.129</v>
      </c>
      <c r="DG275">
        <v>0.20499999999999999</v>
      </c>
      <c r="DH275">
        <v>412</v>
      </c>
      <c r="DI275">
        <v>36</v>
      </c>
      <c r="DJ275">
        <v>0.91</v>
      </c>
      <c r="DK275">
        <v>0.26</v>
      </c>
      <c r="DL275">
        <v>-27.433314634146349</v>
      </c>
      <c r="DM275">
        <v>0.1674355400695981</v>
      </c>
      <c r="DN275">
        <v>6.7255300130159512E-2</v>
      </c>
      <c r="DO275">
        <v>0</v>
      </c>
      <c r="DP275">
        <v>0.59487434146341478</v>
      </c>
      <c r="DQ275">
        <v>8.4654940766551195E-2</v>
      </c>
      <c r="DR275">
        <v>9.8181058617571888E-3</v>
      </c>
      <c r="DS275">
        <v>1</v>
      </c>
      <c r="DT275">
        <v>0</v>
      </c>
      <c r="DU275">
        <v>0</v>
      </c>
      <c r="DV275">
        <v>0</v>
      </c>
      <c r="DW275">
        <v>-1</v>
      </c>
      <c r="DX275">
        <v>1</v>
      </c>
      <c r="DY275">
        <v>2</v>
      </c>
      <c r="DZ275" t="s">
        <v>357</v>
      </c>
      <c r="EA275">
        <v>3.2943500000000001</v>
      </c>
      <c r="EB275">
        <v>2.6252300000000002</v>
      </c>
      <c r="EC275">
        <v>0.25745800000000002</v>
      </c>
      <c r="ED275">
        <v>0.258189</v>
      </c>
      <c r="EE275">
        <v>0.15049199999999999</v>
      </c>
      <c r="EF275">
        <v>0.14741699999999999</v>
      </c>
      <c r="EG275">
        <v>22411.5</v>
      </c>
      <c r="EH275">
        <v>22833.9</v>
      </c>
      <c r="EI275">
        <v>28108.3</v>
      </c>
      <c r="EJ275">
        <v>29661</v>
      </c>
      <c r="EK275">
        <v>32810.1</v>
      </c>
      <c r="EL275">
        <v>35146.6</v>
      </c>
      <c r="EM275">
        <v>39612.1</v>
      </c>
      <c r="EN275">
        <v>42435.6</v>
      </c>
      <c r="EO275">
        <v>2.1838000000000002</v>
      </c>
      <c r="EP275">
        <v>2.1371799999999999</v>
      </c>
      <c r="EQ275">
        <v>5.4389199999999999E-2</v>
      </c>
      <c r="ER275">
        <v>0</v>
      </c>
      <c r="ES275">
        <v>33.8127</v>
      </c>
      <c r="ET275">
        <v>999.9</v>
      </c>
      <c r="EU275">
        <v>62.3</v>
      </c>
      <c r="EV275">
        <v>39.299999999999997</v>
      </c>
      <c r="EW275">
        <v>43.917400000000001</v>
      </c>
      <c r="EX275">
        <v>57.684699999999999</v>
      </c>
      <c r="EY275">
        <v>-2.4158599999999999</v>
      </c>
      <c r="EZ275">
        <v>2</v>
      </c>
      <c r="FA275">
        <v>0.65676100000000004</v>
      </c>
      <c r="FB275">
        <v>1.62303</v>
      </c>
      <c r="FC275">
        <v>20.262</v>
      </c>
      <c r="FD275">
        <v>5.2145900000000003</v>
      </c>
      <c r="FE275">
        <v>12.007899999999999</v>
      </c>
      <c r="FF275">
        <v>4.9856999999999996</v>
      </c>
      <c r="FG275">
        <v>3.2845</v>
      </c>
      <c r="FH275">
        <v>7927.3</v>
      </c>
      <c r="FI275">
        <v>9999</v>
      </c>
      <c r="FJ275">
        <v>9999</v>
      </c>
      <c r="FK275">
        <v>561.20000000000005</v>
      </c>
      <c r="FL275">
        <v>1.86585</v>
      </c>
      <c r="FM275">
        <v>1.8621799999999999</v>
      </c>
      <c r="FN275">
        <v>1.86432</v>
      </c>
      <c r="FO275">
        <v>1.86036</v>
      </c>
      <c r="FP275">
        <v>1.86111</v>
      </c>
      <c r="FQ275">
        <v>1.86015</v>
      </c>
      <c r="FR275">
        <v>1.86188</v>
      </c>
      <c r="FS275">
        <v>1.8584700000000001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-1</v>
      </c>
      <c r="GH275">
        <v>0.2243</v>
      </c>
      <c r="GI275">
        <v>-1.070346792845744</v>
      </c>
      <c r="GJ275">
        <v>-4.1205714796583209E-4</v>
      </c>
      <c r="GK275">
        <v>7.7744911336874259E-7</v>
      </c>
      <c r="GL275">
        <v>-3.0144991668536769E-10</v>
      </c>
      <c r="GM275">
        <v>-0.1158602512650415</v>
      </c>
      <c r="GN275">
        <v>4.3598202540073173E-3</v>
      </c>
      <c r="GO275">
        <v>2.9285056325319391E-4</v>
      </c>
      <c r="GP275">
        <v>-4.5385929978810709E-6</v>
      </c>
      <c r="GQ275">
        <v>2</v>
      </c>
      <c r="GR275">
        <v>2069</v>
      </c>
      <c r="GS275">
        <v>4</v>
      </c>
      <c r="GT275">
        <v>38</v>
      </c>
      <c r="GU275">
        <v>21.5</v>
      </c>
      <c r="GV275">
        <v>21.6</v>
      </c>
      <c r="GW275">
        <v>4.3395999999999999</v>
      </c>
      <c r="GX275">
        <v>2.5354000000000001</v>
      </c>
      <c r="GY275">
        <v>2.04834</v>
      </c>
      <c r="GZ275">
        <v>2.6122999999999998</v>
      </c>
      <c r="HA275">
        <v>2.1972700000000001</v>
      </c>
      <c r="HB275">
        <v>2.3144499999999999</v>
      </c>
      <c r="HC275">
        <v>43.0199</v>
      </c>
      <c r="HD275">
        <v>13.7643</v>
      </c>
      <c r="HE275">
        <v>18</v>
      </c>
      <c r="HF275">
        <v>694.18799999999999</v>
      </c>
      <c r="HG275">
        <v>727.92899999999997</v>
      </c>
      <c r="HH275">
        <v>31.000499999999999</v>
      </c>
      <c r="HI275">
        <v>35.482500000000002</v>
      </c>
      <c r="HJ275">
        <v>30.000800000000002</v>
      </c>
      <c r="HK275">
        <v>35.217300000000002</v>
      </c>
      <c r="HL275">
        <v>35.190300000000001</v>
      </c>
      <c r="HM275">
        <v>86.762200000000007</v>
      </c>
      <c r="HN275">
        <v>19.758900000000001</v>
      </c>
      <c r="HO275">
        <v>95.478300000000004</v>
      </c>
      <c r="HP275">
        <v>31</v>
      </c>
      <c r="HQ275">
        <v>1735.98</v>
      </c>
      <c r="HR275">
        <v>37.661000000000001</v>
      </c>
      <c r="HS275">
        <v>98.952200000000005</v>
      </c>
      <c r="HT275">
        <v>98.366500000000002</v>
      </c>
    </row>
    <row r="276" spans="1:228" x14ac:dyDescent="0.2">
      <c r="A276">
        <v>261</v>
      </c>
      <c r="B276">
        <v>1665766409.5999999</v>
      </c>
      <c r="C276">
        <v>1038</v>
      </c>
      <c r="D276" t="s">
        <v>881</v>
      </c>
      <c r="E276" t="s">
        <v>882</v>
      </c>
      <c r="F276">
        <v>4</v>
      </c>
      <c r="G276">
        <v>1665766407.5999999</v>
      </c>
      <c r="H276">
        <f t="shared" si="136"/>
        <v>6.8236434121578683E-4</v>
      </c>
      <c r="I276">
        <f t="shared" si="137"/>
        <v>0.68236434121578682</v>
      </c>
      <c r="J276">
        <f t="shared" si="138"/>
        <v>18.14340426873262</v>
      </c>
      <c r="K276">
        <f t="shared" si="139"/>
        <v>1700.951428571429</v>
      </c>
      <c r="L276">
        <f t="shared" si="140"/>
        <v>932.94167374568474</v>
      </c>
      <c r="M276">
        <f t="shared" si="141"/>
        <v>94.601581707074629</v>
      </c>
      <c r="N276">
        <f t="shared" si="142"/>
        <v>172.47883772167023</v>
      </c>
      <c r="O276">
        <f t="shared" si="143"/>
        <v>3.9942510362465773E-2</v>
      </c>
      <c r="P276">
        <f t="shared" si="144"/>
        <v>2.7686863822625489</v>
      </c>
      <c r="Q276">
        <f t="shared" si="145"/>
        <v>3.9625127853626929E-2</v>
      </c>
      <c r="R276">
        <f t="shared" si="146"/>
        <v>2.4794010121461062E-2</v>
      </c>
      <c r="S276">
        <f t="shared" si="147"/>
        <v>226.11291780479954</v>
      </c>
      <c r="T276">
        <f t="shared" si="148"/>
        <v>35.86095830001706</v>
      </c>
      <c r="U276">
        <f t="shared" si="149"/>
        <v>34.685514285714291</v>
      </c>
      <c r="V276">
        <f t="shared" si="150"/>
        <v>5.5507452852303052</v>
      </c>
      <c r="W276">
        <f t="shared" si="151"/>
        <v>70.145139571540653</v>
      </c>
      <c r="X276">
        <f t="shared" si="152"/>
        <v>3.8858142220736154</v>
      </c>
      <c r="Y276">
        <f t="shared" si="153"/>
        <v>5.5396770835568638</v>
      </c>
      <c r="Z276">
        <f t="shared" si="154"/>
        <v>1.6649310631566898</v>
      </c>
      <c r="AA276">
        <f t="shared" si="155"/>
        <v>-30.092267447616198</v>
      </c>
      <c r="AB276">
        <f t="shared" si="156"/>
        <v>-5.3671580392215601</v>
      </c>
      <c r="AC276">
        <f t="shared" si="157"/>
        <v>-0.45126000854119475</v>
      </c>
      <c r="AD276">
        <f t="shared" si="158"/>
        <v>190.20223230942059</v>
      </c>
      <c r="AE276">
        <f t="shared" si="159"/>
        <v>28.483116729485197</v>
      </c>
      <c r="AF276">
        <f t="shared" si="160"/>
        <v>0.68192201421622745</v>
      </c>
      <c r="AG276">
        <f t="shared" si="161"/>
        <v>18.14340426873262</v>
      </c>
      <c r="AH276">
        <v>1795.5214567729749</v>
      </c>
      <c r="AI276">
        <v>1771.262242424242</v>
      </c>
      <c r="AJ276">
        <v>1.6899921056206639</v>
      </c>
      <c r="AK276">
        <v>66.616070625786293</v>
      </c>
      <c r="AL276">
        <f t="shared" si="162"/>
        <v>0.68236434121578682</v>
      </c>
      <c r="AM276">
        <v>37.714568970335769</v>
      </c>
      <c r="AN276">
        <v>38.318786764705877</v>
      </c>
      <c r="AO276">
        <v>2.7980533893329158E-4</v>
      </c>
      <c r="AP276">
        <v>87.478479371058</v>
      </c>
      <c r="AQ276">
        <v>4</v>
      </c>
      <c r="AR276">
        <v>1</v>
      </c>
      <c r="AS276">
        <f t="shared" si="163"/>
        <v>1</v>
      </c>
      <c r="AT276">
        <f t="shared" si="164"/>
        <v>0</v>
      </c>
      <c r="AU276">
        <f t="shared" si="165"/>
        <v>47112.937559165548</v>
      </c>
      <c r="AV276">
        <f t="shared" si="166"/>
        <v>1199.997142857143</v>
      </c>
      <c r="AW276">
        <f t="shared" si="167"/>
        <v>1025.9216278781346</v>
      </c>
      <c r="AX276">
        <f t="shared" si="168"/>
        <v>0.85493672546207744</v>
      </c>
      <c r="AY276">
        <f t="shared" si="169"/>
        <v>0.18842788014180945</v>
      </c>
      <c r="AZ276">
        <v>6</v>
      </c>
      <c r="BA276">
        <v>0.5</v>
      </c>
      <c r="BB276" t="s">
        <v>355</v>
      </c>
      <c r="BC276">
        <v>2</v>
      </c>
      <c r="BD276" t="b">
        <v>1</v>
      </c>
      <c r="BE276">
        <v>1665766407.5999999</v>
      </c>
      <c r="BF276">
        <v>1700.951428571429</v>
      </c>
      <c r="BG276">
        <v>1728.312857142857</v>
      </c>
      <c r="BH276">
        <v>38.32111428571428</v>
      </c>
      <c r="BI276">
        <v>37.715800000000002</v>
      </c>
      <c r="BJ276">
        <v>1701.957142857143</v>
      </c>
      <c r="BK276">
        <v>38.096785714285723</v>
      </c>
      <c r="BL276">
        <v>650.03257142857149</v>
      </c>
      <c r="BM276">
        <v>101.3012857142857</v>
      </c>
      <c r="BN276">
        <v>0.10010342857142859</v>
      </c>
      <c r="BO276">
        <v>34.649557142857141</v>
      </c>
      <c r="BP276">
        <v>34.685514285714291</v>
      </c>
      <c r="BQ276">
        <v>999.89999999999986</v>
      </c>
      <c r="BR276">
        <v>0</v>
      </c>
      <c r="BS276">
        <v>0</v>
      </c>
      <c r="BT276">
        <v>8992.9471428571433</v>
      </c>
      <c r="BU276">
        <v>0</v>
      </c>
      <c r="BV276">
        <v>1650.39</v>
      </c>
      <c r="BW276">
        <v>-27.361899999999999</v>
      </c>
      <c r="BX276">
        <v>1768.728571428572</v>
      </c>
      <c r="BY276">
        <v>1796.0514285714289</v>
      </c>
      <c r="BZ276">
        <v>0.60529928571428571</v>
      </c>
      <c r="CA276">
        <v>1728.312857142857</v>
      </c>
      <c r="CB276">
        <v>37.715800000000002</v>
      </c>
      <c r="CC276">
        <v>3.88198</v>
      </c>
      <c r="CD276">
        <v>3.8206614285714289</v>
      </c>
      <c r="CE276">
        <v>28.389971428571432</v>
      </c>
      <c r="CF276">
        <v>28.11638571428572</v>
      </c>
      <c r="CG276">
        <v>1199.997142857143</v>
      </c>
      <c r="CH276">
        <v>0.50002800000000003</v>
      </c>
      <c r="CI276">
        <v>0.49997200000000003</v>
      </c>
      <c r="CJ276">
        <v>0</v>
      </c>
      <c r="CK276">
        <v>1084.7028571428571</v>
      </c>
      <c r="CL276">
        <v>4.9990899999999998</v>
      </c>
      <c r="CM276">
        <v>13319.61428571429</v>
      </c>
      <c r="CN276">
        <v>9557.9214285714297</v>
      </c>
      <c r="CO276">
        <v>44.936999999999998</v>
      </c>
      <c r="CP276">
        <v>48</v>
      </c>
      <c r="CQ276">
        <v>45.875</v>
      </c>
      <c r="CR276">
        <v>46.535428571428568</v>
      </c>
      <c r="CS276">
        <v>46.436999999999998</v>
      </c>
      <c r="CT276">
        <v>597.52999999999986</v>
      </c>
      <c r="CU276">
        <v>597.4671428571429</v>
      </c>
      <c r="CV276">
        <v>0</v>
      </c>
      <c r="CW276">
        <v>1665766415</v>
      </c>
      <c r="CX276">
        <v>0</v>
      </c>
      <c r="CY276">
        <v>1665765113.0999999</v>
      </c>
      <c r="CZ276" t="s">
        <v>356</v>
      </c>
      <c r="DA276">
        <v>1665765113.0999999</v>
      </c>
      <c r="DB276">
        <v>1665765111.5999999</v>
      </c>
      <c r="DC276">
        <v>8</v>
      </c>
      <c r="DD276">
        <v>-0.245</v>
      </c>
      <c r="DE276">
        <v>-2.5999999999999999E-2</v>
      </c>
      <c r="DF276">
        <v>-1.129</v>
      </c>
      <c r="DG276">
        <v>0.20499999999999999</v>
      </c>
      <c r="DH276">
        <v>412</v>
      </c>
      <c r="DI276">
        <v>36</v>
      </c>
      <c r="DJ276">
        <v>0.91</v>
      </c>
      <c r="DK276">
        <v>0.26</v>
      </c>
      <c r="DL276">
        <v>-27.41138048780488</v>
      </c>
      <c r="DM276">
        <v>0.21671916376310399</v>
      </c>
      <c r="DN276">
        <v>5.1881761537652553E-2</v>
      </c>
      <c r="DO276">
        <v>0</v>
      </c>
      <c r="DP276">
        <v>0.60037451219512183</v>
      </c>
      <c r="DQ276">
        <v>4.4221358885017027E-2</v>
      </c>
      <c r="DR276">
        <v>5.5827412495661486E-3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1</v>
      </c>
      <c r="DY276">
        <v>2</v>
      </c>
      <c r="DZ276" t="s">
        <v>357</v>
      </c>
      <c r="EA276">
        <v>3.2945600000000002</v>
      </c>
      <c r="EB276">
        <v>2.6254</v>
      </c>
      <c r="EC276">
        <v>0.25804199999999999</v>
      </c>
      <c r="ED276">
        <v>0.258766</v>
      </c>
      <c r="EE276">
        <v>0.15048600000000001</v>
      </c>
      <c r="EF276">
        <v>0.14741799999999999</v>
      </c>
      <c r="EG276">
        <v>22393.1</v>
      </c>
      <c r="EH276">
        <v>22815.7</v>
      </c>
      <c r="EI276">
        <v>28107.5</v>
      </c>
      <c r="EJ276">
        <v>29660.6</v>
      </c>
      <c r="EK276">
        <v>32809.4</v>
      </c>
      <c r="EL276">
        <v>35146.199999999997</v>
      </c>
      <c r="EM276">
        <v>39611</v>
      </c>
      <c r="EN276">
        <v>42435</v>
      </c>
      <c r="EO276">
        <v>2.18397</v>
      </c>
      <c r="EP276">
        <v>2.137</v>
      </c>
      <c r="EQ276">
        <v>5.4359400000000002E-2</v>
      </c>
      <c r="ER276">
        <v>0</v>
      </c>
      <c r="ES276">
        <v>33.801299999999998</v>
      </c>
      <c r="ET276">
        <v>999.9</v>
      </c>
      <c r="EU276">
        <v>62.3</v>
      </c>
      <c r="EV276">
        <v>39.299999999999997</v>
      </c>
      <c r="EW276">
        <v>43.916600000000003</v>
      </c>
      <c r="EX276">
        <v>58.044699999999999</v>
      </c>
      <c r="EY276">
        <v>-2.5160300000000002</v>
      </c>
      <c r="EZ276">
        <v>2</v>
      </c>
      <c r="FA276">
        <v>0.65744899999999995</v>
      </c>
      <c r="FB276">
        <v>1.61812</v>
      </c>
      <c r="FC276">
        <v>20.262</v>
      </c>
      <c r="FD276">
        <v>5.2148899999999996</v>
      </c>
      <c r="FE276">
        <v>12.0092</v>
      </c>
      <c r="FF276">
        <v>4.9852999999999996</v>
      </c>
      <c r="FG276">
        <v>3.2844799999999998</v>
      </c>
      <c r="FH276">
        <v>7927.3</v>
      </c>
      <c r="FI276">
        <v>9999</v>
      </c>
      <c r="FJ276">
        <v>9999</v>
      </c>
      <c r="FK276">
        <v>561.20000000000005</v>
      </c>
      <c r="FL276">
        <v>1.8658399999999999</v>
      </c>
      <c r="FM276">
        <v>1.8621799999999999</v>
      </c>
      <c r="FN276">
        <v>1.86432</v>
      </c>
      <c r="FO276">
        <v>1.8603499999999999</v>
      </c>
      <c r="FP276">
        <v>1.86111</v>
      </c>
      <c r="FQ276">
        <v>1.86016</v>
      </c>
      <c r="FR276">
        <v>1.86188</v>
      </c>
      <c r="FS276">
        <v>1.85849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-1.01</v>
      </c>
      <c r="GH276">
        <v>0.2243</v>
      </c>
      <c r="GI276">
        <v>-1.070346792845744</v>
      </c>
      <c r="GJ276">
        <v>-4.1205714796583209E-4</v>
      </c>
      <c r="GK276">
        <v>7.7744911336874259E-7</v>
      </c>
      <c r="GL276">
        <v>-3.0144991668536769E-10</v>
      </c>
      <c r="GM276">
        <v>-0.1158602512650415</v>
      </c>
      <c r="GN276">
        <v>4.3598202540073173E-3</v>
      </c>
      <c r="GO276">
        <v>2.9285056325319391E-4</v>
      </c>
      <c r="GP276">
        <v>-4.5385929978810709E-6</v>
      </c>
      <c r="GQ276">
        <v>2</v>
      </c>
      <c r="GR276">
        <v>2069</v>
      </c>
      <c r="GS276">
        <v>4</v>
      </c>
      <c r="GT276">
        <v>38</v>
      </c>
      <c r="GU276">
        <v>21.6</v>
      </c>
      <c r="GV276">
        <v>21.6</v>
      </c>
      <c r="GW276">
        <v>4.3530300000000004</v>
      </c>
      <c r="GX276">
        <v>2.5341800000000001</v>
      </c>
      <c r="GY276">
        <v>2.04834</v>
      </c>
      <c r="GZ276">
        <v>2.6122999999999998</v>
      </c>
      <c r="HA276">
        <v>2.1972700000000001</v>
      </c>
      <c r="HB276">
        <v>2.33765</v>
      </c>
      <c r="HC276">
        <v>43.0199</v>
      </c>
      <c r="HD276">
        <v>13.773</v>
      </c>
      <c r="HE276">
        <v>18</v>
      </c>
      <c r="HF276">
        <v>694.40300000000002</v>
      </c>
      <c r="HG276">
        <v>727.82899999999995</v>
      </c>
      <c r="HH276">
        <v>30.999500000000001</v>
      </c>
      <c r="HI276">
        <v>35.489699999999999</v>
      </c>
      <c r="HJ276">
        <v>30.000800000000002</v>
      </c>
      <c r="HK276">
        <v>35.223799999999997</v>
      </c>
      <c r="HL276">
        <v>35.195900000000002</v>
      </c>
      <c r="HM276">
        <v>87.021199999999993</v>
      </c>
      <c r="HN276">
        <v>19.758900000000001</v>
      </c>
      <c r="HO276">
        <v>95.478300000000004</v>
      </c>
      <c r="HP276">
        <v>31</v>
      </c>
      <c r="HQ276">
        <v>1742.66</v>
      </c>
      <c r="HR276">
        <v>37.661000000000001</v>
      </c>
      <c r="HS276">
        <v>98.9495</v>
      </c>
      <c r="HT276">
        <v>98.365300000000005</v>
      </c>
    </row>
    <row r="277" spans="1:228" x14ac:dyDescent="0.2">
      <c r="A277">
        <v>262</v>
      </c>
      <c r="B277">
        <v>1665766413.5999999</v>
      </c>
      <c r="C277">
        <v>1042</v>
      </c>
      <c r="D277" t="s">
        <v>883</v>
      </c>
      <c r="E277" t="s">
        <v>884</v>
      </c>
      <c r="F277">
        <v>4</v>
      </c>
      <c r="G277">
        <v>1665766411.2874999</v>
      </c>
      <c r="H277">
        <f t="shared" si="136"/>
        <v>6.7345323834960748E-4</v>
      </c>
      <c r="I277">
        <f t="shared" si="137"/>
        <v>0.67345323834960746</v>
      </c>
      <c r="J277">
        <f t="shared" si="138"/>
        <v>17.969580085011366</v>
      </c>
      <c r="K277">
        <f t="shared" si="139"/>
        <v>1707.0762500000001</v>
      </c>
      <c r="L277">
        <f t="shared" si="140"/>
        <v>938.26892655859524</v>
      </c>
      <c r="M277">
        <f t="shared" si="141"/>
        <v>95.143862332244282</v>
      </c>
      <c r="N277">
        <f t="shared" si="142"/>
        <v>173.1037052632274</v>
      </c>
      <c r="O277">
        <f t="shared" si="143"/>
        <v>3.951724209632456E-2</v>
      </c>
      <c r="P277">
        <f t="shared" si="144"/>
        <v>2.7709942461045194</v>
      </c>
      <c r="Q277">
        <f t="shared" si="145"/>
        <v>3.920681016288944E-2</v>
      </c>
      <c r="R277">
        <f t="shared" si="146"/>
        <v>2.4531944022645316E-2</v>
      </c>
      <c r="S277">
        <f t="shared" si="147"/>
        <v>226.11232460840591</v>
      </c>
      <c r="T277">
        <f t="shared" si="148"/>
        <v>35.853514170100141</v>
      </c>
      <c r="U277">
        <f t="shared" si="149"/>
        <v>34.670812499999997</v>
      </c>
      <c r="V277">
        <f t="shared" si="150"/>
        <v>5.5462175121838433</v>
      </c>
      <c r="W277">
        <f t="shared" si="151"/>
        <v>70.172798538866445</v>
      </c>
      <c r="X277">
        <f t="shared" si="152"/>
        <v>3.8854164582060484</v>
      </c>
      <c r="Y277">
        <f t="shared" si="153"/>
        <v>5.5369267566748706</v>
      </c>
      <c r="Z277">
        <f t="shared" si="154"/>
        <v>1.6608010539777949</v>
      </c>
      <c r="AA277">
        <f t="shared" si="155"/>
        <v>-29.69928781121769</v>
      </c>
      <c r="AB277">
        <f t="shared" si="156"/>
        <v>-4.5115732222378417</v>
      </c>
      <c r="AC277">
        <f t="shared" si="157"/>
        <v>-0.37896451451342361</v>
      </c>
      <c r="AD277">
        <f t="shared" si="158"/>
        <v>191.52249906043696</v>
      </c>
      <c r="AE277">
        <f t="shared" si="159"/>
        <v>28.475671679420987</v>
      </c>
      <c r="AF277">
        <f t="shared" si="160"/>
        <v>0.68078520920488661</v>
      </c>
      <c r="AG277">
        <f t="shared" si="161"/>
        <v>17.969580085011366</v>
      </c>
      <c r="AH277">
        <v>1802.4158652170861</v>
      </c>
      <c r="AI277">
        <v>1778.209575757576</v>
      </c>
      <c r="AJ277">
        <v>1.7180559684181611</v>
      </c>
      <c r="AK277">
        <v>66.616070625786293</v>
      </c>
      <c r="AL277">
        <f t="shared" si="162"/>
        <v>0.67345323834960746</v>
      </c>
      <c r="AM277">
        <v>37.715330477068697</v>
      </c>
      <c r="AN277">
        <v>38.313526470588222</v>
      </c>
      <c r="AO277">
        <v>-7.5547076696355457E-5</v>
      </c>
      <c r="AP277">
        <v>87.478479371058</v>
      </c>
      <c r="AQ277">
        <v>4</v>
      </c>
      <c r="AR277">
        <v>1</v>
      </c>
      <c r="AS277">
        <f t="shared" si="163"/>
        <v>1</v>
      </c>
      <c r="AT277">
        <f t="shared" si="164"/>
        <v>0</v>
      </c>
      <c r="AU277">
        <f t="shared" si="165"/>
        <v>47177.52723554126</v>
      </c>
      <c r="AV277">
        <f t="shared" si="166"/>
        <v>1199.9937500000001</v>
      </c>
      <c r="AW277">
        <f t="shared" si="167"/>
        <v>1025.9187510924382</v>
      </c>
      <c r="AX277">
        <f t="shared" si="168"/>
        <v>0.85493674537258069</v>
      </c>
      <c r="AY277">
        <f t="shared" si="169"/>
        <v>0.18842791856908078</v>
      </c>
      <c r="AZ277">
        <v>6</v>
      </c>
      <c r="BA277">
        <v>0.5</v>
      </c>
      <c r="BB277" t="s">
        <v>355</v>
      </c>
      <c r="BC277">
        <v>2</v>
      </c>
      <c r="BD277" t="b">
        <v>1</v>
      </c>
      <c r="BE277">
        <v>1665766411.2874999</v>
      </c>
      <c r="BF277">
        <v>1707.0762500000001</v>
      </c>
      <c r="BG277">
        <v>1734.4324999999999</v>
      </c>
      <c r="BH277">
        <v>38.31635</v>
      </c>
      <c r="BI277">
        <v>37.712049999999998</v>
      </c>
      <c r="BJ277">
        <v>1708.085</v>
      </c>
      <c r="BK277">
        <v>38.09205</v>
      </c>
      <c r="BL277">
        <v>650.04137500000002</v>
      </c>
      <c r="BM277">
        <v>101.3035</v>
      </c>
      <c r="BN277">
        <v>0.100116425</v>
      </c>
      <c r="BO277">
        <v>34.640612500000003</v>
      </c>
      <c r="BP277">
        <v>34.670812499999997</v>
      </c>
      <c r="BQ277">
        <v>999.9</v>
      </c>
      <c r="BR277">
        <v>0</v>
      </c>
      <c r="BS277">
        <v>0</v>
      </c>
      <c r="BT277">
        <v>9005</v>
      </c>
      <c r="BU277">
        <v>0</v>
      </c>
      <c r="BV277">
        <v>1571.05</v>
      </c>
      <c r="BW277">
        <v>-27.357537499999999</v>
      </c>
      <c r="BX277">
        <v>1775.09</v>
      </c>
      <c r="BY277">
        <v>1802.4037499999999</v>
      </c>
      <c r="BZ277">
        <v>0.60429462499999997</v>
      </c>
      <c r="CA277">
        <v>1734.4324999999999</v>
      </c>
      <c r="CB277">
        <v>37.712049999999998</v>
      </c>
      <c r="CC277">
        <v>3.8815762500000002</v>
      </c>
      <c r="CD277">
        <v>3.82035875</v>
      </c>
      <c r="CE277">
        <v>28.388212500000002</v>
      </c>
      <c r="CF277">
        <v>28.115012499999999</v>
      </c>
      <c r="CG277">
        <v>1199.9937500000001</v>
      </c>
      <c r="CH277">
        <v>0.50002625000000012</v>
      </c>
      <c r="CI277">
        <v>0.49997374999999999</v>
      </c>
      <c r="CJ277">
        <v>0</v>
      </c>
      <c r="CK277">
        <v>1084.97875</v>
      </c>
      <c r="CL277">
        <v>4.9990899999999998</v>
      </c>
      <c r="CM277">
        <v>13231.8125</v>
      </c>
      <c r="CN277">
        <v>9557.9</v>
      </c>
      <c r="CO277">
        <v>44.936999999999998</v>
      </c>
      <c r="CP277">
        <v>48</v>
      </c>
      <c r="CQ277">
        <v>45.875</v>
      </c>
      <c r="CR277">
        <v>46.546499999999988</v>
      </c>
      <c r="CS277">
        <v>46.436999999999998</v>
      </c>
      <c r="CT277">
        <v>597.52749999999992</v>
      </c>
      <c r="CU277">
        <v>597.46624999999995</v>
      </c>
      <c r="CV277">
        <v>0</v>
      </c>
      <c r="CW277">
        <v>1665766419.2</v>
      </c>
      <c r="CX277">
        <v>0</v>
      </c>
      <c r="CY277">
        <v>1665765113.0999999</v>
      </c>
      <c r="CZ277" t="s">
        <v>356</v>
      </c>
      <c r="DA277">
        <v>1665765113.0999999</v>
      </c>
      <c r="DB277">
        <v>1665765111.5999999</v>
      </c>
      <c r="DC277">
        <v>8</v>
      </c>
      <c r="DD277">
        <v>-0.245</v>
      </c>
      <c r="DE277">
        <v>-2.5999999999999999E-2</v>
      </c>
      <c r="DF277">
        <v>-1.129</v>
      </c>
      <c r="DG277">
        <v>0.20499999999999999</v>
      </c>
      <c r="DH277">
        <v>412</v>
      </c>
      <c r="DI277">
        <v>36</v>
      </c>
      <c r="DJ277">
        <v>0.91</v>
      </c>
      <c r="DK277">
        <v>0.26</v>
      </c>
      <c r="DL277">
        <v>-27.39611463414634</v>
      </c>
      <c r="DM277">
        <v>0.26265993031353557</v>
      </c>
      <c r="DN277">
        <v>5.1152543560130229E-2</v>
      </c>
      <c r="DO277">
        <v>0</v>
      </c>
      <c r="DP277">
        <v>0.60264260975609751</v>
      </c>
      <c r="DQ277">
        <v>2.215887804877963E-2</v>
      </c>
      <c r="DR277">
        <v>3.7444798842839648E-3</v>
      </c>
      <c r="DS277">
        <v>1</v>
      </c>
      <c r="DT277">
        <v>0</v>
      </c>
      <c r="DU277">
        <v>0</v>
      </c>
      <c r="DV277">
        <v>0</v>
      </c>
      <c r="DW277">
        <v>-1</v>
      </c>
      <c r="DX277">
        <v>1</v>
      </c>
      <c r="DY277">
        <v>2</v>
      </c>
      <c r="DZ277" t="s">
        <v>357</v>
      </c>
      <c r="EA277">
        <v>3.2945899999999999</v>
      </c>
      <c r="EB277">
        <v>2.6253899999999999</v>
      </c>
      <c r="EC277">
        <v>0.258631</v>
      </c>
      <c r="ED277">
        <v>0.259351</v>
      </c>
      <c r="EE277">
        <v>0.15046999999999999</v>
      </c>
      <c r="EF277">
        <v>0.14740400000000001</v>
      </c>
      <c r="EG277">
        <v>22375</v>
      </c>
      <c r="EH277">
        <v>22797.1</v>
      </c>
      <c r="EI277">
        <v>28107.200000000001</v>
      </c>
      <c r="EJ277">
        <v>29660</v>
      </c>
      <c r="EK277">
        <v>32809.5</v>
      </c>
      <c r="EL277">
        <v>35146</v>
      </c>
      <c r="EM277">
        <v>39610.300000000003</v>
      </c>
      <c r="EN277">
        <v>42434.1</v>
      </c>
      <c r="EO277">
        <v>2.1839499999999998</v>
      </c>
      <c r="EP277">
        <v>2.1368299999999998</v>
      </c>
      <c r="EQ277">
        <v>5.3815500000000002E-2</v>
      </c>
      <c r="ER277">
        <v>0</v>
      </c>
      <c r="ES277">
        <v>33.786000000000001</v>
      </c>
      <c r="ET277">
        <v>999.9</v>
      </c>
      <c r="EU277">
        <v>62.4</v>
      </c>
      <c r="EV277">
        <v>39.299999999999997</v>
      </c>
      <c r="EW277">
        <v>43.985199999999999</v>
      </c>
      <c r="EX277">
        <v>57.594700000000003</v>
      </c>
      <c r="EY277">
        <v>-2.58013</v>
      </c>
      <c r="EZ277">
        <v>2</v>
      </c>
      <c r="FA277">
        <v>0.65786800000000001</v>
      </c>
      <c r="FB277">
        <v>1.6116200000000001</v>
      </c>
      <c r="FC277">
        <v>20.262</v>
      </c>
      <c r="FD277">
        <v>5.2145900000000003</v>
      </c>
      <c r="FE277">
        <v>12.0085</v>
      </c>
      <c r="FF277">
        <v>4.9852999999999996</v>
      </c>
      <c r="FG277">
        <v>3.2844000000000002</v>
      </c>
      <c r="FH277">
        <v>7927.6</v>
      </c>
      <c r="FI277">
        <v>9999</v>
      </c>
      <c r="FJ277">
        <v>9999</v>
      </c>
      <c r="FK277">
        <v>561.20000000000005</v>
      </c>
      <c r="FL277">
        <v>1.86585</v>
      </c>
      <c r="FM277">
        <v>1.8622000000000001</v>
      </c>
      <c r="FN277">
        <v>1.86432</v>
      </c>
      <c r="FO277">
        <v>1.8603499999999999</v>
      </c>
      <c r="FP277">
        <v>1.86111</v>
      </c>
      <c r="FQ277">
        <v>1.86016</v>
      </c>
      <c r="FR277">
        <v>1.86188</v>
      </c>
      <c r="FS277">
        <v>1.8584799999999999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-1.01</v>
      </c>
      <c r="GH277">
        <v>0.2243</v>
      </c>
      <c r="GI277">
        <v>-1.070346792845744</v>
      </c>
      <c r="GJ277">
        <v>-4.1205714796583209E-4</v>
      </c>
      <c r="GK277">
        <v>7.7744911336874259E-7</v>
      </c>
      <c r="GL277">
        <v>-3.0144991668536769E-10</v>
      </c>
      <c r="GM277">
        <v>-0.1158602512650415</v>
      </c>
      <c r="GN277">
        <v>4.3598202540073173E-3</v>
      </c>
      <c r="GO277">
        <v>2.9285056325319391E-4</v>
      </c>
      <c r="GP277">
        <v>-4.5385929978810709E-6</v>
      </c>
      <c r="GQ277">
        <v>2</v>
      </c>
      <c r="GR277">
        <v>2069</v>
      </c>
      <c r="GS277">
        <v>4</v>
      </c>
      <c r="GT277">
        <v>38</v>
      </c>
      <c r="GU277">
        <v>21.7</v>
      </c>
      <c r="GV277">
        <v>21.7</v>
      </c>
      <c r="GW277">
        <v>4.3652300000000004</v>
      </c>
      <c r="GX277">
        <v>2.5268600000000001</v>
      </c>
      <c r="GY277">
        <v>2.04834</v>
      </c>
      <c r="GZ277">
        <v>2.6135299999999999</v>
      </c>
      <c r="HA277">
        <v>2.1972700000000001</v>
      </c>
      <c r="HB277">
        <v>2.3852500000000001</v>
      </c>
      <c r="HC277">
        <v>43.0199</v>
      </c>
      <c r="HD277">
        <v>13.773</v>
      </c>
      <c r="HE277">
        <v>18</v>
      </c>
      <c r="HF277">
        <v>694.45</v>
      </c>
      <c r="HG277">
        <v>727.73</v>
      </c>
      <c r="HH277">
        <v>30.998699999999999</v>
      </c>
      <c r="HI277">
        <v>35.496200000000002</v>
      </c>
      <c r="HJ277">
        <v>30.000699999999998</v>
      </c>
      <c r="HK277">
        <v>35.230200000000004</v>
      </c>
      <c r="HL277">
        <v>35.201500000000003</v>
      </c>
      <c r="HM277">
        <v>87.277500000000003</v>
      </c>
      <c r="HN277">
        <v>19.758900000000001</v>
      </c>
      <c r="HO277">
        <v>95.855900000000005</v>
      </c>
      <c r="HP277">
        <v>31</v>
      </c>
      <c r="HQ277">
        <v>1749.34</v>
      </c>
      <c r="HR277">
        <v>37.661000000000001</v>
      </c>
      <c r="HS277">
        <v>98.9482</v>
      </c>
      <c r="HT277">
        <v>98.363100000000003</v>
      </c>
    </row>
    <row r="278" spans="1:228" x14ac:dyDescent="0.2">
      <c r="A278">
        <v>263</v>
      </c>
      <c r="B278">
        <v>1665766417.5999999</v>
      </c>
      <c r="C278">
        <v>1046</v>
      </c>
      <c r="D278" t="s">
        <v>885</v>
      </c>
      <c r="E278" t="s">
        <v>886</v>
      </c>
      <c r="F278">
        <v>4</v>
      </c>
      <c r="G278">
        <v>1665766415.5999999</v>
      </c>
      <c r="H278">
        <f t="shared" si="136"/>
        <v>6.7777582239418469E-4</v>
      </c>
      <c r="I278">
        <f t="shared" si="137"/>
        <v>0.67777582239418466</v>
      </c>
      <c r="J278">
        <f t="shared" si="138"/>
        <v>17.570563335105309</v>
      </c>
      <c r="K278">
        <f t="shared" si="139"/>
        <v>1714.252857142857</v>
      </c>
      <c r="L278">
        <f t="shared" si="140"/>
        <v>968.55618500256924</v>
      </c>
      <c r="M278">
        <f t="shared" si="141"/>
        <v>98.214862853986006</v>
      </c>
      <c r="N278">
        <f t="shared" si="142"/>
        <v>173.83101968513344</v>
      </c>
      <c r="O278">
        <f t="shared" si="143"/>
        <v>3.9922752084077112E-2</v>
      </c>
      <c r="P278">
        <f t="shared" si="144"/>
        <v>2.7688544701706821</v>
      </c>
      <c r="Q278">
        <f t="shared" si="145"/>
        <v>3.9605701233925983E-2</v>
      </c>
      <c r="R278">
        <f t="shared" si="146"/>
        <v>2.4781839021083978E-2</v>
      </c>
      <c r="S278">
        <f t="shared" si="147"/>
        <v>226.11345651908547</v>
      </c>
      <c r="T278">
        <f t="shared" si="148"/>
        <v>35.844289216693468</v>
      </c>
      <c r="U278">
        <f t="shared" si="149"/>
        <v>34.649557142857141</v>
      </c>
      <c r="V278">
        <f t="shared" si="150"/>
        <v>5.5396770835568638</v>
      </c>
      <c r="W278">
        <f t="shared" si="151"/>
        <v>70.199971277309061</v>
      </c>
      <c r="X278">
        <f t="shared" si="152"/>
        <v>3.8849949495096334</v>
      </c>
      <c r="Y278">
        <f t="shared" si="153"/>
        <v>5.5341831040967842</v>
      </c>
      <c r="Z278">
        <f t="shared" si="154"/>
        <v>1.6546821340472304</v>
      </c>
      <c r="AA278">
        <f t="shared" si="155"/>
        <v>-29.889913767583543</v>
      </c>
      <c r="AB278">
        <f t="shared" si="156"/>
        <v>-2.6677482460983768</v>
      </c>
      <c r="AC278">
        <f t="shared" si="157"/>
        <v>-0.22422651192211895</v>
      </c>
      <c r="AD278">
        <f t="shared" si="158"/>
        <v>193.33156799348143</v>
      </c>
      <c r="AE278">
        <f t="shared" si="159"/>
        <v>28.532054849136415</v>
      </c>
      <c r="AF278">
        <f t="shared" si="160"/>
        <v>0.68018113909422684</v>
      </c>
      <c r="AG278">
        <f t="shared" si="161"/>
        <v>17.570563335105309</v>
      </c>
      <c r="AH278">
        <v>1809.3546019739349</v>
      </c>
      <c r="AI278">
        <v>1785.2427272727259</v>
      </c>
      <c r="AJ278">
        <v>1.7891819246011429</v>
      </c>
      <c r="AK278">
        <v>66.616070625786293</v>
      </c>
      <c r="AL278">
        <f t="shared" si="162"/>
        <v>0.67777582239418466</v>
      </c>
      <c r="AM278">
        <v>37.709019168407849</v>
      </c>
      <c r="AN278">
        <v>38.311237941176437</v>
      </c>
      <c r="AO278">
        <v>-1.11878485083294E-4</v>
      </c>
      <c r="AP278">
        <v>87.478479371058</v>
      </c>
      <c r="AQ278">
        <v>4</v>
      </c>
      <c r="AR278">
        <v>1</v>
      </c>
      <c r="AS278">
        <f t="shared" si="163"/>
        <v>1</v>
      </c>
      <c r="AT278">
        <f t="shared" si="164"/>
        <v>0</v>
      </c>
      <c r="AU278">
        <f t="shared" si="165"/>
        <v>47120.290998989243</v>
      </c>
      <c r="AV278">
        <f t="shared" si="166"/>
        <v>1200</v>
      </c>
      <c r="AW278">
        <f t="shared" si="167"/>
        <v>1025.9240707352774</v>
      </c>
      <c r="AX278">
        <f t="shared" si="168"/>
        <v>0.85493672561273115</v>
      </c>
      <c r="AY278">
        <f t="shared" si="169"/>
        <v>0.18842788043257122</v>
      </c>
      <c r="AZ278">
        <v>6</v>
      </c>
      <c r="BA278">
        <v>0.5</v>
      </c>
      <c r="BB278" t="s">
        <v>355</v>
      </c>
      <c r="BC278">
        <v>2</v>
      </c>
      <c r="BD278" t="b">
        <v>1</v>
      </c>
      <c r="BE278">
        <v>1665766415.5999999</v>
      </c>
      <c r="BF278">
        <v>1714.252857142857</v>
      </c>
      <c r="BG278">
        <v>1741.6642857142849</v>
      </c>
      <c r="BH278">
        <v>38.312285714285721</v>
      </c>
      <c r="BI278">
        <v>37.70852857142858</v>
      </c>
      <c r="BJ278">
        <v>1715.267142857143</v>
      </c>
      <c r="BK278">
        <v>38.08802857142858</v>
      </c>
      <c r="BL278">
        <v>650.05128571428577</v>
      </c>
      <c r="BM278">
        <v>101.30328571428571</v>
      </c>
      <c r="BN278">
        <v>0.10008599999999999</v>
      </c>
      <c r="BO278">
        <v>34.631685714285723</v>
      </c>
      <c r="BP278">
        <v>34.649557142857141</v>
      </c>
      <c r="BQ278">
        <v>999.89999999999986</v>
      </c>
      <c r="BR278">
        <v>0</v>
      </c>
      <c r="BS278">
        <v>0</v>
      </c>
      <c r="BT278">
        <v>8993.6614285714277</v>
      </c>
      <c r="BU278">
        <v>0</v>
      </c>
      <c r="BV278">
        <v>1480.7028571428571</v>
      </c>
      <c r="BW278">
        <v>-27.411285714285722</v>
      </c>
      <c r="BX278">
        <v>1782.548571428571</v>
      </c>
      <c r="BY278">
        <v>1809.9157142857141</v>
      </c>
      <c r="BZ278">
        <v>0.60375614285714285</v>
      </c>
      <c r="CA278">
        <v>1741.6642857142849</v>
      </c>
      <c r="CB278">
        <v>37.70852857142858</v>
      </c>
      <c r="CC278">
        <v>3.8811642857142861</v>
      </c>
      <c r="CD278">
        <v>3.820001428571429</v>
      </c>
      <c r="CE278">
        <v>28.386385714285719</v>
      </c>
      <c r="CF278">
        <v>28.113414285714281</v>
      </c>
      <c r="CG278">
        <v>1200</v>
      </c>
      <c r="CH278">
        <v>0.50002599999999997</v>
      </c>
      <c r="CI278">
        <v>0.49997399999999997</v>
      </c>
      <c r="CJ278">
        <v>0</v>
      </c>
      <c r="CK278">
        <v>1085.474285714286</v>
      </c>
      <c r="CL278">
        <v>4.9990899999999998</v>
      </c>
      <c r="CM278">
        <v>13144.157142857141</v>
      </c>
      <c r="CN278">
        <v>9557.954285714286</v>
      </c>
      <c r="CO278">
        <v>44.936999999999998</v>
      </c>
      <c r="CP278">
        <v>48</v>
      </c>
      <c r="CQ278">
        <v>45.892714285714291</v>
      </c>
      <c r="CR278">
        <v>46.517714285714291</v>
      </c>
      <c r="CS278">
        <v>46.436999999999998</v>
      </c>
      <c r="CT278">
        <v>597.53142857142848</v>
      </c>
      <c r="CU278">
        <v>597.46857142857152</v>
      </c>
      <c r="CV278">
        <v>0</v>
      </c>
      <c r="CW278">
        <v>1665766422.8</v>
      </c>
      <c r="CX278">
        <v>0</v>
      </c>
      <c r="CY278">
        <v>1665765113.0999999</v>
      </c>
      <c r="CZ278" t="s">
        <v>356</v>
      </c>
      <c r="DA278">
        <v>1665765113.0999999</v>
      </c>
      <c r="DB278">
        <v>1665765111.5999999</v>
      </c>
      <c r="DC278">
        <v>8</v>
      </c>
      <c r="DD278">
        <v>-0.245</v>
      </c>
      <c r="DE278">
        <v>-2.5999999999999999E-2</v>
      </c>
      <c r="DF278">
        <v>-1.129</v>
      </c>
      <c r="DG278">
        <v>0.20499999999999999</v>
      </c>
      <c r="DH278">
        <v>412</v>
      </c>
      <c r="DI278">
        <v>36</v>
      </c>
      <c r="DJ278">
        <v>0.91</v>
      </c>
      <c r="DK278">
        <v>0.26</v>
      </c>
      <c r="DL278">
        <v>-27.39045365853659</v>
      </c>
      <c r="DM278">
        <v>6.8337282229936347E-2</v>
      </c>
      <c r="DN278">
        <v>4.8096088262220442E-2</v>
      </c>
      <c r="DO278">
        <v>1</v>
      </c>
      <c r="DP278">
        <v>0.60330453658536576</v>
      </c>
      <c r="DQ278">
        <v>1.8701310104530491E-2</v>
      </c>
      <c r="DR278">
        <v>3.700403380104769E-3</v>
      </c>
      <c r="DS278">
        <v>1</v>
      </c>
      <c r="DT278">
        <v>0</v>
      </c>
      <c r="DU278">
        <v>0</v>
      </c>
      <c r="DV278">
        <v>0</v>
      </c>
      <c r="DW278">
        <v>-1</v>
      </c>
      <c r="DX278">
        <v>2</v>
      </c>
      <c r="DY278">
        <v>2</v>
      </c>
      <c r="DZ278" t="s">
        <v>363</v>
      </c>
      <c r="EA278">
        <v>3.2944100000000001</v>
      </c>
      <c r="EB278">
        <v>2.6252399999999998</v>
      </c>
      <c r="EC278">
        <v>0.25922000000000001</v>
      </c>
      <c r="ED278">
        <v>0.25992999999999999</v>
      </c>
      <c r="EE278">
        <v>0.15046000000000001</v>
      </c>
      <c r="EF278">
        <v>0.14740200000000001</v>
      </c>
      <c r="EG278">
        <v>22356.6</v>
      </c>
      <c r="EH278">
        <v>22778.9</v>
      </c>
      <c r="EI278">
        <v>28106.7</v>
      </c>
      <c r="EJ278">
        <v>29659.7</v>
      </c>
      <c r="EK278">
        <v>32809.5</v>
      </c>
      <c r="EL278">
        <v>35145.800000000003</v>
      </c>
      <c r="EM278">
        <v>39609.800000000003</v>
      </c>
      <c r="EN278">
        <v>42433.8</v>
      </c>
      <c r="EO278">
        <v>2.1837</v>
      </c>
      <c r="EP278">
        <v>2.1368999999999998</v>
      </c>
      <c r="EQ278">
        <v>5.4657499999999998E-2</v>
      </c>
      <c r="ER278">
        <v>0</v>
      </c>
      <c r="ES278">
        <v>33.767699999999998</v>
      </c>
      <c r="ET278">
        <v>999.9</v>
      </c>
      <c r="EU278">
        <v>62.4</v>
      </c>
      <c r="EV278">
        <v>39.299999999999997</v>
      </c>
      <c r="EW278">
        <v>43.984000000000002</v>
      </c>
      <c r="EX278">
        <v>57.864699999999999</v>
      </c>
      <c r="EY278">
        <v>-2.5</v>
      </c>
      <c r="EZ278">
        <v>2</v>
      </c>
      <c r="FA278">
        <v>0.65850900000000001</v>
      </c>
      <c r="FB278">
        <v>1.60358</v>
      </c>
      <c r="FC278">
        <v>20.2622</v>
      </c>
      <c r="FD278">
        <v>5.2148899999999996</v>
      </c>
      <c r="FE278">
        <v>12.008800000000001</v>
      </c>
      <c r="FF278">
        <v>4.9859</v>
      </c>
      <c r="FG278">
        <v>3.2844799999999998</v>
      </c>
      <c r="FH278">
        <v>7927.6</v>
      </c>
      <c r="FI278">
        <v>9999</v>
      </c>
      <c r="FJ278">
        <v>9999</v>
      </c>
      <c r="FK278">
        <v>561.20000000000005</v>
      </c>
      <c r="FL278">
        <v>1.8658399999999999</v>
      </c>
      <c r="FM278">
        <v>1.8622000000000001</v>
      </c>
      <c r="FN278">
        <v>1.86432</v>
      </c>
      <c r="FO278">
        <v>1.8603499999999999</v>
      </c>
      <c r="FP278">
        <v>1.86111</v>
      </c>
      <c r="FQ278">
        <v>1.86016</v>
      </c>
      <c r="FR278">
        <v>1.86188</v>
      </c>
      <c r="FS278">
        <v>1.8584499999999999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-1.01</v>
      </c>
      <c r="GH278">
        <v>0.22420000000000001</v>
      </c>
      <c r="GI278">
        <v>-1.070346792845744</v>
      </c>
      <c r="GJ278">
        <v>-4.1205714796583209E-4</v>
      </c>
      <c r="GK278">
        <v>7.7744911336874259E-7</v>
      </c>
      <c r="GL278">
        <v>-3.0144991668536769E-10</v>
      </c>
      <c r="GM278">
        <v>-0.1158602512650415</v>
      </c>
      <c r="GN278">
        <v>4.3598202540073173E-3</v>
      </c>
      <c r="GO278">
        <v>2.9285056325319391E-4</v>
      </c>
      <c r="GP278">
        <v>-4.5385929978810709E-6</v>
      </c>
      <c r="GQ278">
        <v>2</v>
      </c>
      <c r="GR278">
        <v>2069</v>
      </c>
      <c r="GS278">
        <v>4</v>
      </c>
      <c r="GT278">
        <v>38</v>
      </c>
      <c r="GU278">
        <v>21.7</v>
      </c>
      <c r="GV278">
        <v>21.8</v>
      </c>
      <c r="GW278">
        <v>4.37744</v>
      </c>
      <c r="GX278">
        <v>2.52563</v>
      </c>
      <c r="GY278">
        <v>2.04834</v>
      </c>
      <c r="GZ278">
        <v>2.6122999999999998</v>
      </c>
      <c r="HA278">
        <v>2.1972700000000001</v>
      </c>
      <c r="HB278">
        <v>2.34497</v>
      </c>
      <c r="HC278">
        <v>43.0199</v>
      </c>
      <c r="HD278">
        <v>13.7643</v>
      </c>
      <c r="HE278">
        <v>18</v>
      </c>
      <c r="HF278">
        <v>694.31</v>
      </c>
      <c r="HG278">
        <v>727.87599999999998</v>
      </c>
      <c r="HH278">
        <v>30.998200000000001</v>
      </c>
      <c r="HI278">
        <v>35.502800000000001</v>
      </c>
      <c r="HJ278">
        <v>30.000800000000002</v>
      </c>
      <c r="HK278">
        <v>35.236699999999999</v>
      </c>
      <c r="HL278">
        <v>35.207999999999998</v>
      </c>
      <c r="HM278">
        <v>87.531800000000004</v>
      </c>
      <c r="HN278">
        <v>19.758900000000001</v>
      </c>
      <c r="HO278">
        <v>95.855900000000005</v>
      </c>
      <c r="HP278">
        <v>31</v>
      </c>
      <c r="HQ278">
        <v>1756.03</v>
      </c>
      <c r="HR278">
        <v>37.661000000000001</v>
      </c>
      <c r="HS278">
        <v>98.946700000000007</v>
      </c>
      <c r="HT278">
        <v>98.362300000000005</v>
      </c>
    </row>
    <row r="279" spans="1:228" x14ac:dyDescent="0.2">
      <c r="A279">
        <v>264</v>
      </c>
      <c r="B279">
        <v>1665766421.5999999</v>
      </c>
      <c r="C279">
        <v>1050</v>
      </c>
      <c r="D279" t="s">
        <v>887</v>
      </c>
      <c r="E279" t="s">
        <v>888</v>
      </c>
      <c r="F279">
        <v>4</v>
      </c>
      <c r="G279">
        <v>1665766419.2874999</v>
      </c>
      <c r="H279">
        <f t="shared" si="136"/>
        <v>6.7480244707735361E-4</v>
      </c>
      <c r="I279">
        <f t="shared" si="137"/>
        <v>0.6748024470773536</v>
      </c>
      <c r="J279">
        <f t="shared" si="138"/>
        <v>18.355729197490053</v>
      </c>
      <c r="K279">
        <f t="shared" si="139"/>
        <v>1720.4237499999999</v>
      </c>
      <c r="L279">
        <f t="shared" si="140"/>
        <v>940.51459513430598</v>
      </c>
      <c r="M279">
        <f t="shared" si="141"/>
        <v>95.371606347096588</v>
      </c>
      <c r="N279">
        <f t="shared" si="142"/>
        <v>174.45723594726888</v>
      </c>
      <c r="O279">
        <f t="shared" si="143"/>
        <v>3.976862095012941E-2</v>
      </c>
      <c r="P279">
        <f t="shared" si="144"/>
        <v>2.7701868734339365</v>
      </c>
      <c r="Q279">
        <f t="shared" si="145"/>
        <v>3.9454153096689787E-2</v>
      </c>
      <c r="R279">
        <f t="shared" si="146"/>
        <v>2.4686891967840727E-2</v>
      </c>
      <c r="S279">
        <f t="shared" si="147"/>
        <v>226.11225223335103</v>
      </c>
      <c r="T279">
        <f t="shared" si="148"/>
        <v>35.836238111313762</v>
      </c>
      <c r="U279">
        <f t="shared" si="149"/>
        <v>34.645712500000002</v>
      </c>
      <c r="V279">
        <f t="shared" si="150"/>
        <v>5.5384947752041702</v>
      </c>
      <c r="W279">
        <f t="shared" si="151"/>
        <v>70.227572351988186</v>
      </c>
      <c r="X279">
        <f t="shared" si="152"/>
        <v>3.8847266684549351</v>
      </c>
      <c r="Y279">
        <f t="shared" si="153"/>
        <v>5.5316260242975011</v>
      </c>
      <c r="Z279">
        <f t="shared" si="154"/>
        <v>1.6537681067492351</v>
      </c>
      <c r="AA279">
        <f t="shared" si="155"/>
        <v>-29.758787916111295</v>
      </c>
      <c r="AB279">
        <f t="shared" si="156"/>
        <v>-3.3378901340051934</v>
      </c>
      <c r="AC279">
        <f t="shared" si="157"/>
        <v>-0.28040093204036043</v>
      </c>
      <c r="AD279">
        <f t="shared" si="158"/>
        <v>192.7351732511942</v>
      </c>
      <c r="AE279">
        <f t="shared" si="159"/>
        <v>28.667153020879709</v>
      </c>
      <c r="AF279">
        <f t="shared" si="160"/>
        <v>0.67726250685418965</v>
      </c>
      <c r="AG279">
        <f t="shared" si="161"/>
        <v>18.355729197490053</v>
      </c>
      <c r="AH279">
        <v>1816.481025368282</v>
      </c>
      <c r="AI279">
        <v>1792.0223030303021</v>
      </c>
      <c r="AJ279">
        <v>1.688798195570119</v>
      </c>
      <c r="AK279">
        <v>66.616070625786293</v>
      </c>
      <c r="AL279">
        <f t="shared" si="162"/>
        <v>0.6748024470773536</v>
      </c>
      <c r="AM279">
        <v>37.709354173062763</v>
      </c>
      <c r="AN279">
        <v>38.308767647058808</v>
      </c>
      <c r="AO279">
        <v>-7.6808292521111623E-5</v>
      </c>
      <c r="AP279">
        <v>87.478479371058</v>
      </c>
      <c r="AQ279">
        <v>4</v>
      </c>
      <c r="AR279">
        <v>1</v>
      </c>
      <c r="AS279">
        <f t="shared" si="163"/>
        <v>1</v>
      </c>
      <c r="AT279">
        <f t="shared" si="164"/>
        <v>0</v>
      </c>
      <c r="AU279">
        <f t="shared" si="165"/>
        <v>47158.058080452152</v>
      </c>
      <c r="AV279">
        <f t="shared" si="166"/>
        <v>1199.9937500000001</v>
      </c>
      <c r="AW279">
        <f t="shared" si="167"/>
        <v>1025.9187135924101</v>
      </c>
      <c r="AX279">
        <f t="shared" si="168"/>
        <v>0.85493671412239436</v>
      </c>
      <c r="AY279">
        <f t="shared" si="169"/>
        <v>0.18842785825622094</v>
      </c>
      <c r="AZ279">
        <v>6</v>
      </c>
      <c r="BA279">
        <v>0.5</v>
      </c>
      <c r="BB279" t="s">
        <v>355</v>
      </c>
      <c r="BC279">
        <v>2</v>
      </c>
      <c r="BD279" t="b">
        <v>1</v>
      </c>
      <c r="BE279">
        <v>1665766419.2874999</v>
      </c>
      <c r="BF279">
        <v>1720.4237499999999</v>
      </c>
      <c r="BG279">
        <v>1747.96</v>
      </c>
      <c r="BH279">
        <v>38.309537499999998</v>
      </c>
      <c r="BI279">
        <v>37.708350000000003</v>
      </c>
      <c r="BJ279">
        <v>1721.44</v>
      </c>
      <c r="BK279">
        <v>38.085299999999997</v>
      </c>
      <c r="BL279">
        <v>650.03037500000005</v>
      </c>
      <c r="BM279">
        <v>101.303625</v>
      </c>
      <c r="BN279">
        <v>0.10001811250000001</v>
      </c>
      <c r="BO279">
        <v>34.623362499999999</v>
      </c>
      <c r="BP279">
        <v>34.645712500000002</v>
      </c>
      <c r="BQ279">
        <v>999.9</v>
      </c>
      <c r="BR279">
        <v>0</v>
      </c>
      <c r="BS279">
        <v>0</v>
      </c>
      <c r="BT279">
        <v>9000.7024999999994</v>
      </c>
      <c r="BU279">
        <v>0</v>
      </c>
      <c r="BV279">
        <v>1410.08</v>
      </c>
      <c r="BW279">
        <v>-27.533275</v>
      </c>
      <c r="BX279">
        <v>1788.96</v>
      </c>
      <c r="BY279">
        <v>1816.4537499999999</v>
      </c>
      <c r="BZ279">
        <v>0.60119949999999989</v>
      </c>
      <c r="CA279">
        <v>1747.96</v>
      </c>
      <c r="CB279">
        <v>37.708350000000003</v>
      </c>
      <c r="CC279">
        <v>3.8808912499999999</v>
      </c>
      <c r="CD279">
        <v>3.8199874999999999</v>
      </c>
      <c r="CE279">
        <v>28.385175</v>
      </c>
      <c r="CF279">
        <v>28.1133375</v>
      </c>
      <c r="CG279">
        <v>1199.9937500000001</v>
      </c>
      <c r="CH279">
        <v>0.50002625000000012</v>
      </c>
      <c r="CI279">
        <v>0.49997374999999999</v>
      </c>
      <c r="CJ279">
        <v>0</v>
      </c>
      <c r="CK279">
        <v>1085.6724999999999</v>
      </c>
      <c r="CL279">
        <v>4.9990899999999998</v>
      </c>
      <c r="CM279">
        <v>13075.362499999999</v>
      </c>
      <c r="CN279">
        <v>9557.9049999999988</v>
      </c>
      <c r="CO279">
        <v>44.936999999999998</v>
      </c>
      <c r="CP279">
        <v>48</v>
      </c>
      <c r="CQ279">
        <v>45.905999999999999</v>
      </c>
      <c r="CR279">
        <v>46.5</v>
      </c>
      <c r="CS279">
        <v>46.436999999999998</v>
      </c>
      <c r="CT279">
        <v>597.52874999999995</v>
      </c>
      <c r="CU279">
        <v>597.46500000000003</v>
      </c>
      <c r="CV279">
        <v>0</v>
      </c>
      <c r="CW279">
        <v>1665766427</v>
      </c>
      <c r="CX279">
        <v>0</v>
      </c>
      <c r="CY279">
        <v>1665765113.0999999</v>
      </c>
      <c r="CZ279" t="s">
        <v>356</v>
      </c>
      <c r="DA279">
        <v>1665765113.0999999</v>
      </c>
      <c r="DB279">
        <v>1665765111.5999999</v>
      </c>
      <c r="DC279">
        <v>8</v>
      </c>
      <c r="DD279">
        <v>-0.245</v>
      </c>
      <c r="DE279">
        <v>-2.5999999999999999E-2</v>
      </c>
      <c r="DF279">
        <v>-1.129</v>
      </c>
      <c r="DG279">
        <v>0.20499999999999999</v>
      </c>
      <c r="DH279">
        <v>412</v>
      </c>
      <c r="DI279">
        <v>36</v>
      </c>
      <c r="DJ279">
        <v>0.91</v>
      </c>
      <c r="DK279">
        <v>0.26</v>
      </c>
      <c r="DL279">
        <v>-27.41425609756098</v>
      </c>
      <c r="DM279">
        <v>-0.26618675958190952</v>
      </c>
      <c r="DN279">
        <v>8.0444475772621607E-2</v>
      </c>
      <c r="DO279">
        <v>0</v>
      </c>
      <c r="DP279">
        <v>0.60386434146341461</v>
      </c>
      <c r="DQ279">
        <v>-6.8319930313592604E-3</v>
      </c>
      <c r="DR279">
        <v>3.0163847575125371E-3</v>
      </c>
      <c r="DS279">
        <v>1</v>
      </c>
      <c r="DT279">
        <v>0</v>
      </c>
      <c r="DU279">
        <v>0</v>
      </c>
      <c r="DV279">
        <v>0</v>
      </c>
      <c r="DW279">
        <v>-1</v>
      </c>
      <c r="DX279">
        <v>1</v>
      </c>
      <c r="DY279">
        <v>2</v>
      </c>
      <c r="DZ279" t="s">
        <v>357</v>
      </c>
      <c r="EA279">
        <v>3.2945500000000001</v>
      </c>
      <c r="EB279">
        <v>2.6254499999999998</v>
      </c>
      <c r="EC279">
        <v>0.259795</v>
      </c>
      <c r="ED279">
        <v>0.260515</v>
      </c>
      <c r="EE279">
        <v>0.150453</v>
      </c>
      <c r="EF279">
        <v>0.147398</v>
      </c>
      <c r="EG279">
        <v>22338.799999999999</v>
      </c>
      <c r="EH279">
        <v>22760.799999999999</v>
      </c>
      <c r="EI279">
        <v>28106.3</v>
      </c>
      <c r="EJ279">
        <v>29659.7</v>
      </c>
      <c r="EK279">
        <v>32809.199999999997</v>
      </c>
      <c r="EL279">
        <v>35146.1</v>
      </c>
      <c r="EM279">
        <v>39609.1</v>
      </c>
      <c r="EN279">
        <v>42433.8</v>
      </c>
      <c r="EO279">
        <v>2.1836199999999999</v>
      </c>
      <c r="EP279">
        <v>2.13687</v>
      </c>
      <c r="EQ279">
        <v>5.4799E-2</v>
      </c>
      <c r="ER279">
        <v>0</v>
      </c>
      <c r="ES279">
        <v>33.749499999999998</v>
      </c>
      <c r="ET279">
        <v>999.9</v>
      </c>
      <c r="EU279">
        <v>62.4</v>
      </c>
      <c r="EV279">
        <v>39.299999999999997</v>
      </c>
      <c r="EW279">
        <v>43.981699999999996</v>
      </c>
      <c r="EX279">
        <v>58.014699999999998</v>
      </c>
      <c r="EY279">
        <v>-2.5</v>
      </c>
      <c r="EZ279">
        <v>2</v>
      </c>
      <c r="FA279">
        <v>0.65900199999999998</v>
      </c>
      <c r="FB279">
        <v>1.5956399999999999</v>
      </c>
      <c r="FC279">
        <v>20.2622</v>
      </c>
      <c r="FD279">
        <v>5.2159399999999998</v>
      </c>
      <c r="FE279">
        <v>12.0082</v>
      </c>
      <c r="FF279">
        <v>4.9858000000000002</v>
      </c>
      <c r="FG279">
        <v>3.2845499999999999</v>
      </c>
      <c r="FH279">
        <v>7927.6</v>
      </c>
      <c r="FI279">
        <v>9999</v>
      </c>
      <c r="FJ279">
        <v>9999</v>
      </c>
      <c r="FK279">
        <v>561.20000000000005</v>
      </c>
      <c r="FL279">
        <v>1.8658399999999999</v>
      </c>
      <c r="FM279">
        <v>1.8622099999999999</v>
      </c>
      <c r="FN279">
        <v>1.86432</v>
      </c>
      <c r="FO279">
        <v>1.8603499999999999</v>
      </c>
      <c r="FP279">
        <v>1.86111</v>
      </c>
      <c r="FQ279">
        <v>1.8601399999999999</v>
      </c>
      <c r="FR279">
        <v>1.86188</v>
      </c>
      <c r="FS279">
        <v>1.8584700000000001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-1.01</v>
      </c>
      <c r="GH279">
        <v>0.22420000000000001</v>
      </c>
      <c r="GI279">
        <v>-1.070346792845744</v>
      </c>
      <c r="GJ279">
        <v>-4.1205714796583209E-4</v>
      </c>
      <c r="GK279">
        <v>7.7744911336874259E-7</v>
      </c>
      <c r="GL279">
        <v>-3.0144991668536769E-10</v>
      </c>
      <c r="GM279">
        <v>-0.1158602512650415</v>
      </c>
      <c r="GN279">
        <v>4.3598202540073173E-3</v>
      </c>
      <c r="GO279">
        <v>2.9285056325319391E-4</v>
      </c>
      <c r="GP279">
        <v>-4.5385929978810709E-6</v>
      </c>
      <c r="GQ279">
        <v>2</v>
      </c>
      <c r="GR279">
        <v>2069</v>
      </c>
      <c r="GS279">
        <v>4</v>
      </c>
      <c r="GT279">
        <v>38</v>
      </c>
      <c r="GU279">
        <v>21.8</v>
      </c>
      <c r="GV279">
        <v>21.8</v>
      </c>
      <c r="GW279">
        <v>4.3908699999999996</v>
      </c>
      <c r="GX279">
        <v>2.5439500000000002</v>
      </c>
      <c r="GY279">
        <v>2.04834</v>
      </c>
      <c r="GZ279">
        <v>2.6122999999999998</v>
      </c>
      <c r="HA279">
        <v>2.1972700000000001</v>
      </c>
      <c r="HB279">
        <v>2.3107899999999999</v>
      </c>
      <c r="HC279">
        <v>43.0199</v>
      </c>
      <c r="HD279">
        <v>13.7643</v>
      </c>
      <c r="HE279">
        <v>18</v>
      </c>
      <c r="HF279">
        <v>694.31500000000005</v>
      </c>
      <c r="HG279">
        <v>727.91700000000003</v>
      </c>
      <c r="HH279">
        <v>30.998000000000001</v>
      </c>
      <c r="HI279">
        <v>35.508299999999998</v>
      </c>
      <c r="HJ279">
        <v>30.000599999999999</v>
      </c>
      <c r="HK279">
        <v>35.243000000000002</v>
      </c>
      <c r="HL279">
        <v>35.2136</v>
      </c>
      <c r="HM279">
        <v>87.783100000000005</v>
      </c>
      <c r="HN279">
        <v>19.758900000000001</v>
      </c>
      <c r="HO279">
        <v>95.855900000000005</v>
      </c>
      <c r="HP279">
        <v>31</v>
      </c>
      <c r="HQ279">
        <v>1762.72</v>
      </c>
      <c r="HR279">
        <v>37.661000000000001</v>
      </c>
      <c r="HS279">
        <v>98.945099999999996</v>
      </c>
      <c r="HT279">
        <v>98.362399999999994</v>
      </c>
    </row>
    <row r="280" spans="1:228" x14ac:dyDescent="0.2">
      <c r="A280">
        <v>265</v>
      </c>
      <c r="B280">
        <v>1665766425.0999999</v>
      </c>
      <c r="C280">
        <v>1053.5</v>
      </c>
      <c r="D280" t="s">
        <v>889</v>
      </c>
      <c r="E280" t="s">
        <v>890</v>
      </c>
      <c r="F280">
        <v>4</v>
      </c>
      <c r="G280">
        <v>1665766422.7249999</v>
      </c>
      <c r="H280">
        <f t="shared" si="136"/>
        <v>6.8078838914043568E-4</v>
      </c>
      <c r="I280">
        <f t="shared" si="137"/>
        <v>0.68078838914043571</v>
      </c>
      <c r="J280">
        <f t="shared" si="138"/>
        <v>17.85833528893227</v>
      </c>
      <c r="K280">
        <f t="shared" si="139"/>
        <v>1726.1224999999999</v>
      </c>
      <c r="L280">
        <f t="shared" si="140"/>
        <v>974.09867764791954</v>
      </c>
      <c r="M280">
        <f t="shared" si="141"/>
        <v>98.777779341873554</v>
      </c>
      <c r="N280">
        <f t="shared" si="142"/>
        <v>175.03621689923898</v>
      </c>
      <c r="O280">
        <f t="shared" si="143"/>
        <v>4.0225934327450835E-2</v>
      </c>
      <c r="P280">
        <f t="shared" si="144"/>
        <v>2.7770938281786175</v>
      </c>
      <c r="Q280">
        <f t="shared" si="145"/>
        <v>3.9905017346389127E-2</v>
      </c>
      <c r="R280">
        <f t="shared" si="146"/>
        <v>2.4969255419501853E-2</v>
      </c>
      <c r="S280">
        <f t="shared" si="147"/>
        <v>226.11212510843322</v>
      </c>
      <c r="T280">
        <f t="shared" si="148"/>
        <v>35.824396388366694</v>
      </c>
      <c r="U280">
        <f t="shared" si="149"/>
        <v>34.632612500000008</v>
      </c>
      <c r="V280">
        <f t="shared" si="150"/>
        <v>5.5344678972124246</v>
      </c>
      <c r="W280">
        <f t="shared" si="151"/>
        <v>70.258562676504667</v>
      </c>
      <c r="X280">
        <f t="shared" si="152"/>
        <v>3.8848361619706497</v>
      </c>
      <c r="Y280">
        <f t="shared" si="153"/>
        <v>5.5293419249946982</v>
      </c>
      <c r="Z280">
        <f t="shared" si="154"/>
        <v>1.6496317352417749</v>
      </c>
      <c r="AA280">
        <f t="shared" si="155"/>
        <v>-30.022767961093212</v>
      </c>
      <c r="AB280">
        <f t="shared" si="156"/>
        <v>-2.4984305136323339</v>
      </c>
      <c r="AC280">
        <f t="shared" si="157"/>
        <v>-0.20933879178222065</v>
      </c>
      <c r="AD280">
        <f t="shared" si="158"/>
        <v>193.38158784192544</v>
      </c>
      <c r="AE280">
        <f t="shared" si="159"/>
        <v>28.602967302844192</v>
      </c>
      <c r="AF280">
        <f t="shared" si="160"/>
        <v>0.67930678323061</v>
      </c>
      <c r="AG280">
        <f t="shared" si="161"/>
        <v>17.85833528893227</v>
      </c>
      <c r="AH280">
        <v>1822.4040692475839</v>
      </c>
      <c r="AI280">
        <v>1798.170727272726</v>
      </c>
      <c r="AJ280">
        <v>1.7508060899490689</v>
      </c>
      <c r="AK280">
        <v>66.616070625786293</v>
      </c>
      <c r="AL280">
        <f t="shared" si="162"/>
        <v>0.68078838914043571</v>
      </c>
      <c r="AM280">
        <v>37.707268843672502</v>
      </c>
      <c r="AN280">
        <v>38.311845294117632</v>
      </c>
      <c r="AO280">
        <v>-4.9211316284816019E-5</v>
      </c>
      <c r="AP280">
        <v>87.478479371058</v>
      </c>
      <c r="AQ280">
        <v>4</v>
      </c>
      <c r="AR280">
        <v>1</v>
      </c>
      <c r="AS280">
        <f t="shared" si="163"/>
        <v>1</v>
      </c>
      <c r="AT280">
        <f t="shared" si="164"/>
        <v>0</v>
      </c>
      <c r="AU280">
        <f t="shared" si="165"/>
        <v>47348.512557702175</v>
      </c>
      <c r="AV280">
        <f t="shared" si="166"/>
        <v>1199.9925000000001</v>
      </c>
      <c r="AW280">
        <f t="shared" si="167"/>
        <v>1025.9177010924525</v>
      </c>
      <c r="AX280">
        <f t="shared" si="168"/>
        <v>0.85493676093179949</v>
      </c>
      <c r="AY280">
        <f t="shared" si="169"/>
        <v>0.18842794859837309</v>
      </c>
      <c r="AZ280">
        <v>6</v>
      </c>
      <c r="BA280">
        <v>0.5</v>
      </c>
      <c r="BB280" t="s">
        <v>355</v>
      </c>
      <c r="BC280">
        <v>2</v>
      </c>
      <c r="BD280" t="b">
        <v>1</v>
      </c>
      <c r="BE280">
        <v>1665766422.7249999</v>
      </c>
      <c r="BF280">
        <v>1726.1224999999999</v>
      </c>
      <c r="BG280">
        <v>1753.60625</v>
      </c>
      <c r="BH280">
        <v>38.310375000000001</v>
      </c>
      <c r="BI280">
        <v>37.707374999999999</v>
      </c>
      <c r="BJ280">
        <v>1727.14</v>
      </c>
      <c r="BK280">
        <v>38.086112499999999</v>
      </c>
      <c r="BL280">
        <v>650.03212499999995</v>
      </c>
      <c r="BM280">
        <v>101.30437499999999</v>
      </c>
      <c r="BN280">
        <v>9.9909400000000009E-2</v>
      </c>
      <c r="BO280">
        <v>34.615924999999997</v>
      </c>
      <c r="BP280">
        <v>34.632612500000008</v>
      </c>
      <c r="BQ280">
        <v>999.9</v>
      </c>
      <c r="BR280">
        <v>0</v>
      </c>
      <c r="BS280">
        <v>0</v>
      </c>
      <c r="BT280">
        <v>9037.34375</v>
      </c>
      <c r="BU280">
        <v>0</v>
      </c>
      <c r="BV280">
        <v>1349.5862500000001</v>
      </c>
      <c r="BW280">
        <v>-27.481012499999999</v>
      </c>
      <c r="BX280">
        <v>1794.8875</v>
      </c>
      <c r="BY280">
        <v>1822.32</v>
      </c>
      <c r="BZ280">
        <v>0.60298675000000002</v>
      </c>
      <c r="CA280">
        <v>1753.60625</v>
      </c>
      <c r="CB280">
        <v>37.707374999999999</v>
      </c>
      <c r="CC280">
        <v>3.8810025000000001</v>
      </c>
      <c r="CD280">
        <v>3.8199174999999999</v>
      </c>
      <c r="CE280">
        <v>28.385662499999999</v>
      </c>
      <c r="CF280">
        <v>28.113037500000001</v>
      </c>
      <c r="CG280">
        <v>1199.9925000000001</v>
      </c>
      <c r="CH280">
        <v>0.50002450000000009</v>
      </c>
      <c r="CI280">
        <v>0.49997550000000002</v>
      </c>
      <c r="CJ280">
        <v>0</v>
      </c>
      <c r="CK280">
        <v>1085.88375</v>
      </c>
      <c r="CL280">
        <v>4.9990899999999998</v>
      </c>
      <c r="CM280">
        <v>13017.987499999999</v>
      </c>
      <c r="CN280">
        <v>9557.89</v>
      </c>
      <c r="CO280">
        <v>44.936999999999998</v>
      </c>
      <c r="CP280">
        <v>48</v>
      </c>
      <c r="CQ280">
        <v>45.936999999999998</v>
      </c>
      <c r="CR280">
        <v>46.5</v>
      </c>
      <c r="CS280">
        <v>46.436999999999998</v>
      </c>
      <c r="CT280">
        <v>597.52624999999989</v>
      </c>
      <c r="CU280">
        <v>597.46624999999995</v>
      </c>
      <c r="CV280">
        <v>0</v>
      </c>
      <c r="CW280">
        <v>1665766430.5999999</v>
      </c>
      <c r="CX280">
        <v>0</v>
      </c>
      <c r="CY280">
        <v>1665765113.0999999</v>
      </c>
      <c r="CZ280" t="s">
        <v>356</v>
      </c>
      <c r="DA280">
        <v>1665765113.0999999</v>
      </c>
      <c r="DB280">
        <v>1665765111.5999999</v>
      </c>
      <c r="DC280">
        <v>8</v>
      </c>
      <c r="DD280">
        <v>-0.245</v>
      </c>
      <c r="DE280">
        <v>-2.5999999999999999E-2</v>
      </c>
      <c r="DF280">
        <v>-1.129</v>
      </c>
      <c r="DG280">
        <v>0.20499999999999999</v>
      </c>
      <c r="DH280">
        <v>412</v>
      </c>
      <c r="DI280">
        <v>36</v>
      </c>
      <c r="DJ280">
        <v>0.91</v>
      </c>
      <c r="DK280">
        <v>0.26</v>
      </c>
      <c r="DL280">
        <v>-27.42255121951219</v>
      </c>
      <c r="DM280">
        <v>-0.49971219512197967</v>
      </c>
      <c r="DN280">
        <v>8.6264683789164007E-2</v>
      </c>
      <c r="DO280">
        <v>0</v>
      </c>
      <c r="DP280">
        <v>0.60391170731707311</v>
      </c>
      <c r="DQ280">
        <v>-1.6714055749128209E-2</v>
      </c>
      <c r="DR280">
        <v>2.2542633888993201E-3</v>
      </c>
      <c r="DS280">
        <v>1</v>
      </c>
      <c r="DT280">
        <v>0</v>
      </c>
      <c r="DU280">
        <v>0</v>
      </c>
      <c r="DV280">
        <v>0</v>
      </c>
      <c r="DW280">
        <v>-1</v>
      </c>
      <c r="DX280">
        <v>1</v>
      </c>
      <c r="DY280">
        <v>2</v>
      </c>
      <c r="DZ280" t="s">
        <v>357</v>
      </c>
      <c r="EA280">
        <v>3.2943899999999999</v>
      </c>
      <c r="EB280">
        <v>2.62561</v>
      </c>
      <c r="EC280">
        <v>0.26030799999999998</v>
      </c>
      <c r="ED280">
        <v>0.26101200000000002</v>
      </c>
      <c r="EE280">
        <v>0.150454</v>
      </c>
      <c r="EF280">
        <v>0.147397</v>
      </c>
      <c r="EG280">
        <v>22322.9</v>
      </c>
      <c r="EH280">
        <v>22744.9</v>
      </c>
      <c r="EI280">
        <v>28105.9</v>
      </c>
      <c r="EJ280">
        <v>29659.1</v>
      </c>
      <c r="EK280">
        <v>32809.300000000003</v>
      </c>
      <c r="EL280">
        <v>35145.4</v>
      </c>
      <c r="EM280">
        <v>39609.199999999997</v>
      </c>
      <c r="EN280">
        <v>42433</v>
      </c>
      <c r="EO280">
        <v>2.1836199999999999</v>
      </c>
      <c r="EP280">
        <v>2.137</v>
      </c>
      <c r="EQ280">
        <v>5.5227400000000003E-2</v>
      </c>
      <c r="ER280">
        <v>0</v>
      </c>
      <c r="ES280">
        <v>33.732700000000001</v>
      </c>
      <c r="ET280">
        <v>999.9</v>
      </c>
      <c r="EU280">
        <v>62.4</v>
      </c>
      <c r="EV280">
        <v>39.299999999999997</v>
      </c>
      <c r="EW280">
        <v>43.988999999999997</v>
      </c>
      <c r="EX280">
        <v>57.474699999999999</v>
      </c>
      <c r="EY280">
        <v>-2.61619</v>
      </c>
      <c r="EZ280">
        <v>2</v>
      </c>
      <c r="FA280">
        <v>0.65914399999999995</v>
      </c>
      <c r="FB280">
        <v>1.5863799999999999</v>
      </c>
      <c r="FC280">
        <v>20.2624</v>
      </c>
      <c r="FD280">
        <v>5.2163899999999996</v>
      </c>
      <c r="FE280">
        <v>12.007999999999999</v>
      </c>
      <c r="FF280">
        <v>4.9861000000000004</v>
      </c>
      <c r="FG280">
        <v>3.2846500000000001</v>
      </c>
      <c r="FH280">
        <v>7927.9</v>
      </c>
      <c r="FI280">
        <v>9999</v>
      </c>
      <c r="FJ280">
        <v>9999</v>
      </c>
      <c r="FK280">
        <v>561.20000000000005</v>
      </c>
      <c r="FL280">
        <v>1.8658399999999999</v>
      </c>
      <c r="FM280">
        <v>1.86222</v>
      </c>
      <c r="FN280">
        <v>1.86432</v>
      </c>
      <c r="FO280">
        <v>1.86036</v>
      </c>
      <c r="FP280">
        <v>1.8611</v>
      </c>
      <c r="FQ280">
        <v>1.86016</v>
      </c>
      <c r="FR280">
        <v>1.86188</v>
      </c>
      <c r="FS280">
        <v>1.8584799999999999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-1.02</v>
      </c>
      <c r="GH280">
        <v>0.22420000000000001</v>
      </c>
      <c r="GI280">
        <v>-1.070346792845744</v>
      </c>
      <c r="GJ280">
        <v>-4.1205714796583209E-4</v>
      </c>
      <c r="GK280">
        <v>7.7744911336874259E-7</v>
      </c>
      <c r="GL280">
        <v>-3.0144991668536769E-10</v>
      </c>
      <c r="GM280">
        <v>-0.1158602512650415</v>
      </c>
      <c r="GN280">
        <v>4.3598202540073173E-3</v>
      </c>
      <c r="GO280">
        <v>2.9285056325319391E-4</v>
      </c>
      <c r="GP280">
        <v>-4.5385929978810709E-6</v>
      </c>
      <c r="GQ280">
        <v>2</v>
      </c>
      <c r="GR280">
        <v>2069</v>
      </c>
      <c r="GS280">
        <v>4</v>
      </c>
      <c r="GT280">
        <v>38</v>
      </c>
      <c r="GU280">
        <v>21.9</v>
      </c>
      <c r="GV280">
        <v>21.9</v>
      </c>
      <c r="GW280">
        <v>4.3994099999999996</v>
      </c>
      <c r="GX280">
        <v>2.5402800000000001</v>
      </c>
      <c r="GY280">
        <v>2.04834</v>
      </c>
      <c r="GZ280">
        <v>2.6135299999999999</v>
      </c>
      <c r="HA280">
        <v>2.1972700000000001</v>
      </c>
      <c r="HB280">
        <v>2.323</v>
      </c>
      <c r="HC280">
        <v>43.0199</v>
      </c>
      <c r="HD280">
        <v>13.7643</v>
      </c>
      <c r="HE280">
        <v>18</v>
      </c>
      <c r="HF280">
        <v>694.35500000000002</v>
      </c>
      <c r="HG280">
        <v>728.07799999999997</v>
      </c>
      <c r="HH280">
        <v>30.997399999999999</v>
      </c>
      <c r="HI280">
        <v>35.512599999999999</v>
      </c>
      <c r="HJ280">
        <v>30.000499999999999</v>
      </c>
      <c r="HK280">
        <v>35.2468</v>
      </c>
      <c r="HL280">
        <v>35.216999999999999</v>
      </c>
      <c r="HM280">
        <v>88.0167</v>
      </c>
      <c r="HN280">
        <v>19.758900000000001</v>
      </c>
      <c r="HO280">
        <v>96.243099999999998</v>
      </c>
      <c r="HP280">
        <v>31</v>
      </c>
      <c r="HQ280">
        <v>1769.41</v>
      </c>
      <c r="HR280">
        <v>37.661000000000001</v>
      </c>
      <c r="HS280">
        <v>98.944699999999997</v>
      </c>
      <c r="HT280">
        <v>98.360500000000002</v>
      </c>
    </row>
    <row r="281" spans="1:228" x14ac:dyDescent="0.2">
      <c r="A281">
        <v>266</v>
      </c>
      <c r="B281">
        <v>1665766429.0999999</v>
      </c>
      <c r="C281">
        <v>1057.5</v>
      </c>
      <c r="D281" t="s">
        <v>891</v>
      </c>
      <c r="E281" t="s">
        <v>892</v>
      </c>
      <c r="F281">
        <v>4</v>
      </c>
      <c r="G281">
        <v>1665766427.0999999</v>
      </c>
      <c r="H281">
        <f t="shared" si="136"/>
        <v>6.7440756932450228E-4</v>
      </c>
      <c r="I281">
        <f t="shared" si="137"/>
        <v>0.6744075693245023</v>
      </c>
      <c r="J281">
        <f t="shared" si="138"/>
        <v>17.745398215166393</v>
      </c>
      <c r="K281">
        <f t="shared" si="139"/>
        <v>1733.5671428571429</v>
      </c>
      <c r="L281">
        <f t="shared" si="140"/>
        <v>981.0923066658512</v>
      </c>
      <c r="M281">
        <f t="shared" si="141"/>
        <v>99.485296720310288</v>
      </c>
      <c r="N281">
        <f t="shared" si="142"/>
        <v>175.78819079504089</v>
      </c>
      <c r="O281">
        <f t="shared" si="143"/>
        <v>3.9950884824308135E-2</v>
      </c>
      <c r="P281">
        <f t="shared" si="144"/>
        <v>2.7695131535690853</v>
      </c>
      <c r="Q281">
        <f t="shared" si="145"/>
        <v>3.9633463759448144E-2</v>
      </c>
      <c r="R281">
        <f t="shared" si="146"/>
        <v>2.4799223519643122E-2</v>
      </c>
      <c r="S281">
        <f t="shared" si="147"/>
        <v>226.11357951958703</v>
      </c>
      <c r="T281">
        <f t="shared" si="148"/>
        <v>35.822162572465196</v>
      </c>
      <c r="U281">
        <f t="shared" si="149"/>
        <v>34.617871428571434</v>
      </c>
      <c r="V281">
        <f t="shared" si="150"/>
        <v>5.5299396052546639</v>
      </c>
      <c r="W281">
        <f t="shared" si="151"/>
        <v>70.281048553807707</v>
      </c>
      <c r="X281">
        <f t="shared" si="152"/>
        <v>3.884560674318573</v>
      </c>
      <c r="Y281">
        <f t="shared" si="153"/>
        <v>5.5271808748620535</v>
      </c>
      <c r="Z281">
        <f t="shared" si="154"/>
        <v>1.6453789309360909</v>
      </c>
      <c r="AA281">
        <f t="shared" si="155"/>
        <v>-29.74137380721055</v>
      </c>
      <c r="AB281">
        <f t="shared" si="156"/>
        <v>-1.3416569383160581</v>
      </c>
      <c r="AC281">
        <f t="shared" si="157"/>
        <v>-0.11271063996549933</v>
      </c>
      <c r="AD281">
        <f t="shared" si="158"/>
        <v>194.91783813409492</v>
      </c>
      <c r="AE281">
        <f t="shared" si="159"/>
        <v>28.592984439679451</v>
      </c>
      <c r="AF281">
        <f t="shared" si="160"/>
        <v>0.67075773517921622</v>
      </c>
      <c r="AG281">
        <f t="shared" si="161"/>
        <v>17.745398215166393</v>
      </c>
      <c r="AH281">
        <v>1829.503567699792</v>
      </c>
      <c r="AI281">
        <v>1805.2839393939389</v>
      </c>
      <c r="AJ281">
        <v>1.7743641369633201</v>
      </c>
      <c r="AK281">
        <v>66.616070625786293</v>
      </c>
      <c r="AL281">
        <f t="shared" si="162"/>
        <v>0.6744075693245023</v>
      </c>
      <c r="AM281">
        <v>37.708612709810083</v>
      </c>
      <c r="AN281">
        <v>38.307180588235283</v>
      </c>
      <c r="AO281">
        <v>1.093148662570985E-5</v>
      </c>
      <c r="AP281">
        <v>87.478479371058</v>
      </c>
      <c r="AQ281">
        <v>4</v>
      </c>
      <c r="AR281">
        <v>1</v>
      </c>
      <c r="AS281">
        <f t="shared" si="163"/>
        <v>1</v>
      </c>
      <c r="AT281">
        <f t="shared" si="164"/>
        <v>0</v>
      </c>
      <c r="AU281">
        <f t="shared" si="165"/>
        <v>47141.816234830221</v>
      </c>
      <c r="AV281">
        <f t="shared" si="166"/>
        <v>1199.997142857143</v>
      </c>
      <c r="AW281">
        <f t="shared" si="167"/>
        <v>1025.9219707355376</v>
      </c>
      <c r="AX281">
        <f t="shared" si="168"/>
        <v>0.85493701117726018</v>
      </c>
      <c r="AY281">
        <f t="shared" si="169"/>
        <v>0.18842843157211198</v>
      </c>
      <c r="AZ281">
        <v>6</v>
      </c>
      <c r="BA281">
        <v>0.5</v>
      </c>
      <c r="BB281" t="s">
        <v>355</v>
      </c>
      <c r="BC281">
        <v>2</v>
      </c>
      <c r="BD281" t="b">
        <v>1</v>
      </c>
      <c r="BE281">
        <v>1665766427.0999999</v>
      </c>
      <c r="BF281">
        <v>1733.5671428571429</v>
      </c>
      <c r="BG281">
        <v>1761.031428571428</v>
      </c>
      <c r="BH281">
        <v>38.308300000000003</v>
      </c>
      <c r="BI281">
        <v>37.712914285714291</v>
      </c>
      <c r="BJ281">
        <v>1734.5871428571429</v>
      </c>
      <c r="BK281">
        <v>38.084057142857141</v>
      </c>
      <c r="BL281">
        <v>650.06142857142856</v>
      </c>
      <c r="BM281">
        <v>101.30242857142861</v>
      </c>
      <c r="BN281">
        <v>0.10015714285714281</v>
      </c>
      <c r="BO281">
        <v>34.608885714285712</v>
      </c>
      <c r="BP281">
        <v>34.617871428571434</v>
      </c>
      <c r="BQ281">
        <v>999.89999999999986</v>
      </c>
      <c r="BR281">
        <v>0</v>
      </c>
      <c r="BS281">
        <v>0</v>
      </c>
      <c r="BT281">
        <v>8997.232857142857</v>
      </c>
      <c r="BU281">
        <v>0</v>
      </c>
      <c r="BV281">
        <v>1281.72</v>
      </c>
      <c r="BW281">
        <v>-27.465242857142862</v>
      </c>
      <c r="BX281">
        <v>1802.6228571428569</v>
      </c>
      <c r="BY281">
        <v>1830.05</v>
      </c>
      <c r="BZ281">
        <v>0.59538899999999995</v>
      </c>
      <c r="CA281">
        <v>1761.031428571428</v>
      </c>
      <c r="CB281">
        <v>37.712914285714291</v>
      </c>
      <c r="CC281">
        <v>3.8807257142857141</v>
      </c>
      <c r="CD281">
        <v>3.8204071428571429</v>
      </c>
      <c r="CE281">
        <v>28.384428571428568</v>
      </c>
      <c r="CF281">
        <v>28.115257142857139</v>
      </c>
      <c r="CG281">
        <v>1199.997142857143</v>
      </c>
      <c r="CH281">
        <v>0.50001600000000013</v>
      </c>
      <c r="CI281">
        <v>0.49998399999999987</v>
      </c>
      <c r="CJ281">
        <v>0</v>
      </c>
      <c r="CK281">
        <v>1086.0571428571429</v>
      </c>
      <c r="CL281">
        <v>4.9990899999999998</v>
      </c>
      <c r="CM281">
        <v>12956.54285714286</v>
      </c>
      <c r="CN281">
        <v>9557.9014285714275</v>
      </c>
      <c r="CO281">
        <v>44.936999999999998</v>
      </c>
      <c r="CP281">
        <v>48</v>
      </c>
      <c r="CQ281">
        <v>45.936999999999998</v>
      </c>
      <c r="CR281">
        <v>46.5</v>
      </c>
      <c r="CS281">
        <v>46.436999999999998</v>
      </c>
      <c r="CT281">
        <v>597.51857142857136</v>
      </c>
      <c r="CU281">
        <v>597.47857142857151</v>
      </c>
      <c r="CV281">
        <v>0</v>
      </c>
      <c r="CW281">
        <v>1665766434.8</v>
      </c>
      <c r="CX281">
        <v>0</v>
      </c>
      <c r="CY281">
        <v>1665765113.0999999</v>
      </c>
      <c r="CZ281" t="s">
        <v>356</v>
      </c>
      <c r="DA281">
        <v>1665765113.0999999</v>
      </c>
      <c r="DB281">
        <v>1665765111.5999999</v>
      </c>
      <c r="DC281">
        <v>8</v>
      </c>
      <c r="DD281">
        <v>-0.245</v>
      </c>
      <c r="DE281">
        <v>-2.5999999999999999E-2</v>
      </c>
      <c r="DF281">
        <v>-1.129</v>
      </c>
      <c r="DG281">
        <v>0.20499999999999999</v>
      </c>
      <c r="DH281">
        <v>412</v>
      </c>
      <c r="DI281">
        <v>36</v>
      </c>
      <c r="DJ281">
        <v>0.91</v>
      </c>
      <c r="DK281">
        <v>0.26</v>
      </c>
      <c r="DL281">
        <v>-27.439302439024392</v>
      </c>
      <c r="DM281">
        <v>-0.42838327526130182</v>
      </c>
      <c r="DN281">
        <v>8.3775907497191271E-2</v>
      </c>
      <c r="DO281">
        <v>0</v>
      </c>
      <c r="DP281">
        <v>0.6018164390243903</v>
      </c>
      <c r="DQ281">
        <v>-2.6282738675957661E-2</v>
      </c>
      <c r="DR281">
        <v>3.4057598704345651E-3</v>
      </c>
      <c r="DS281">
        <v>1</v>
      </c>
      <c r="DT281">
        <v>0</v>
      </c>
      <c r="DU281">
        <v>0</v>
      </c>
      <c r="DV281">
        <v>0</v>
      </c>
      <c r="DW281">
        <v>-1</v>
      </c>
      <c r="DX281">
        <v>1</v>
      </c>
      <c r="DY281">
        <v>2</v>
      </c>
      <c r="DZ281" t="s">
        <v>357</v>
      </c>
      <c r="EA281">
        <v>3.2944900000000001</v>
      </c>
      <c r="EB281">
        <v>2.6252900000000001</v>
      </c>
      <c r="EC281">
        <v>0.26089000000000001</v>
      </c>
      <c r="ED281">
        <v>0.26158599999999999</v>
      </c>
      <c r="EE281">
        <v>0.150449</v>
      </c>
      <c r="EF281">
        <v>0.14740400000000001</v>
      </c>
      <c r="EG281">
        <v>22305.200000000001</v>
      </c>
      <c r="EH281">
        <v>22726.5</v>
      </c>
      <c r="EI281">
        <v>28105.8</v>
      </c>
      <c r="EJ281">
        <v>29658.3</v>
      </c>
      <c r="EK281">
        <v>32808.800000000003</v>
      </c>
      <c r="EL281">
        <v>35144.400000000001</v>
      </c>
      <c r="EM281">
        <v>39608.300000000003</v>
      </c>
      <c r="EN281">
        <v>42432</v>
      </c>
      <c r="EO281">
        <v>2.1837200000000001</v>
      </c>
      <c r="EP281">
        <v>2.1368999999999998</v>
      </c>
      <c r="EQ281">
        <v>5.5685600000000002E-2</v>
      </c>
      <c r="ER281">
        <v>0</v>
      </c>
      <c r="ES281">
        <v>33.712000000000003</v>
      </c>
      <c r="ET281">
        <v>999.9</v>
      </c>
      <c r="EU281">
        <v>62.4</v>
      </c>
      <c r="EV281">
        <v>39.299999999999997</v>
      </c>
      <c r="EW281">
        <v>43.9878</v>
      </c>
      <c r="EX281">
        <v>57.444699999999997</v>
      </c>
      <c r="EY281">
        <v>-2.62019</v>
      </c>
      <c r="EZ281">
        <v>2</v>
      </c>
      <c r="FA281">
        <v>0.65956800000000004</v>
      </c>
      <c r="FB281">
        <v>1.5741799999999999</v>
      </c>
      <c r="FC281">
        <v>20.262499999999999</v>
      </c>
      <c r="FD281">
        <v>5.2160900000000003</v>
      </c>
      <c r="FE281">
        <v>12.0083</v>
      </c>
      <c r="FF281">
        <v>4.9858500000000001</v>
      </c>
      <c r="FG281">
        <v>3.2846500000000001</v>
      </c>
      <c r="FH281">
        <v>7927.9</v>
      </c>
      <c r="FI281">
        <v>9999</v>
      </c>
      <c r="FJ281">
        <v>9999</v>
      </c>
      <c r="FK281">
        <v>561.20000000000005</v>
      </c>
      <c r="FL281">
        <v>1.8658399999999999</v>
      </c>
      <c r="FM281">
        <v>1.86219</v>
      </c>
      <c r="FN281">
        <v>1.8643099999999999</v>
      </c>
      <c r="FO281">
        <v>1.86036</v>
      </c>
      <c r="FP281">
        <v>1.86111</v>
      </c>
      <c r="FQ281">
        <v>1.86015</v>
      </c>
      <c r="FR281">
        <v>1.86188</v>
      </c>
      <c r="FS281">
        <v>1.8584799999999999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-1.02</v>
      </c>
      <c r="GH281">
        <v>0.22420000000000001</v>
      </c>
      <c r="GI281">
        <v>-1.070346792845744</v>
      </c>
      <c r="GJ281">
        <v>-4.1205714796583209E-4</v>
      </c>
      <c r="GK281">
        <v>7.7744911336874259E-7</v>
      </c>
      <c r="GL281">
        <v>-3.0144991668536769E-10</v>
      </c>
      <c r="GM281">
        <v>-0.1158602512650415</v>
      </c>
      <c r="GN281">
        <v>4.3598202540073173E-3</v>
      </c>
      <c r="GO281">
        <v>2.9285056325319391E-4</v>
      </c>
      <c r="GP281">
        <v>-4.5385929978810709E-6</v>
      </c>
      <c r="GQ281">
        <v>2</v>
      </c>
      <c r="GR281">
        <v>2069</v>
      </c>
      <c r="GS281">
        <v>4</v>
      </c>
      <c r="GT281">
        <v>38</v>
      </c>
      <c r="GU281">
        <v>21.9</v>
      </c>
      <c r="GV281">
        <v>22</v>
      </c>
      <c r="GW281">
        <v>4.4128400000000001</v>
      </c>
      <c r="GX281">
        <v>2.5268600000000001</v>
      </c>
      <c r="GY281">
        <v>2.04834</v>
      </c>
      <c r="GZ281">
        <v>2.6135299999999999</v>
      </c>
      <c r="HA281">
        <v>2.1972700000000001</v>
      </c>
      <c r="HB281">
        <v>2.36328</v>
      </c>
      <c r="HC281">
        <v>43.0199</v>
      </c>
      <c r="HD281">
        <v>13.7818</v>
      </c>
      <c r="HE281">
        <v>18</v>
      </c>
      <c r="HF281">
        <v>694.49699999999996</v>
      </c>
      <c r="HG281">
        <v>728.04300000000001</v>
      </c>
      <c r="HH281">
        <v>30.9971</v>
      </c>
      <c r="HI281">
        <v>35.518099999999997</v>
      </c>
      <c r="HJ281">
        <v>30.000599999999999</v>
      </c>
      <c r="HK281">
        <v>35.252099999999999</v>
      </c>
      <c r="HL281">
        <v>35.222200000000001</v>
      </c>
      <c r="HM281">
        <v>88.220699999999994</v>
      </c>
      <c r="HN281">
        <v>19.758900000000001</v>
      </c>
      <c r="HO281">
        <v>96.243099999999998</v>
      </c>
      <c r="HP281">
        <v>31</v>
      </c>
      <c r="HQ281">
        <v>1776.25</v>
      </c>
      <c r="HR281">
        <v>37.661000000000001</v>
      </c>
      <c r="HS281">
        <v>98.943200000000004</v>
      </c>
      <c r="HT281">
        <v>98.358000000000004</v>
      </c>
    </row>
    <row r="282" spans="1:228" x14ac:dyDescent="0.2">
      <c r="A282">
        <v>267</v>
      </c>
      <c r="B282">
        <v>1665766433.0999999</v>
      </c>
      <c r="C282">
        <v>1061.5</v>
      </c>
      <c r="D282" t="s">
        <v>893</v>
      </c>
      <c r="E282" t="s">
        <v>894</v>
      </c>
      <c r="F282">
        <v>4</v>
      </c>
      <c r="G282">
        <v>1665766430.7874999</v>
      </c>
      <c r="H282">
        <f t="shared" si="136"/>
        <v>6.7725757290920381E-4</v>
      </c>
      <c r="I282">
        <f t="shared" si="137"/>
        <v>0.67725757290920385</v>
      </c>
      <c r="J282">
        <f t="shared" si="138"/>
        <v>18.086752912462426</v>
      </c>
      <c r="K282">
        <f t="shared" si="139"/>
        <v>1739.66</v>
      </c>
      <c r="L282">
        <f t="shared" si="140"/>
        <v>977.42380971933562</v>
      </c>
      <c r="M282">
        <f t="shared" si="141"/>
        <v>99.112089917988499</v>
      </c>
      <c r="N282">
        <f t="shared" si="142"/>
        <v>176.40386558235997</v>
      </c>
      <c r="O282">
        <f t="shared" si="143"/>
        <v>4.0172345901294197E-2</v>
      </c>
      <c r="P282">
        <f t="shared" si="144"/>
        <v>2.7674381024176347</v>
      </c>
      <c r="Q282">
        <f t="shared" si="145"/>
        <v>3.9851172629952303E-2</v>
      </c>
      <c r="R282">
        <f t="shared" si="146"/>
        <v>2.4935624873235938E-2</v>
      </c>
      <c r="S282">
        <f t="shared" si="147"/>
        <v>226.11049198398092</v>
      </c>
      <c r="T282">
        <f t="shared" si="148"/>
        <v>35.823256404899446</v>
      </c>
      <c r="U282">
        <f t="shared" si="149"/>
        <v>34.612237499999999</v>
      </c>
      <c r="V282">
        <f t="shared" si="150"/>
        <v>5.5282097764500424</v>
      </c>
      <c r="W282">
        <f t="shared" si="151"/>
        <v>70.283330626024977</v>
      </c>
      <c r="X282">
        <f t="shared" si="152"/>
        <v>3.8849137182884999</v>
      </c>
      <c r="Y282">
        <f t="shared" si="153"/>
        <v>5.5275037248305479</v>
      </c>
      <c r="Z282">
        <f t="shared" si="154"/>
        <v>1.6432960581615426</v>
      </c>
      <c r="AA282">
        <f t="shared" si="155"/>
        <v>-29.86705896529589</v>
      </c>
      <c r="AB282">
        <f t="shared" si="156"/>
        <v>-0.34315568284807124</v>
      </c>
      <c r="AC282">
        <f t="shared" si="157"/>
        <v>-2.8848978658295801E-2</v>
      </c>
      <c r="AD282">
        <f t="shared" si="158"/>
        <v>195.87142835717867</v>
      </c>
      <c r="AE282">
        <f t="shared" si="159"/>
        <v>28.451960905499959</v>
      </c>
      <c r="AF282">
        <f t="shared" si="160"/>
        <v>0.67661301092956061</v>
      </c>
      <c r="AG282">
        <f t="shared" si="161"/>
        <v>18.086752912462426</v>
      </c>
      <c r="AH282">
        <v>1836.2474986940319</v>
      </c>
      <c r="AI282">
        <v>1812.0290909090911</v>
      </c>
      <c r="AJ282">
        <v>1.693077042136184</v>
      </c>
      <c r="AK282">
        <v>66.616070625786293</v>
      </c>
      <c r="AL282">
        <f t="shared" si="162"/>
        <v>0.67725757290920385</v>
      </c>
      <c r="AM282">
        <v>37.714041308572767</v>
      </c>
      <c r="AN282">
        <v>38.315208529411741</v>
      </c>
      <c r="AO282">
        <v>2.9263019965239601E-6</v>
      </c>
      <c r="AP282">
        <v>87.478479371058</v>
      </c>
      <c r="AQ282">
        <v>4</v>
      </c>
      <c r="AR282">
        <v>1</v>
      </c>
      <c r="AS282">
        <f t="shared" si="163"/>
        <v>1</v>
      </c>
      <c r="AT282">
        <f t="shared" si="164"/>
        <v>0</v>
      </c>
      <c r="AU282">
        <f t="shared" si="165"/>
        <v>47084.82750600361</v>
      </c>
      <c r="AV282">
        <f t="shared" si="166"/>
        <v>1199.98</v>
      </c>
      <c r="AW282">
        <f t="shared" si="167"/>
        <v>1025.9073885927362</v>
      </c>
      <c r="AX282">
        <f t="shared" si="168"/>
        <v>0.85493707277849307</v>
      </c>
      <c r="AY282">
        <f t="shared" si="169"/>
        <v>0.1884285504624918</v>
      </c>
      <c r="AZ282">
        <v>6</v>
      </c>
      <c r="BA282">
        <v>0.5</v>
      </c>
      <c r="BB282" t="s">
        <v>355</v>
      </c>
      <c r="BC282">
        <v>2</v>
      </c>
      <c r="BD282" t="b">
        <v>1</v>
      </c>
      <c r="BE282">
        <v>1665766430.7874999</v>
      </c>
      <c r="BF282">
        <v>1739.66</v>
      </c>
      <c r="BG282">
        <v>1767.00875</v>
      </c>
      <c r="BH282">
        <v>38.312249999999999</v>
      </c>
      <c r="BI282">
        <v>37.711637499999988</v>
      </c>
      <c r="BJ282">
        <v>1740.6837499999999</v>
      </c>
      <c r="BK282">
        <v>38.087987499999997</v>
      </c>
      <c r="BL282">
        <v>650.02687500000002</v>
      </c>
      <c r="BM282">
        <v>101.30125</v>
      </c>
      <c r="BN282">
        <v>0.100096</v>
      </c>
      <c r="BO282">
        <v>34.609937500000001</v>
      </c>
      <c r="BP282">
        <v>34.612237499999999</v>
      </c>
      <c r="BQ282">
        <v>999.9</v>
      </c>
      <c r="BR282">
        <v>0</v>
      </c>
      <c r="BS282">
        <v>0</v>
      </c>
      <c r="BT282">
        <v>8986.3287500000006</v>
      </c>
      <c r="BU282">
        <v>0</v>
      </c>
      <c r="BV282">
        <v>1234.9875</v>
      </c>
      <c r="BW282">
        <v>-27.349350000000001</v>
      </c>
      <c r="BX282">
        <v>1808.9637499999999</v>
      </c>
      <c r="BY282">
        <v>1836.2562499999999</v>
      </c>
      <c r="BZ282">
        <v>0.60060250000000004</v>
      </c>
      <c r="CA282">
        <v>1767.00875</v>
      </c>
      <c r="CB282">
        <v>37.711637499999988</v>
      </c>
      <c r="CC282">
        <v>3.8810725000000001</v>
      </c>
      <c r="CD282">
        <v>3.8202337499999999</v>
      </c>
      <c r="CE282">
        <v>28.385999999999999</v>
      </c>
      <c r="CF282">
        <v>28.114425000000001</v>
      </c>
      <c r="CG282">
        <v>1199.98</v>
      </c>
      <c r="CH282">
        <v>0.50001399999999996</v>
      </c>
      <c r="CI282">
        <v>0.49998599999999999</v>
      </c>
      <c r="CJ282">
        <v>0</v>
      </c>
      <c r="CK282">
        <v>1086.375</v>
      </c>
      <c r="CL282">
        <v>4.9990899999999998</v>
      </c>
      <c r="CM282">
        <v>12913.125</v>
      </c>
      <c r="CN282">
        <v>9557.7387500000004</v>
      </c>
      <c r="CO282">
        <v>44.936999999999998</v>
      </c>
      <c r="CP282">
        <v>48</v>
      </c>
      <c r="CQ282">
        <v>45.936999999999998</v>
      </c>
      <c r="CR282">
        <v>46.5</v>
      </c>
      <c r="CS282">
        <v>46.436999999999998</v>
      </c>
      <c r="CT282">
        <v>597.50750000000005</v>
      </c>
      <c r="CU282">
        <v>597.47250000000008</v>
      </c>
      <c r="CV282">
        <v>0</v>
      </c>
      <c r="CW282">
        <v>1665766438.4000001</v>
      </c>
      <c r="CX282">
        <v>0</v>
      </c>
      <c r="CY282">
        <v>1665765113.0999999</v>
      </c>
      <c r="CZ282" t="s">
        <v>356</v>
      </c>
      <c r="DA282">
        <v>1665765113.0999999</v>
      </c>
      <c r="DB282">
        <v>1665765111.5999999</v>
      </c>
      <c r="DC282">
        <v>8</v>
      </c>
      <c r="DD282">
        <v>-0.245</v>
      </c>
      <c r="DE282">
        <v>-2.5999999999999999E-2</v>
      </c>
      <c r="DF282">
        <v>-1.129</v>
      </c>
      <c r="DG282">
        <v>0.20499999999999999</v>
      </c>
      <c r="DH282">
        <v>412</v>
      </c>
      <c r="DI282">
        <v>36</v>
      </c>
      <c r="DJ282">
        <v>0.91</v>
      </c>
      <c r="DK282">
        <v>0.26</v>
      </c>
      <c r="DL282">
        <v>-27.437002439024401</v>
      </c>
      <c r="DM282">
        <v>0.1873484320557357</v>
      </c>
      <c r="DN282">
        <v>8.8828515218945206E-2</v>
      </c>
      <c r="DO282">
        <v>0</v>
      </c>
      <c r="DP282">
        <v>0.60115480487804873</v>
      </c>
      <c r="DQ282">
        <v>-1.708268989547029E-2</v>
      </c>
      <c r="DR282">
        <v>3.3847669676570179E-3</v>
      </c>
      <c r="DS282">
        <v>1</v>
      </c>
      <c r="DT282">
        <v>0</v>
      </c>
      <c r="DU282">
        <v>0</v>
      </c>
      <c r="DV282">
        <v>0</v>
      </c>
      <c r="DW282">
        <v>-1</v>
      </c>
      <c r="DX282">
        <v>1</v>
      </c>
      <c r="DY282">
        <v>2</v>
      </c>
      <c r="DZ282" t="s">
        <v>357</v>
      </c>
      <c r="EA282">
        <v>3.2943500000000001</v>
      </c>
      <c r="EB282">
        <v>2.6253299999999999</v>
      </c>
      <c r="EC282">
        <v>0.26145600000000002</v>
      </c>
      <c r="ED282">
        <v>0.262133</v>
      </c>
      <c r="EE282">
        <v>0.15045500000000001</v>
      </c>
      <c r="EF282">
        <v>0.147394</v>
      </c>
      <c r="EG282">
        <v>22287.5</v>
      </c>
      <c r="EH282">
        <v>22709.200000000001</v>
      </c>
      <c r="EI282">
        <v>28105.3</v>
      </c>
      <c r="EJ282">
        <v>29658</v>
      </c>
      <c r="EK282">
        <v>32808</v>
      </c>
      <c r="EL282">
        <v>35144.199999999997</v>
      </c>
      <c r="EM282">
        <v>39607.599999999999</v>
      </c>
      <c r="EN282">
        <v>42431.3</v>
      </c>
      <c r="EO282">
        <v>2.1835499999999999</v>
      </c>
      <c r="EP282">
        <v>2.1369500000000001</v>
      </c>
      <c r="EQ282">
        <v>5.6765999999999997E-2</v>
      </c>
      <c r="ER282">
        <v>0</v>
      </c>
      <c r="ES282">
        <v>33.694800000000001</v>
      </c>
      <c r="ET282">
        <v>999.9</v>
      </c>
      <c r="EU282">
        <v>62.4</v>
      </c>
      <c r="EV282">
        <v>39.299999999999997</v>
      </c>
      <c r="EW282">
        <v>43.986499999999999</v>
      </c>
      <c r="EX282">
        <v>57.654699999999998</v>
      </c>
      <c r="EY282">
        <v>-2.5881400000000001</v>
      </c>
      <c r="EZ282">
        <v>2</v>
      </c>
      <c r="FA282">
        <v>0.65976400000000002</v>
      </c>
      <c r="FB282">
        <v>1.5662799999999999</v>
      </c>
      <c r="FC282">
        <v>20.2624</v>
      </c>
      <c r="FD282">
        <v>5.2159399999999998</v>
      </c>
      <c r="FE282">
        <v>12.008900000000001</v>
      </c>
      <c r="FF282">
        <v>4.9858000000000002</v>
      </c>
      <c r="FG282">
        <v>3.2845800000000001</v>
      </c>
      <c r="FH282">
        <v>7927.9</v>
      </c>
      <c r="FI282">
        <v>9999</v>
      </c>
      <c r="FJ282">
        <v>9999</v>
      </c>
      <c r="FK282">
        <v>561.20000000000005</v>
      </c>
      <c r="FL282">
        <v>1.8658399999999999</v>
      </c>
      <c r="FM282">
        <v>1.8622000000000001</v>
      </c>
      <c r="FN282">
        <v>1.8643099999999999</v>
      </c>
      <c r="FO282">
        <v>1.86036</v>
      </c>
      <c r="FP282">
        <v>1.86111</v>
      </c>
      <c r="FQ282">
        <v>1.8601300000000001</v>
      </c>
      <c r="FR282">
        <v>1.86188</v>
      </c>
      <c r="FS282">
        <v>1.85849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-1.02</v>
      </c>
      <c r="GH282">
        <v>0.22420000000000001</v>
      </c>
      <c r="GI282">
        <v>-1.070346792845744</v>
      </c>
      <c r="GJ282">
        <v>-4.1205714796583209E-4</v>
      </c>
      <c r="GK282">
        <v>7.7744911336874259E-7</v>
      </c>
      <c r="GL282">
        <v>-3.0144991668536769E-10</v>
      </c>
      <c r="GM282">
        <v>-0.1158602512650415</v>
      </c>
      <c r="GN282">
        <v>4.3598202540073173E-3</v>
      </c>
      <c r="GO282">
        <v>2.9285056325319391E-4</v>
      </c>
      <c r="GP282">
        <v>-4.5385929978810709E-6</v>
      </c>
      <c r="GQ282">
        <v>2</v>
      </c>
      <c r="GR282">
        <v>2069</v>
      </c>
      <c r="GS282">
        <v>4</v>
      </c>
      <c r="GT282">
        <v>38</v>
      </c>
      <c r="GU282">
        <v>22</v>
      </c>
      <c r="GV282">
        <v>22</v>
      </c>
      <c r="GW282">
        <v>4.4250499999999997</v>
      </c>
      <c r="GX282">
        <v>2.5354000000000001</v>
      </c>
      <c r="GY282">
        <v>2.04834</v>
      </c>
      <c r="GZ282">
        <v>2.6135299999999999</v>
      </c>
      <c r="HA282">
        <v>2.1972700000000001</v>
      </c>
      <c r="HB282">
        <v>2.3584000000000001</v>
      </c>
      <c r="HC282">
        <v>43.0199</v>
      </c>
      <c r="HD282">
        <v>13.7643</v>
      </c>
      <c r="HE282">
        <v>18</v>
      </c>
      <c r="HF282">
        <v>694.40599999999995</v>
      </c>
      <c r="HG282">
        <v>728.14400000000001</v>
      </c>
      <c r="HH282">
        <v>30.997499999999999</v>
      </c>
      <c r="HI282">
        <v>35.522500000000001</v>
      </c>
      <c r="HJ282">
        <v>30.000399999999999</v>
      </c>
      <c r="HK282">
        <v>35.257399999999997</v>
      </c>
      <c r="HL282">
        <v>35.226799999999997</v>
      </c>
      <c r="HM282">
        <v>88.4602</v>
      </c>
      <c r="HN282">
        <v>19.758900000000001</v>
      </c>
      <c r="HO282">
        <v>96.623199999999997</v>
      </c>
      <c r="HP282">
        <v>31</v>
      </c>
      <c r="HQ282">
        <v>1782.94</v>
      </c>
      <c r="HR282">
        <v>37.661000000000001</v>
      </c>
      <c r="HS282">
        <v>98.941299999999998</v>
      </c>
      <c r="HT282">
        <v>98.3566</v>
      </c>
    </row>
    <row r="283" spans="1:228" x14ac:dyDescent="0.2">
      <c r="A283">
        <v>268</v>
      </c>
      <c r="B283">
        <v>1665766437.0999999</v>
      </c>
      <c r="C283">
        <v>1065.5</v>
      </c>
      <c r="D283" t="s">
        <v>895</v>
      </c>
      <c r="E283" t="s">
        <v>896</v>
      </c>
      <c r="F283">
        <v>4</v>
      </c>
      <c r="G283">
        <v>1665766435.0999999</v>
      </c>
      <c r="H283">
        <f t="shared" si="136"/>
        <v>6.816887152961042E-4</v>
      </c>
      <c r="I283">
        <f t="shared" si="137"/>
        <v>0.6816887152961042</v>
      </c>
      <c r="J283">
        <f t="shared" si="138"/>
        <v>17.987637699635386</v>
      </c>
      <c r="K283">
        <f t="shared" si="139"/>
        <v>1746.6471428571431</v>
      </c>
      <c r="L283">
        <f t="shared" si="140"/>
        <v>992.50773414711807</v>
      </c>
      <c r="M283">
        <f t="shared" si="141"/>
        <v>100.64112099743112</v>
      </c>
      <c r="N283">
        <f t="shared" si="142"/>
        <v>177.11149283401633</v>
      </c>
      <c r="O283">
        <f t="shared" si="143"/>
        <v>4.0422314868172222E-2</v>
      </c>
      <c r="P283">
        <f t="shared" si="144"/>
        <v>2.7699912494774721</v>
      </c>
      <c r="Q283">
        <f t="shared" si="145"/>
        <v>4.0097446781676295E-2</v>
      </c>
      <c r="R283">
        <f t="shared" si="146"/>
        <v>2.5089874585060797E-2</v>
      </c>
      <c r="S283">
        <f t="shared" si="147"/>
        <v>226.11214839494818</v>
      </c>
      <c r="T283">
        <f t="shared" si="148"/>
        <v>35.829525366941112</v>
      </c>
      <c r="U283">
        <f t="shared" si="149"/>
        <v>34.614714285714292</v>
      </c>
      <c r="V283">
        <f t="shared" si="150"/>
        <v>5.5289701852354689</v>
      </c>
      <c r="W283">
        <f t="shared" si="151"/>
        <v>70.253474268730159</v>
      </c>
      <c r="X283">
        <f t="shared" si="152"/>
        <v>3.8850979759412199</v>
      </c>
      <c r="Y283">
        <f t="shared" si="153"/>
        <v>5.5301150816828404</v>
      </c>
      <c r="Z283">
        <f t="shared" si="154"/>
        <v>1.643872209294249</v>
      </c>
      <c r="AA283">
        <f t="shared" si="155"/>
        <v>-30.062472344558195</v>
      </c>
      <c r="AB283">
        <f t="shared" si="156"/>
        <v>0.55680907872963437</v>
      </c>
      <c r="AC283">
        <f t="shared" si="157"/>
        <v>4.6770103491012946E-2</v>
      </c>
      <c r="AD283">
        <f t="shared" si="158"/>
        <v>196.65325523261063</v>
      </c>
      <c r="AE283">
        <f t="shared" si="159"/>
        <v>28.351830004304787</v>
      </c>
      <c r="AF283">
        <f t="shared" si="160"/>
        <v>0.67893412567412226</v>
      </c>
      <c r="AG283">
        <f t="shared" si="161"/>
        <v>17.987637699635386</v>
      </c>
      <c r="AH283">
        <v>1842.9221214511831</v>
      </c>
      <c r="AI283">
        <v>1818.784303030302</v>
      </c>
      <c r="AJ283">
        <v>1.6964205253852549</v>
      </c>
      <c r="AK283">
        <v>66.616070625786293</v>
      </c>
      <c r="AL283">
        <f t="shared" si="162"/>
        <v>0.6816887152961042</v>
      </c>
      <c r="AM283">
        <v>37.709810987509933</v>
      </c>
      <c r="AN283">
        <v>38.314786176470591</v>
      </c>
      <c r="AO283">
        <v>3.1863105653954E-5</v>
      </c>
      <c r="AP283">
        <v>87.478479371058</v>
      </c>
      <c r="AQ283">
        <v>4</v>
      </c>
      <c r="AR283">
        <v>1</v>
      </c>
      <c r="AS283">
        <f t="shared" si="163"/>
        <v>1</v>
      </c>
      <c r="AT283">
        <f t="shared" si="164"/>
        <v>0</v>
      </c>
      <c r="AU283">
        <f t="shared" si="165"/>
        <v>47153.434624836642</v>
      </c>
      <c r="AV283">
        <f t="shared" si="166"/>
        <v>1199.984285714286</v>
      </c>
      <c r="AW283">
        <f t="shared" si="167"/>
        <v>1025.9114924326157</v>
      </c>
      <c r="AX283">
        <f t="shared" si="168"/>
        <v>0.85493743930317045</v>
      </c>
      <c r="AY283">
        <f t="shared" si="169"/>
        <v>0.18842925785511916</v>
      </c>
      <c r="AZ283">
        <v>6</v>
      </c>
      <c r="BA283">
        <v>0.5</v>
      </c>
      <c r="BB283" t="s">
        <v>355</v>
      </c>
      <c r="BC283">
        <v>2</v>
      </c>
      <c r="BD283" t="b">
        <v>1</v>
      </c>
      <c r="BE283">
        <v>1665766435.0999999</v>
      </c>
      <c r="BF283">
        <v>1746.6471428571431</v>
      </c>
      <c r="BG283">
        <v>1773.9128571428571</v>
      </c>
      <c r="BH283">
        <v>38.314257142857137</v>
      </c>
      <c r="BI283">
        <v>37.711557142857153</v>
      </c>
      <c r="BJ283">
        <v>1747.6728571428571</v>
      </c>
      <c r="BK283">
        <v>38.089971428571417</v>
      </c>
      <c r="BL283">
        <v>649.99628571428559</v>
      </c>
      <c r="BM283">
        <v>101.3008571428572</v>
      </c>
      <c r="BN283">
        <v>9.9985928571428587E-2</v>
      </c>
      <c r="BO283">
        <v>34.61844285714286</v>
      </c>
      <c r="BP283">
        <v>34.614714285714292</v>
      </c>
      <c r="BQ283">
        <v>999.89999999999986</v>
      </c>
      <c r="BR283">
        <v>0</v>
      </c>
      <c r="BS283">
        <v>0</v>
      </c>
      <c r="BT283">
        <v>8999.91</v>
      </c>
      <c r="BU283">
        <v>0</v>
      </c>
      <c r="BV283">
        <v>1186.9142857142861</v>
      </c>
      <c r="BW283">
        <v>-27.26651428571428</v>
      </c>
      <c r="BX283">
        <v>1816.235714285714</v>
      </c>
      <c r="BY283">
        <v>1843.4314285714279</v>
      </c>
      <c r="BZ283">
        <v>0.60270857142857148</v>
      </c>
      <c r="CA283">
        <v>1773.9128571428571</v>
      </c>
      <c r="CB283">
        <v>37.711557142857153</v>
      </c>
      <c r="CC283">
        <v>3.8812700000000002</v>
      </c>
      <c r="CD283">
        <v>3.8202157142857152</v>
      </c>
      <c r="CE283">
        <v>28.386885714285722</v>
      </c>
      <c r="CF283">
        <v>28.114357142857148</v>
      </c>
      <c r="CG283">
        <v>1199.984285714286</v>
      </c>
      <c r="CH283">
        <v>0.50000200000000006</v>
      </c>
      <c r="CI283">
        <v>0.499998</v>
      </c>
      <c r="CJ283">
        <v>0</v>
      </c>
      <c r="CK283">
        <v>1086.232857142857</v>
      </c>
      <c r="CL283">
        <v>4.9990899999999998</v>
      </c>
      <c r="CM283">
        <v>12865.542857142849</v>
      </c>
      <c r="CN283">
        <v>9557.7342857142849</v>
      </c>
      <c r="CO283">
        <v>44.936999999999998</v>
      </c>
      <c r="CP283">
        <v>48</v>
      </c>
      <c r="CQ283">
        <v>45.936999999999998</v>
      </c>
      <c r="CR283">
        <v>46.5</v>
      </c>
      <c r="CS283">
        <v>46.436999999999998</v>
      </c>
      <c r="CT283">
        <v>597.49714285714276</v>
      </c>
      <c r="CU283">
        <v>597.49142857142851</v>
      </c>
      <c r="CV283">
        <v>0</v>
      </c>
      <c r="CW283">
        <v>1665766442.5999999</v>
      </c>
      <c r="CX283">
        <v>0</v>
      </c>
      <c r="CY283">
        <v>1665765113.0999999</v>
      </c>
      <c r="CZ283" t="s">
        <v>356</v>
      </c>
      <c r="DA283">
        <v>1665765113.0999999</v>
      </c>
      <c r="DB283">
        <v>1665765111.5999999</v>
      </c>
      <c r="DC283">
        <v>8</v>
      </c>
      <c r="DD283">
        <v>-0.245</v>
      </c>
      <c r="DE283">
        <v>-2.5999999999999999E-2</v>
      </c>
      <c r="DF283">
        <v>-1.129</v>
      </c>
      <c r="DG283">
        <v>0.20499999999999999</v>
      </c>
      <c r="DH283">
        <v>412</v>
      </c>
      <c r="DI283">
        <v>36</v>
      </c>
      <c r="DJ283">
        <v>0.91</v>
      </c>
      <c r="DK283">
        <v>0.26</v>
      </c>
      <c r="DL283">
        <v>-27.41138048780487</v>
      </c>
      <c r="DM283">
        <v>0.81532264808361998</v>
      </c>
      <c r="DN283">
        <v>0.1120409729486237</v>
      </c>
      <c r="DO283">
        <v>0</v>
      </c>
      <c r="DP283">
        <v>0.60080068292682931</v>
      </c>
      <c r="DQ283">
        <v>1.433770034843242E-3</v>
      </c>
      <c r="DR283">
        <v>3.0685245555877711E-3</v>
      </c>
      <c r="DS283">
        <v>1</v>
      </c>
      <c r="DT283">
        <v>0</v>
      </c>
      <c r="DU283">
        <v>0</v>
      </c>
      <c r="DV283">
        <v>0</v>
      </c>
      <c r="DW283">
        <v>-1</v>
      </c>
      <c r="DX283">
        <v>1</v>
      </c>
      <c r="DY283">
        <v>2</v>
      </c>
      <c r="DZ283" t="s">
        <v>357</v>
      </c>
      <c r="EA283">
        <v>3.2944800000000001</v>
      </c>
      <c r="EB283">
        <v>2.6252300000000002</v>
      </c>
      <c r="EC283">
        <v>0.26201799999999997</v>
      </c>
      <c r="ED283">
        <v>0.262681</v>
      </c>
      <c r="EE283">
        <v>0.15046200000000001</v>
      </c>
      <c r="EF283">
        <v>0.1474</v>
      </c>
      <c r="EG283">
        <v>22270.799999999999</v>
      </c>
      <c r="EH283">
        <v>22692.1</v>
      </c>
      <c r="EI283">
        <v>28105.8</v>
      </c>
      <c r="EJ283">
        <v>29657.9</v>
      </c>
      <c r="EK283">
        <v>32808.1</v>
      </c>
      <c r="EL283">
        <v>35143.9</v>
      </c>
      <c r="EM283">
        <v>39608.1</v>
      </c>
      <c r="EN283">
        <v>42431.199999999997</v>
      </c>
      <c r="EO283">
        <v>2.1835300000000002</v>
      </c>
      <c r="EP283">
        <v>2.1368299999999998</v>
      </c>
      <c r="EQ283">
        <v>5.7663800000000001E-2</v>
      </c>
      <c r="ER283">
        <v>0</v>
      </c>
      <c r="ES283">
        <v>33.682400000000001</v>
      </c>
      <c r="ET283">
        <v>999.9</v>
      </c>
      <c r="EU283">
        <v>62.5</v>
      </c>
      <c r="EV283">
        <v>39.200000000000003</v>
      </c>
      <c r="EW283">
        <v>43.820700000000002</v>
      </c>
      <c r="EX283">
        <v>57.684699999999999</v>
      </c>
      <c r="EY283">
        <v>-2.6121799999999999</v>
      </c>
      <c r="EZ283">
        <v>2</v>
      </c>
      <c r="FA283">
        <v>0.66006600000000004</v>
      </c>
      <c r="FB283">
        <v>1.5615699999999999</v>
      </c>
      <c r="FC283">
        <v>20.262599999999999</v>
      </c>
      <c r="FD283">
        <v>5.21624</v>
      </c>
      <c r="FE283">
        <v>12.009399999999999</v>
      </c>
      <c r="FF283">
        <v>4.9858000000000002</v>
      </c>
      <c r="FG283">
        <v>3.2845</v>
      </c>
      <c r="FH283">
        <v>7928.2</v>
      </c>
      <c r="FI283">
        <v>9999</v>
      </c>
      <c r="FJ283">
        <v>9999</v>
      </c>
      <c r="FK283">
        <v>561.20000000000005</v>
      </c>
      <c r="FL283">
        <v>1.8658399999999999</v>
      </c>
      <c r="FM283">
        <v>1.8621799999999999</v>
      </c>
      <c r="FN283">
        <v>1.8643099999999999</v>
      </c>
      <c r="FO283">
        <v>1.8603499999999999</v>
      </c>
      <c r="FP283">
        <v>1.86111</v>
      </c>
      <c r="FQ283">
        <v>1.8601399999999999</v>
      </c>
      <c r="FR283">
        <v>1.86188</v>
      </c>
      <c r="FS283">
        <v>1.85846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-1.03</v>
      </c>
      <c r="GH283">
        <v>0.2243</v>
      </c>
      <c r="GI283">
        <v>-1.070346792845744</v>
      </c>
      <c r="GJ283">
        <v>-4.1205714796583209E-4</v>
      </c>
      <c r="GK283">
        <v>7.7744911336874259E-7</v>
      </c>
      <c r="GL283">
        <v>-3.0144991668536769E-10</v>
      </c>
      <c r="GM283">
        <v>-0.1158602512650415</v>
      </c>
      <c r="GN283">
        <v>4.3598202540073173E-3</v>
      </c>
      <c r="GO283">
        <v>2.9285056325319391E-4</v>
      </c>
      <c r="GP283">
        <v>-4.5385929978810709E-6</v>
      </c>
      <c r="GQ283">
        <v>2</v>
      </c>
      <c r="GR283">
        <v>2069</v>
      </c>
      <c r="GS283">
        <v>4</v>
      </c>
      <c r="GT283">
        <v>38</v>
      </c>
      <c r="GU283">
        <v>22.1</v>
      </c>
      <c r="GV283">
        <v>22.1</v>
      </c>
      <c r="GW283">
        <v>4.4372600000000002</v>
      </c>
      <c r="GX283">
        <v>2.5378400000000001</v>
      </c>
      <c r="GY283">
        <v>2.04834</v>
      </c>
      <c r="GZ283">
        <v>2.6122999999999998</v>
      </c>
      <c r="HA283">
        <v>2.1972700000000001</v>
      </c>
      <c r="HB283">
        <v>2.31812</v>
      </c>
      <c r="HC283">
        <v>43.0199</v>
      </c>
      <c r="HD283">
        <v>13.7643</v>
      </c>
      <c r="HE283">
        <v>18</v>
      </c>
      <c r="HF283">
        <v>694.44200000000001</v>
      </c>
      <c r="HG283">
        <v>728.08699999999999</v>
      </c>
      <c r="HH283">
        <v>30.9983</v>
      </c>
      <c r="HI283">
        <v>35.527200000000001</v>
      </c>
      <c r="HJ283">
        <v>30.000399999999999</v>
      </c>
      <c r="HK283">
        <v>35.262700000000002</v>
      </c>
      <c r="HL283">
        <v>35.232100000000003</v>
      </c>
      <c r="HM283">
        <v>88.716800000000006</v>
      </c>
      <c r="HN283">
        <v>19.758900000000001</v>
      </c>
      <c r="HO283">
        <v>97.005600000000001</v>
      </c>
      <c r="HP283">
        <v>31</v>
      </c>
      <c r="HQ283">
        <v>1789.62</v>
      </c>
      <c r="HR283">
        <v>37.661000000000001</v>
      </c>
      <c r="HS283">
        <v>98.942700000000002</v>
      </c>
      <c r="HT283">
        <v>98.356300000000005</v>
      </c>
    </row>
    <row r="284" spans="1:228" x14ac:dyDescent="0.2">
      <c r="A284">
        <v>269</v>
      </c>
      <c r="B284">
        <v>1665766441.0999999</v>
      </c>
      <c r="C284">
        <v>1069.5</v>
      </c>
      <c r="D284" t="s">
        <v>897</v>
      </c>
      <c r="E284" t="s">
        <v>898</v>
      </c>
      <c r="F284">
        <v>4</v>
      </c>
      <c r="G284">
        <v>1665766438.7874999</v>
      </c>
      <c r="H284">
        <f t="shared" si="136"/>
        <v>6.8589721612513394E-4</v>
      </c>
      <c r="I284">
        <f t="shared" si="137"/>
        <v>0.68589721612513399</v>
      </c>
      <c r="J284">
        <f t="shared" si="138"/>
        <v>17.834162278209376</v>
      </c>
      <c r="K284">
        <f t="shared" si="139"/>
        <v>1752.6512499999999</v>
      </c>
      <c r="L284">
        <f t="shared" si="140"/>
        <v>1009.1254182458445</v>
      </c>
      <c r="M284">
        <f t="shared" si="141"/>
        <v>102.32707766543787</v>
      </c>
      <c r="N284">
        <f t="shared" si="142"/>
        <v>177.72189396529976</v>
      </c>
      <c r="O284">
        <f t="shared" si="143"/>
        <v>4.0698172886146196E-2</v>
      </c>
      <c r="P284">
        <f t="shared" si="144"/>
        <v>2.7681532378258367</v>
      </c>
      <c r="Q284">
        <f t="shared" si="145"/>
        <v>4.0368658361191766E-2</v>
      </c>
      <c r="R284">
        <f t="shared" si="146"/>
        <v>2.5259794536061191E-2</v>
      </c>
      <c r="S284">
        <f t="shared" si="147"/>
        <v>226.1122479983182</v>
      </c>
      <c r="T284">
        <f t="shared" si="148"/>
        <v>35.836495956138904</v>
      </c>
      <c r="U284">
        <f t="shared" si="149"/>
        <v>34.613225</v>
      </c>
      <c r="V284">
        <f t="shared" si="150"/>
        <v>5.5285129422339363</v>
      </c>
      <c r="W284">
        <f t="shared" si="151"/>
        <v>70.233563773817608</v>
      </c>
      <c r="X284">
        <f t="shared" si="152"/>
        <v>3.8855893583543835</v>
      </c>
      <c r="Y284">
        <f t="shared" si="153"/>
        <v>5.5323824530215475</v>
      </c>
      <c r="Z284">
        <f t="shared" si="154"/>
        <v>1.6429235838795528</v>
      </c>
      <c r="AA284">
        <f t="shared" si="155"/>
        <v>-30.248067231118405</v>
      </c>
      <c r="AB284">
        <f t="shared" si="156"/>
        <v>1.8803821347085781</v>
      </c>
      <c r="AC284">
        <f t="shared" si="157"/>
        <v>0.15805523620838421</v>
      </c>
      <c r="AD284">
        <f t="shared" si="158"/>
        <v>197.90261813811676</v>
      </c>
      <c r="AE284">
        <f t="shared" si="159"/>
        <v>28.336517367236169</v>
      </c>
      <c r="AF284">
        <f t="shared" si="160"/>
        <v>0.68317131522113139</v>
      </c>
      <c r="AG284">
        <f t="shared" si="161"/>
        <v>17.834162278209376</v>
      </c>
      <c r="AH284">
        <v>1849.633308504277</v>
      </c>
      <c r="AI284">
        <v>1825.5824848484849</v>
      </c>
      <c r="AJ284">
        <v>1.711493056448026</v>
      </c>
      <c r="AK284">
        <v>66.616070625786293</v>
      </c>
      <c r="AL284">
        <f t="shared" si="162"/>
        <v>0.68589721612513399</v>
      </c>
      <c r="AM284">
        <v>37.712445976779392</v>
      </c>
      <c r="AN284">
        <v>38.321100294117649</v>
      </c>
      <c r="AO284">
        <v>3.7807412701691261E-5</v>
      </c>
      <c r="AP284">
        <v>87.478479371058</v>
      </c>
      <c r="AQ284">
        <v>4</v>
      </c>
      <c r="AR284">
        <v>1</v>
      </c>
      <c r="AS284">
        <f t="shared" si="163"/>
        <v>1</v>
      </c>
      <c r="AT284">
        <f t="shared" si="164"/>
        <v>0</v>
      </c>
      <c r="AU284">
        <f t="shared" si="165"/>
        <v>47101.977646312967</v>
      </c>
      <c r="AV284">
        <f t="shared" si="166"/>
        <v>1199.98125</v>
      </c>
      <c r="AW284">
        <f t="shared" si="167"/>
        <v>1025.9092450768489</v>
      </c>
      <c r="AX284">
        <f t="shared" si="168"/>
        <v>0.85493772929939438</v>
      </c>
      <c r="AY284">
        <f t="shared" si="169"/>
        <v>0.188429817547831</v>
      </c>
      <c r="AZ284">
        <v>6</v>
      </c>
      <c r="BA284">
        <v>0.5</v>
      </c>
      <c r="BB284" t="s">
        <v>355</v>
      </c>
      <c r="BC284">
        <v>2</v>
      </c>
      <c r="BD284" t="b">
        <v>1</v>
      </c>
      <c r="BE284">
        <v>1665766438.7874999</v>
      </c>
      <c r="BF284">
        <v>1752.6512499999999</v>
      </c>
      <c r="BG284">
        <v>1779.9124999999999</v>
      </c>
      <c r="BH284">
        <v>38.318762500000012</v>
      </c>
      <c r="BI284">
        <v>37.712325000000007</v>
      </c>
      <c r="BJ284">
        <v>1753.68</v>
      </c>
      <c r="BK284">
        <v>38.094437499999998</v>
      </c>
      <c r="BL284">
        <v>650.01887499999998</v>
      </c>
      <c r="BM284">
        <v>101.30175</v>
      </c>
      <c r="BN284">
        <v>9.9994337500000002E-2</v>
      </c>
      <c r="BO284">
        <v>34.625825000000013</v>
      </c>
      <c r="BP284">
        <v>34.613225</v>
      </c>
      <c r="BQ284">
        <v>999.9</v>
      </c>
      <c r="BR284">
        <v>0</v>
      </c>
      <c r="BS284">
        <v>0</v>
      </c>
      <c r="BT284">
        <v>8990.0774999999994</v>
      </c>
      <c r="BU284">
        <v>0</v>
      </c>
      <c r="BV284">
        <v>1153.48875</v>
      </c>
      <c r="BW284">
        <v>-27.261975</v>
      </c>
      <c r="BX284">
        <v>1822.4849999999999</v>
      </c>
      <c r="BY284">
        <v>1849.66625</v>
      </c>
      <c r="BZ284">
        <v>0.60641674999999995</v>
      </c>
      <c r="CA284">
        <v>1779.9124999999999</v>
      </c>
      <c r="CB284">
        <v>37.712325000000007</v>
      </c>
      <c r="CC284">
        <v>3.8817525000000002</v>
      </c>
      <c r="CD284">
        <v>3.8203212500000001</v>
      </c>
      <c r="CE284">
        <v>28.388999999999999</v>
      </c>
      <c r="CF284">
        <v>28.114850000000001</v>
      </c>
      <c r="CG284">
        <v>1199.98125</v>
      </c>
      <c r="CH284">
        <v>0.49999250000000001</v>
      </c>
      <c r="CI284">
        <v>0.50000749999999994</v>
      </c>
      <c r="CJ284">
        <v>0</v>
      </c>
      <c r="CK284">
        <v>1086.44</v>
      </c>
      <c r="CL284">
        <v>4.9990899999999998</v>
      </c>
      <c r="CM284">
        <v>12838.65</v>
      </c>
      <c r="CN284">
        <v>9557.6725000000006</v>
      </c>
      <c r="CO284">
        <v>44.936999999999998</v>
      </c>
      <c r="CP284">
        <v>48</v>
      </c>
      <c r="CQ284">
        <v>45.936999999999998</v>
      </c>
      <c r="CR284">
        <v>46.5</v>
      </c>
      <c r="CS284">
        <v>46.436999999999998</v>
      </c>
      <c r="CT284">
        <v>597.48374999999999</v>
      </c>
      <c r="CU284">
        <v>597.50125000000003</v>
      </c>
      <c r="CV284">
        <v>0</v>
      </c>
      <c r="CW284">
        <v>1665766446.8</v>
      </c>
      <c r="CX284">
        <v>0</v>
      </c>
      <c r="CY284">
        <v>1665765113.0999999</v>
      </c>
      <c r="CZ284" t="s">
        <v>356</v>
      </c>
      <c r="DA284">
        <v>1665765113.0999999</v>
      </c>
      <c r="DB284">
        <v>1665765111.5999999</v>
      </c>
      <c r="DC284">
        <v>8</v>
      </c>
      <c r="DD284">
        <v>-0.245</v>
      </c>
      <c r="DE284">
        <v>-2.5999999999999999E-2</v>
      </c>
      <c r="DF284">
        <v>-1.129</v>
      </c>
      <c r="DG284">
        <v>0.20499999999999999</v>
      </c>
      <c r="DH284">
        <v>412</v>
      </c>
      <c r="DI284">
        <v>36</v>
      </c>
      <c r="DJ284">
        <v>0.91</v>
      </c>
      <c r="DK284">
        <v>0.26</v>
      </c>
      <c r="DL284">
        <v>-27.369214634146349</v>
      </c>
      <c r="DM284">
        <v>0.96514285714283465</v>
      </c>
      <c r="DN284">
        <v>0.1115085702950961</v>
      </c>
      <c r="DO284">
        <v>0</v>
      </c>
      <c r="DP284">
        <v>0.60186139024390251</v>
      </c>
      <c r="DQ284">
        <v>1.9210411149825919E-2</v>
      </c>
      <c r="DR284">
        <v>3.8874841000571978E-3</v>
      </c>
      <c r="DS284">
        <v>1</v>
      </c>
      <c r="DT284">
        <v>0</v>
      </c>
      <c r="DU284">
        <v>0</v>
      </c>
      <c r="DV284">
        <v>0</v>
      </c>
      <c r="DW284">
        <v>-1</v>
      </c>
      <c r="DX284">
        <v>1</v>
      </c>
      <c r="DY284">
        <v>2</v>
      </c>
      <c r="DZ284" t="s">
        <v>357</v>
      </c>
      <c r="EA284">
        <v>3.29447</v>
      </c>
      <c r="EB284">
        <v>2.62521</v>
      </c>
      <c r="EC284">
        <v>0.26258999999999999</v>
      </c>
      <c r="ED284">
        <v>0.26324599999999998</v>
      </c>
      <c r="EE284">
        <v>0.150476</v>
      </c>
      <c r="EF284">
        <v>0.147401</v>
      </c>
      <c r="EG284">
        <v>22253.4</v>
      </c>
      <c r="EH284">
        <v>22674.6</v>
      </c>
      <c r="EI284">
        <v>28105.8</v>
      </c>
      <c r="EJ284">
        <v>29657.8</v>
      </c>
      <c r="EK284">
        <v>32807.599999999999</v>
      </c>
      <c r="EL284">
        <v>35143.9</v>
      </c>
      <c r="EM284">
        <v>39608.1</v>
      </c>
      <c r="EN284">
        <v>42431.199999999997</v>
      </c>
      <c r="EO284">
        <v>2.1835499999999999</v>
      </c>
      <c r="EP284">
        <v>2.1371000000000002</v>
      </c>
      <c r="EQ284">
        <v>5.8155499999999999E-2</v>
      </c>
      <c r="ER284">
        <v>0</v>
      </c>
      <c r="ES284">
        <v>33.674399999999999</v>
      </c>
      <c r="ET284">
        <v>999.9</v>
      </c>
      <c r="EU284">
        <v>62.5</v>
      </c>
      <c r="EV284">
        <v>39.200000000000003</v>
      </c>
      <c r="EW284">
        <v>43.819899999999997</v>
      </c>
      <c r="EX284">
        <v>57.684699999999999</v>
      </c>
      <c r="EY284">
        <v>-2.6121799999999999</v>
      </c>
      <c r="EZ284">
        <v>2</v>
      </c>
      <c r="FA284">
        <v>0.66027199999999997</v>
      </c>
      <c r="FB284">
        <v>1.5630900000000001</v>
      </c>
      <c r="FC284">
        <v>20.262599999999999</v>
      </c>
      <c r="FD284">
        <v>5.2156399999999996</v>
      </c>
      <c r="FE284">
        <v>12.0092</v>
      </c>
      <c r="FF284">
        <v>4.9855499999999999</v>
      </c>
      <c r="FG284">
        <v>3.2844799999999998</v>
      </c>
      <c r="FH284">
        <v>7928.2</v>
      </c>
      <c r="FI284">
        <v>9999</v>
      </c>
      <c r="FJ284">
        <v>9999</v>
      </c>
      <c r="FK284">
        <v>561.20000000000005</v>
      </c>
      <c r="FL284">
        <v>1.8658399999999999</v>
      </c>
      <c r="FM284">
        <v>1.8622000000000001</v>
      </c>
      <c r="FN284">
        <v>1.8643000000000001</v>
      </c>
      <c r="FO284">
        <v>1.86036</v>
      </c>
      <c r="FP284">
        <v>1.86111</v>
      </c>
      <c r="FQ284">
        <v>1.86012</v>
      </c>
      <c r="FR284">
        <v>1.86188</v>
      </c>
      <c r="FS284">
        <v>1.8584400000000001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-1.03</v>
      </c>
      <c r="GH284">
        <v>0.2243</v>
      </c>
      <c r="GI284">
        <v>-1.070346792845744</v>
      </c>
      <c r="GJ284">
        <v>-4.1205714796583209E-4</v>
      </c>
      <c r="GK284">
        <v>7.7744911336874259E-7</v>
      </c>
      <c r="GL284">
        <v>-3.0144991668536769E-10</v>
      </c>
      <c r="GM284">
        <v>-0.1158602512650415</v>
      </c>
      <c r="GN284">
        <v>4.3598202540073173E-3</v>
      </c>
      <c r="GO284">
        <v>2.9285056325319391E-4</v>
      </c>
      <c r="GP284">
        <v>-4.5385929978810709E-6</v>
      </c>
      <c r="GQ284">
        <v>2</v>
      </c>
      <c r="GR284">
        <v>2069</v>
      </c>
      <c r="GS284">
        <v>4</v>
      </c>
      <c r="GT284">
        <v>38</v>
      </c>
      <c r="GU284">
        <v>22.1</v>
      </c>
      <c r="GV284">
        <v>22.2</v>
      </c>
      <c r="GW284">
        <v>4.4494600000000002</v>
      </c>
      <c r="GX284">
        <v>2.5268600000000001</v>
      </c>
      <c r="GY284">
        <v>2.04834</v>
      </c>
      <c r="GZ284">
        <v>2.6122999999999998</v>
      </c>
      <c r="HA284">
        <v>2.1972700000000001</v>
      </c>
      <c r="HB284">
        <v>2.3571800000000001</v>
      </c>
      <c r="HC284">
        <v>43.0199</v>
      </c>
      <c r="HD284">
        <v>13.773</v>
      </c>
      <c r="HE284">
        <v>18</v>
      </c>
      <c r="HF284">
        <v>694.51900000000001</v>
      </c>
      <c r="HG284">
        <v>728.41</v>
      </c>
      <c r="HH284">
        <v>30.999500000000001</v>
      </c>
      <c r="HI284">
        <v>35.531599999999997</v>
      </c>
      <c r="HJ284">
        <v>30.000399999999999</v>
      </c>
      <c r="HK284">
        <v>35.268099999999997</v>
      </c>
      <c r="HL284">
        <v>35.237299999999998</v>
      </c>
      <c r="HM284">
        <v>88.968500000000006</v>
      </c>
      <c r="HN284">
        <v>19.758900000000001</v>
      </c>
      <c r="HO284">
        <v>97.005600000000001</v>
      </c>
      <c r="HP284">
        <v>31</v>
      </c>
      <c r="HQ284">
        <v>1796.31</v>
      </c>
      <c r="HR284">
        <v>37.661000000000001</v>
      </c>
      <c r="HS284">
        <v>98.942700000000002</v>
      </c>
      <c r="HT284">
        <v>98.356300000000005</v>
      </c>
    </row>
    <row r="285" spans="1:228" x14ac:dyDescent="0.2">
      <c r="A285">
        <v>270</v>
      </c>
      <c r="B285">
        <v>1665766445.0999999</v>
      </c>
      <c r="C285">
        <v>1073.5</v>
      </c>
      <c r="D285" t="s">
        <v>899</v>
      </c>
      <c r="E285" t="s">
        <v>900</v>
      </c>
      <c r="F285">
        <v>4</v>
      </c>
      <c r="G285">
        <v>1665766443.0999999</v>
      </c>
      <c r="H285">
        <f t="shared" si="136"/>
        <v>6.9265820899216621E-4</v>
      </c>
      <c r="I285">
        <f t="shared" si="137"/>
        <v>0.69265820899216624</v>
      </c>
      <c r="J285">
        <f t="shared" si="138"/>
        <v>17.725573280512126</v>
      </c>
      <c r="K285">
        <f t="shared" si="139"/>
        <v>1759.778571428571</v>
      </c>
      <c r="L285">
        <f t="shared" si="140"/>
        <v>1027.3453634224031</v>
      </c>
      <c r="M285">
        <f t="shared" si="141"/>
        <v>104.17458386172609</v>
      </c>
      <c r="N285">
        <f t="shared" si="142"/>
        <v>178.44456878322296</v>
      </c>
      <c r="O285">
        <f t="shared" si="143"/>
        <v>4.111818137889775E-2</v>
      </c>
      <c r="P285">
        <f t="shared" si="144"/>
        <v>2.7708658503609431</v>
      </c>
      <c r="Q285">
        <f t="shared" si="145"/>
        <v>4.0782187195770078E-2</v>
      </c>
      <c r="R285">
        <f t="shared" si="146"/>
        <v>2.5518825761421879E-2</v>
      </c>
      <c r="S285">
        <f t="shared" si="147"/>
        <v>226.11280852124793</v>
      </c>
      <c r="T285">
        <f t="shared" si="148"/>
        <v>35.836408537975075</v>
      </c>
      <c r="U285">
        <f t="shared" si="149"/>
        <v>34.612871428571431</v>
      </c>
      <c r="V285">
        <f t="shared" si="150"/>
        <v>5.5284043929686355</v>
      </c>
      <c r="W285">
        <f t="shared" si="151"/>
        <v>70.231938625394463</v>
      </c>
      <c r="X285">
        <f t="shared" si="152"/>
        <v>3.8861136101141098</v>
      </c>
      <c r="Y285">
        <f t="shared" si="153"/>
        <v>5.5332569286489397</v>
      </c>
      <c r="Z285">
        <f t="shared" si="154"/>
        <v>1.6422907828545257</v>
      </c>
      <c r="AA285">
        <f t="shared" si="155"/>
        <v>-30.546227016554528</v>
      </c>
      <c r="AB285">
        <f t="shared" si="156"/>
        <v>2.36025013164836</v>
      </c>
      <c r="AC285">
        <f t="shared" si="157"/>
        <v>0.19819865782019666</v>
      </c>
      <c r="AD285">
        <f t="shared" si="158"/>
        <v>198.12503029416197</v>
      </c>
      <c r="AE285">
        <f t="shared" si="159"/>
        <v>28.215134332253715</v>
      </c>
      <c r="AF285">
        <f t="shared" si="160"/>
        <v>0.68784052515431648</v>
      </c>
      <c r="AG285">
        <f t="shared" si="161"/>
        <v>17.725573280512126</v>
      </c>
      <c r="AH285">
        <v>1856.4099012811689</v>
      </c>
      <c r="AI285">
        <v>1832.4701818181809</v>
      </c>
      <c r="AJ285">
        <v>1.7094502012468991</v>
      </c>
      <c r="AK285">
        <v>66.616070625786293</v>
      </c>
      <c r="AL285">
        <f t="shared" si="162"/>
        <v>0.69265820899216624</v>
      </c>
      <c r="AM285">
        <v>37.712667717031913</v>
      </c>
      <c r="AN285">
        <v>38.327500588235267</v>
      </c>
      <c r="AO285">
        <v>1.0496404991191771E-5</v>
      </c>
      <c r="AP285">
        <v>87.478479371058</v>
      </c>
      <c r="AQ285">
        <v>4</v>
      </c>
      <c r="AR285">
        <v>1</v>
      </c>
      <c r="AS285">
        <f t="shared" si="163"/>
        <v>1</v>
      </c>
      <c r="AT285">
        <f t="shared" si="164"/>
        <v>0</v>
      </c>
      <c r="AU285">
        <f t="shared" si="165"/>
        <v>47175.829630478765</v>
      </c>
      <c r="AV285">
        <f t="shared" si="166"/>
        <v>1199.981428571429</v>
      </c>
      <c r="AW285">
        <f t="shared" si="167"/>
        <v>1025.9096707363983</v>
      </c>
      <c r="AX285">
        <f t="shared" si="168"/>
        <v>0.85493795679632967</v>
      </c>
      <c r="AY285">
        <f t="shared" si="169"/>
        <v>0.18843025661691609</v>
      </c>
      <c r="AZ285">
        <v>6</v>
      </c>
      <c r="BA285">
        <v>0.5</v>
      </c>
      <c r="BB285" t="s">
        <v>355</v>
      </c>
      <c r="BC285">
        <v>2</v>
      </c>
      <c r="BD285" t="b">
        <v>1</v>
      </c>
      <c r="BE285">
        <v>1665766443.0999999</v>
      </c>
      <c r="BF285">
        <v>1759.778571428571</v>
      </c>
      <c r="BG285">
        <v>1786.941428571429</v>
      </c>
      <c r="BH285">
        <v>38.32394285714286</v>
      </c>
      <c r="BI285">
        <v>37.713328571428569</v>
      </c>
      <c r="BJ285">
        <v>1760.81</v>
      </c>
      <c r="BK285">
        <v>38.099614285714289</v>
      </c>
      <c r="BL285">
        <v>649.98128571428572</v>
      </c>
      <c r="BM285">
        <v>101.3018571428571</v>
      </c>
      <c r="BN285">
        <v>9.985991428571428E-2</v>
      </c>
      <c r="BO285">
        <v>34.628671428571423</v>
      </c>
      <c r="BP285">
        <v>34.612871428571431</v>
      </c>
      <c r="BQ285">
        <v>999.89999999999986</v>
      </c>
      <c r="BR285">
        <v>0</v>
      </c>
      <c r="BS285">
        <v>0</v>
      </c>
      <c r="BT285">
        <v>9004.4642857142862</v>
      </c>
      <c r="BU285">
        <v>0</v>
      </c>
      <c r="BV285">
        <v>1125.28</v>
      </c>
      <c r="BW285">
        <v>-27.16338571428572</v>
      </c>
      <c r="BX285">
        <v>1829.9057142857141</v>
      </c>
      <c r="BY285">
        <v>1856.972857142857</v>
      </c>
      <c r="BZ285">
        <v>0.61062785714285717</v>
      </c>
      <c r="CA285">
        <v>1786.941428571429</v>
      </c>
      <c r="CB285">
        <v>37.713328571428569</v>
      </c>
      <c r="CC285">
        <v>3.882281428571428</v>
      </c>
      <c r="CD285">
        <v>3.8204242857142861</v>
      </c>
      <c r="CE285">
        <v>28.391357142857139</v>
      </c>
      <c r="CF285">
        <v>28.11532857142857</v>
      </c>
      <c r="CG285">
        <v>1199.981428571429</v>
      </c>
      <c r="CH285">
        <v>0.49998500000000012</v>
      </c>
      <c r="CI285">
        <v>0.50001499999999999</v>
      </c>
      <c r="CJ285">
        <v>0</v>
      </c>
      <c r="CK285">
        <v>1086.312857142857</v>
      </c>
      <c r="CL285">
        <v>4.9990899999999998</v>
      </c>
      <c r="CM285">
        <v>12816.585714285709</v>
      </c>
      <c r="CN285">
        <v>9557.6357142857141</v>
      </c>
      <c r="CO285">
        <v>44.936999999999998</v>
      </c>
      <c r="CP285">
        <v>47.982000000000014</v>
      </c>
      <c r="CQ285">
        <v>45.936999999999998</v>
      </c>
      <c r="CR285">
        <v>46.5</v>
      </c>
      <c r="CS285">
        <v>46.436999999999998</v>
      </c>
      <c r="CT285">
        <v>597.47285714285715</v>
      </c>
      <c r="CU285">
        <v>597.50857142857149</v>
      </c>
      <c r="CV285">
        <v>0</v>
      </c>
      <c r="CW285">
        <v>1665766451</v>
      </c>
      <c r="CX285">
        <v>0</v>
      </c>
      <c r="CY285">
        <v>1665765113.0999999</v>
      </c>
      <c r="CZ285" t="s">
        <v>356</v>
      </c>
      <c r="DA285">
        <v>1665765113.0999999</v>
      </c>
      <c r="DB285">
        <v>1665765111.5999999</v>
      </c>
      <c r="DC285">
        <v>8</v>
      </c>
      <c r="DD285">
        <v>-0.245</v>
      </c>
      <c r="DE285">
        <v>-2.5999999999999999E-2</v>
      </c>
      <c r="DF285">
        <v>-1.129</v>
      </c>
      <c r="DG285">
        <v>0.20499999999999999</v>
      </c>
      <c r="DH285">
        <v>412</v>
      </c>
      <c r="DI285">
        <v>36</v>
      </c>
      <c r="DJ285">
        <v>0.91</v>
      </c>
      <c r="DK285">
        <v>0.26</v>
      </c>
      <c r="DL285">
        <v>-27.305660975609751</v>
      </c>
      <c r="DM285">
        <v>0.96620696864106714</v>
      </c>
      <c r="DN285">
        <v>0.10791583865769901</v>
      </c>
      <c r="DO285">
        <v>0</v>
      </c>
      <c r="DP285">
        <v>0.60333451219512191</v>
      </c>
      <c r="DQ285">
        <v>4.7034334494773559E-2</v>
      </c>
      <c r="DR285">
        <v>5.251500162541025E-3</v>
      </c>
      <c r="DS285">
        <v>1</v>
      </c>
      <c r="DT285">
        <v>0</v>
      </c>
      <c r="DU285">
        <v>0</v>
      </c>
      <c r="DV285">
        <v>0</v>
      </c>
      <c r="DW285">
        <v>-1</v>
      </c>
      <c r="DX285">
        <v>1</v>
      </c>
      <c r="DY285">
        <v>2</v>
      </c>
      <c r="DZ285" t="s">
        <v>357</v>
      </c>
      <c r="EA285">
        <v>3.2942999999999998</v>
      </c>
      <c r="EB285">
        <v>2.6251000000000002</v>
      </c>
      <c r="EC285">
        <v>0.263156</v>
      </c>
      <c r="ED285">
        <v>0.26381100000000002</v>
      </c>
      <c r="EE285">
        <v>0.15048600000000001</v>
      </c>
      <c r="EF285">
        <v>0.147401</v>
      </c>
      <c r="EG285">
        <v>22236.3</v>
      </c>
      <c r="EH285">
        <v>22657.1</v>
      </c>
      <c r="EI285">
        <v>28105.8</v>
      </c>
      <c r="EJ285">
        <v>29657.9</v>
      </c>
      <c r="EK285">
        <v>32807.5</v>
      </c>
      <c r="EL285">
        <v>35144.199999999997</v>
      </c>
      <c r="EM285">
        <v>39608.400000000001</v>
      </c>
      <c r="EN285">
        <v>42431.6</v>
      </c>
      <c r="EO285">
        <v>2.1831800000000001</v>
      </c>
      <c r="EP285">
        <v>2.1369199999999999</v>
      </c>
      <c r="EQ285">
        <v>5.8531800000000002E-2</v>
      </c>
      <c r="ER285">
        <v>0</v>
      </c>
      <c r="ES285">
        <v>33.6691</v>
      </c>
      <c r="ET285">
        <v>999.9</v>
      </c>
      <c r="EU285">
        <v>62.5</v>
      </c>
      <c r="EV285">
        <v>39.200000000000003</v>
      </c>
      <c r="EW285">
        <v>43.8185</v>
      </c>
      <c r="EX285">
        <v>57.864699999999999</v>
      </c>
      <c r="EY285">
        <v>-2.7243599999999999</v>
      </c>
      <c r="EZ285">
        <v>2</v>
      </c>
      <c r="FA285">
        <v>0.66069599999999995</v>
      </c>
      <c r="FB285">
        <v>1.5685199999999999</v>
      </c>
      <c r="FC285">
        <v>20.262499999999999</v>
      </c>
      <c r="FD285">
        <v>5.2157900000000001</v>
      </c>
      <c r="FE285">
        <v>12.0082</v>
      </c>
      <c r="FF285">
        <v>4.9852999999999996</v>
      </c>
      <c r="FG285">
        <v>3.2845</v>
      </c>
      <c r="FH285">
        <v>7928.5</v>
      </c>
      <c r="FI285">
        <v>9999</v>
      </c>
      <c r="FJ285">
        <v>9999</v>
      </c>
      <c r="FK285">
        <v>561.20000000000005</v>
      </c>
      <c r="FL285">
        <v>1.8658399999999999</v>
      </c>
      <c r="FM285">
        <v>1.86219</v>
      </c>
      <c r="FN285">
        <v>1.8643099999999999</v>
      </c>
      <c r="FO285">
        <v>1.8603499999999999</v>
      </c>
      <c r="FP285">
        <v>1.86111</v>
      </c>
      <c r="FQ285">
        <v>1.86015</v>
      </c>
      <c r="FR285">
        <v>1.86188</v>
      </c>
      <c r="FS285">
        <v>1.8584700000000001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-1.03</v>
      </c>
      <c r="GH285">
        <v>0.22439999999999999</v>
      </c>
      <c r="GI285">
        <v>-1.070346792845744</v>
      </c>
      <c r="GJ285">
        <v>-4.1205714796583209E-4</v>
      </c>
      <c r="GK285">
        <v>7.7744911336874259E-7</v>
      </c>
      <c r="GL285">
        <v>-3.0144991668536769E-10</v>
      </c>
      <c r="GM285">
        <v>-0.1158602512650415</v>
      </c>
      <c r="GN285">
        <v>4.3598202540073173E-3</v>
      </c>
      <c r="GO285">
        <v>2.9285056325319391E-4</v>
      </c>
      <c r="GP285">
        <v>-4.5385929978810709E-6</v>
      </c>
      <c r="GQ285">
        <v>2</v>
      </c>
      <c r="GR285">
        <v>2069</v>
      </c>
      <c r="GS285">
        <v>4</v>
      </c>
      <c r="GT285">
        <v>38</v>
      </c>
      <c r="GU285">
        <v>22.2</v>
      </c>
      <c r="GV285">
        <v>22.2</v>
      </c>
      <c r="GW285">
        <v>4.4628899999999998</v>
      </c>
      <c r="GX285">
        <v>2.5305200000000001</v>
      </c>
      <c r="GY285">
        <v>2.04834</v>
      </c>
      <c r="GZ285">
        <v>2.6135299999999999</v>
      </c>
      <c r="HA285">
        <v>2.1972700000000001</v>
      </c>
      <c r="HB285">
        <v>2.34863</v>
      </c>
      <c r="HC285">
        <v>43.046900000000001</v>
      </c>
      <c r="HD285">
        <v>13.773</v>
      </c>
      <c r="HE285">
        <v>18</v>
      </c>
      <c r="HF285">
        <v>694.26599999999996</v>
      </c>
      <c r="HG285">
        <v>728.30399999999997</v>
      </c>
      <c r="HH285">
        <v>31.000699999999998</v>
      </c>
      <c r="HI285">
        <v>35.535699999999999</v>
      </c>
      <c r="HJ285">
        <v>30.000499999999999</v>
      </c>
      <c r="HK285">
        <v>35.273699999999998</v>
      </c>
      <c r="HL285">
        <v>35.2425</v>
      </c>
      <c r="HM285">
        <v>89.223200000000006</v>
      </c>
      <c r="HN285">
        <v>19.758900000000001</v>
      </c>
      <c r="HO285">
        <v>97.385199999999998</v>
      </c>
      <c r="HP285">
        <v>31</v>
      </c>
      <c r="HQ285">
        <v>1803.02</v>
      </c>
      <c r="HR285">
        <v>37.660800000000002</v>
      </c>
      <c r="HS285">
        <v>98.943299999999994</v>
      </c>
      <c r="HT285">
        <v>98.356800000000007</v>
      </c>
    </row>
    <row r="286" spans="1:228" x14ac:dyDescent="0.2">
      <c r="A286">
        <v>271</v>
      </c>
      <c r="B286">
        <v>1665766449.0999999</v>
      </c>
      <c r="C286">
        <v>1077.5</v>
      </c>
      <c r="D286" t="s">
        <v>901</v>
      </c>
      <c r="E286" t="s">
        <v>902</v>
      </c>
      <c r="F286">
        <v>4</v>
      </c>
      <c r="G286">
        <v>1665766446.7874999</v>
      </c>
      <c r="H286">
        <f t="shared" si="136"/>
        <v>6.7865498441082564E-4</v>
      </c>
      <c r="I286">
        <f t="shared" si="137"/>
        <v>0.67865498441082561</v>
      </c>
      <c r="J286">
        <f t="shared" si="138"/>
        <v>18.300119430908286</v>
      </c>
      <c r="K286">
        <f t="shared" si="139"/>
        <v>1765.7925</v>
      </c>
      <c r="L286">
        <f t="shared" si="140"/>
        <v>996.12815363528216</v>
      </c>
      <c r="M286">
        <f t="shared" si="141"/>
        <v>101.01146855676633</v>
      </c>
      <c r="N286">
        <f t="shared" si="142"/>
        <v>179.0585809070804</v>
      </c>
      <c r="O286">
        <f t="shared" si="143"/>
        <v>4.0267651405525441E-2</v>
      </c>
      <c r="P286">
        <f t="shared" si="144"/>
        <v>2.7681656060926785</v>
      </c>
      <c r="Q286">
        <f t="shared" si="145"/>
        <v>3.9945043091910909E-2</v>
      </c>
      <c r="R286">
        <f t="shared" si="146"/>
        <v>2.4994421439473519E-2</v>
      </c>
      <c r="S286">
        <f t="shared" si="147"/>
        <v>226.11576336065639</v>
      </c>
      <c r="T286">
        <f t="shared" si="148"/>
        <v>35.841584003279692</v>
      </c>
      <c r="U286">
        <f t="shared" si="149"/>
        <v>34.614575000000002</v>
      </c>
      <c r="V286">
        <f t="shared" si="150"/>
        <v>5.5289274201080296</v>
      </c>
      <c r="W286">
        <f t="shared" si="151"/>
        <v>70.230338258864293</v>
      </c>
      <c r="X286">
        <f t="shared" si="152"/>
        <v>3.886079772544075</v>
      </c>
      <c r="Y286">
        <f t="shared" si="153"/>
        <v>5.533334836321373</v>
      </c>
      <c r="Z286">
        <f t="shared" si="154"/>
        <v>1.6428476475639546</v>
      </c>
      <c r="AA286">
        <f t="shared" si="155"/>
        <v>-29.92868481251741</v>
      </c>
      <c r="AB286">
        <f t="shared" si="156"/>
        <v>2.1415558886338886</v>
      </c>
      <c r="AC286">
        <f t="shared" si="157"/>
        <v>0.18001125835673365</v>
      </c>
      <c r="AD286">
        <f t="shared" si="158"/>
        <v>198.50864569512959</v>
      </c>
      <c r="AE286">
        <f t="shared" si="159"/>
        <v>28.575575372490643</v>
      </c>
      <c r="AF286">
        <f t="shared" si="160"/>
        <v>0.68827367345281421</v>
      </c>
      <c r="AG286">
        <f t="shared" si="161"/>
        <v>18.300119430908286</v>
      </c>
      <c r="AH286">
        <v>1863.5879078989051</v>
      </c>
      <c r="AI286">
        <v>1839.2090303030291</v>
      </c>
      <c r="AJ286">
        <v>1.6815670691610469</v>
      </c>
      <c r="AK286">
        <v>66.616070625786293</v>
      </c>
      <c r="AL286">
        <f t="shared" si="162"/>
        <v>0.67865498441082561</v>
      </c>
      <c r="AM286">
        <v>37.71400245473923</v>
      </c>
      <c r="AN286">
        <v>38.315815882352943</v>
      </c>
      <c r="AO286">
        <v>1.27010150531239E-4</v>
      </c>
      <c r="AP286">
        <v>87.478479371058</v>
      </c>
      <c r="AQ286">
        <v>4</v>
      </c>
      <c r="AR286">
        <v>1</v>
      </c>
      <c r="AS286">
        <f t="shared" si="163"/>
        <v>1</v>
      </c>
      <c r="AT286">
        <f t="shared" si="164"/>
        <v>0</v>
      </c>
      <c r="AU286">
        <f t="shared" si="165"/>
        <v>47101.85893632636</v>
      </c>
      <c r="AV286">
        <f t="shared" si="166"/>
        <v>1199.9962499999999</v>
      </c>
      <c r="AW286">
        <f t="shared" si="167"/>
        <v>1025.9224260936041</v>
      </c>
      <c r="AX286">
        <f t="shared" si="168"/>
        <v>0.85493802675933717</v>
      </c>
      <c r="AY286">
        <f t="shared" si="169"/>
        <v>0.18843039164552089</v>
      </c>
      <c r="AZ286">
        <v>6</v>
      </c>
      <c r="BA286">
        <v>0.5</v>
      </c>
      <c r="BB286" t="s">
        <v>355</v>
      </c>
      <c r="BC286">
        <v>2</v>
      </c>
      <c r="BD286" t="b">
        <v>1</v>
      </c>
      <c r="BE286">
        <v>1665766446.7874999</v>
      </c>
      <c r="BF286">
        <v>1765.7925</v>
      </c>
      <c r="BG286">
        <v>1793.29375</v>
      </c>
      <c r="BH286">
        <v>38.322712500000009</v>
      </c>
      <c r="BI286">
        <v>37.711687499999996</v>
      </c>
      <c r="BJ286">
        <v>1766.8262500000001</v>
      </c>
      <c r="BK286">
        <v>38.098374999999997</v>
      </c>
      <c r="BL286">
        <v>649.95425</v>
      </c>
      <c r="BM286">
        <v>101.30425</v>
      </c>
      <c r="BN286">
        <v>9.9839612500000008E-2</v>
      </c>
      <c r="BO286">
        <v>34.628925000000002</v>
      </c>
      <c r="BP286">
        <v>34.614575000000002</v>
      </c>
      <c r="BQ286">
        <v>999.9</v>
      </c>
      <c r="BR286">
        <v>0</v>
      </c>
      <c r="BS286">
        <v>0</v>
      </c>
      <c r="BT286">
        <v>8989.9212499999994</v>
      </c>
      <c r="BU286">
        <v>0</v>
      </c>
      <c r="BV286">
        <v>1112.4712500000001</v>
      </c>
      <c r="BW286">
        <v>-27.499749999999999</v>
      </c>
      <c r="BX286">
        <v>1836.1587500000001</v>
      </c>
      <c r="BY286">
        <v>1863.57125</v>
      </c>
      <c r="BZ286">
        <v>0.61101737500000008</v>
      </c>
      <c r="CA286">
        <v>1793.29375</v>
      </c>
      <c r="CB286">
        <v>37.711687499999996</v>
      </c>
      <c r="CC286">
        <v>3.88224875</v>
      </c>
      <c r="CD286">
        <v>3.8203499999999999</v>
      </c>
      <c r="CE286">
        <v>28.391200000000001</v>
      </c>
      <c r="CF286">
        <v>28.114962500000001</v>
      </c>
      <c r="CG286">
        <v>1199.9962499999999</v>
      </c>
      <c r="CH286">
        <v>0.49998324999999999</v>
      </c>
      <c r="CI286">
        <v>0.5000167499999999</v>
      </c>
      <c r="CJ286">
        <v>0</v>
      </c>
      <c r="CK286">
        <v>1086.2887499999999</v>
      </c>
      <c r="CL286">
        <v>4.9990899999999998</v>
      </c>
      <c r="CM286">
        <v>12810.987499999999</v>
      </c>
      <c r="CN286">
        <v>9557.7837499999987</v>
      </c>
      <c r="CO286">
        <v>44.992125000000001</v>
      </c>
      <c r="CP286">
        <v>48</v>
      </c>
      <c r="CQ286">
        <v>45.936999999999998</v>
      </c>
      <c r="CR286">
        <v>46.5</v>
      </c>
      <c r="CS286">
        <v>46.436999999999998</v>
      </c>
      <c r="CT286">
        <v>597.47749999999996</v>
      </c>
      <c r="CU286">
        <v>597.51874999999995</v>
      </c>
      <c r="CV286">
        <v>0</v>
      </c>
      <c r="CW286">
        <v>1665766454.5999999</v>
      </c>
      <c r="CX286">
        <v>0</v>
      </c>
      <c r="CY286">
        <v>1665765113.0999999</v>
      </c>
      <c r="CZ286" t="s">
        <v>356</v>
      </c>
      <c r="DA286">
        <v>1665765113.0999999</v>
      </c>
      <c r="DB286">
        <v>1665765111.5999999</v>
      </c>
      <c r="DC286">
        <v>8</v>
      </c>
      <c r="DD286">
        <v>-0.245</v>
      </c>
      <c r="DE286">
        <v>-2.5999999999999999E-2</v>
      </c>
      <c r="DF286">
        <v>-1.129</v>
      </c>
      <c r="DG286">
        <v>0.20499999999999999</v>
      </c>
      <c r="DH286">
        <v>412</v>
      </c>
      <c r="DI286">
        <v>36</v>
      </c>
      <c r="DJ286">
        <v>0.91</v>
      </c>
      <c r="DK286">
        <v>0.26</v>
      </c>
      <c r="DL286">
        <v>-27.3163487804878</v>
      </c>
      <c r="DM286">
        <v>-0.28475121951216442</v>
      </c>
      <c r="DN286">
        <v>0.13705001779117559</v>
      </c>
      <c r="DO286">
        <v>0</v>
      </c>
      <c r="DP286">
        <v>0.60598300000000005</v>
      </c>
      <c r="DQ286">
        <v>4.2924919860627818E-2</v>
      </c>
      <c r="DR286">
        <v>4.7288208606065113E-3</v>
      </c>
      <c r="DS286">
        <v>1</v>
      </c>
      <c r="DT286">
        <v>0</v>
      </c>
      <c r="DU286">
        <v>0</v>
      </c>
      <c r="DV286">
        <v>0</v>
      </c>
      <c r="DW286">
        <v>-1</v>
      </c>
      <c r="DX286">
        <v>1</v>
      </c>
      <c r="DY286">
        <v>2</v>
      </c>
      <c r="DZ286" t="s">
        <v>357</v>
      </c>
      <c r="EA286">
        <v>3.2943199999999999</v>
      </c>
      <c r="EB286">
        <v>2.6250300000000002</v>
      </c>
      <c r="EC286">
        <v>0.26373000000000002</v>
      </c>
      <c r="ED286">
        <v>0.26441399999999998</v>
      </c>
      <c r="EE286">
        <v>0.15046100000000001</v>
      </c>
      <c r="EF286">
        <v>0.14738999999999999</v>
      </c>
      <c r="EG286">
        <v>22218.799999999999</v>
      </c>
      <c r="EH286">
        <v>22638.6</v>
      </c>
      <c r="EI286">
        <v>28105.8</v>
      </c>
      <c r="EJ286">
        <v>29658.2</v>
      </c>
      <c r="EK286">
        <v>32808.6</v>
      </c>
      <c r="EL286">
        <v>35144.699999999997</v>
      </c>
      <c r="EM286">
        <v>39608.5</v>
      </c>
      <c r="EN286">
        <v>42431.6</v>
      </c>
      <c r="EO286">
        <v>2.1834500000000001</v>
      </c>
      <c r="EP286">
        <v>2.1368</v>
      </c>
      <c r="EQ286">
        <v>5.8751600000000001E-2</v>
      </c>
      <c r="ER286">
        <v>0</v>
      </c>
      <c r="ES286">
        <v>33.664900000000003</v>
      </c>
      <c r="ET286">
        <v>999.9</v>
      </c>
      <c r="EU286">
        <v>62.5</v>
      </c>
      <c r="EV286">
        <v>39.200000000000003</v>
      </c>
      <c r="EW286">
        <v>43.822200000000002</v>
      </c>
      <c r="EX286">
        <v>57.714700000000001</v>
      </c>
      <c r="EY286">
        <v>-2.5120200000000001</v>
      </c>
      <c r="EZ286">
        <v>2</v>
      </c>
      <c r="FA286">
        <v>0.66084399999999999</v>
      </c>
      <c r="FB286">
        <v>1.57159</v>
      </c>
      <c r="FC286">
        <v>20.262499999999999</v>
      </c>
      <c r="FD286">
        <v>5.2165400000000002</v>
      </c>
      <c r="FE286">
        <v>12.007899999999999</v>
      </c>
      <c r="FF286">
        <v>4.9851999999999999</v>
      </c>
      <c r="FG286">
        <v>3.2845499999999999</v>
      </c>
      <c r="FH286">
        <v>7928.5</v>
      </c>
      <c r="FI286">
        <v>9999</v>
      </c>
      <c r="FJ286">
        <v>9999</v>
      </c>
      <c r="FK286">
        <v>561.20000000000005</v>
      </c>
      <c r="FL286">
        <v>1.8658399999999999</v>
      </c>
      <c r="FM286">
        <v>1.86219</v>
      </c>
      <c r="FN286">
        <v>1.8643099999999999</v>
      </c>
      <c r="FO286">
        <v>1.8603499999999999</v>
      </c>
      <c r="FP286">
        <v>1.86111</v>
      </c>
      <c r="FQ286">
        <v>1.86016</v>
      </c>
      <c r="FR286">
        <v>1.86188</v>
      </c>
      <c r="FS286">
        <v>1.8584700000000001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-1.03</v>
      </c>
      <c r="GH286">
        <v>0.2243</v>
      </c>
      <c r="GI286">
        <v>-1.070346792845744</v>
      </c>
      <c r="GJ286">
        <v>-4.1205714796583209E-4</v>
      </c>
      <c r="GK286">
        <v>7.7744911336874259E-7</v>
      </c>
      <c r="GL286">
        <v>-3.0144991668536769E-10</v>
      </c>
      <c r="GM286">
        <v>-0.1158602512650415</v>
      </c>
      <c r="GN286">
        <v>4.3598202540073173E-3</v>
      </c>
      <c r="GO286">
        <v>2.9285056325319391E-4</v>
      </c>
      <c r="GP286">
        <v>-4.5385929978810709E-6</v>
      </c>
      <c r="GQ286">
        <v>2</v>
      </c>
      <c r="GR286">
        <v>2069</v>
      </c>
      <c r="GS286">
        <v>4</v>
      </c>
      <c r="GT286">
        <v>38</v>
      </c>
      <c r="GU286">
        <v>22.3</v>
      </c>
      <c r="GV286">
        <v>22.3</v>
      </c>
      <c r="GW286">
        <v>4.4751000000000003</v>
      </c>
      <c r="GX286">
        <v>2.5366200000000001</v>
      </c>
      <c r="GY286">
        <v>2.04834</v>
      </c>
      <c r="GZ286">
        <v>2.6122999999999998</v>
      </c>
      <c r="HA286">
        <v>2.1972700000000001</v>
      </c>
      <c r="HB286">
        <v>2.34253</v>
      </c>
      <c r="HC286">
        <v>43.0199</v>
      </c>
      <c r="HD286">
        <v>13.7643</v>
      </c>
      <c r="HE286">
        <v>18</v>
      </c>
      <c r="HF286">
        <v>694.55600000000004</v>
      </c>
      <c r="HG286">
        <v>728.25099999999998</v>
      </c>
      <c r="HH286">
        <v>31.000699999999998</v>
      </c>
      <c r="HI286">
        <v>35.541200000000003</v>
      </c>
      <c r="HJ286">
        <v>30.000399999999999</v>
      </c>
      <c r="HK286">
        <v>35.279400000000003</v>
      </c>
      <c r="HL286">
        <v>35.248199999999997</v>
      </c>
      <c r="HM286">
        <v>89.466899999999995</v>
      </c>
      <c r="HN286">
        <v>19.758900000000001</v>
      </c>
      <c r="HO286">
        <v>97.385199999999998</v>
      </c>
      <c r="HP286">
        <v>31</v>
      </c>
      <c r="HQ286">
        <v>1809.74</v>
      </c>
      <c r="HR286">
        <v>37.660800000000002</v>
      </c>
      <c r="HS286">
        <v>98.943399999999997</v>
      </c>
      <c r="HT286">
        <v>98.357299999999995</v>
      </c>
    </row>
    <row r="287" spans="1:228" x14ac:dyDescent="0.2">
      <c r="A287">
        <v>272</v>
      </c>
      <c r="B287">
        <v>1665766453.5999999</v>
      </c>
      <c r="C287">
        <v>1082</v>
      </c>
      <c r="D287" t="s">
        <v>903</v>
      </c>
      <c r="E287" t="s">
        <v>904</v>
      </c>
      <c r="F287">
        <v>4</v>
      </c>
      <c r="G287">
        <v>1665766451.3499999</v>
      </c>
      <c r="H287">
        <f t="shared" si="136"/>
        <v>6.7732540269772228E-4</v>
      </c>
      <c r="I287">
        <f t="shared" si="137"/>
        <v>0.67732540269772223</v>
      </c>
      <c r="J287">
        <f t="shared" si="138"/>
        <v>18.045918255677559</v>
      </c>
      <c r="K287">
        <f t="shared" si="139"/>
        <v>1773.4349999999999</v>
      </c>
      <c r="L287">
        <f t="shared" si="140"/>
        <v>1011.6898254137728</v>
      </c>
      <c r="M287">
        <f t="shared" si="141"/>
        <v>102.59248828525331</v>
      </c>
      <c r="N287">
        <f t="shared" si="142"/>
        <v>179.83882499534457</v>
      </c>
      <c r="O287">
        <f t="shared" si="143"/>
        <v>4.0160087237781021E-2</v>
      </c>
      <c r="P287">
        <f t="shared" si="144"/>
        <v>2.7738535808254925</v>
      </c>
      <c r="Q287">
        <f t="shared" si="145"/>
        <v>3.9839845087763281E-2</v>
      </c>
      <c r="R287">
        <f t="shared" si="146"/>
        <v>2.4928462675146826E-2</v>
      </c>
      <c r="S287">
        <f t="shared" si="147"/>
        <v>226.11998811046644</v>
      </c>
      <c r="T287">
        <f t="shared" si="148"/>
        <v>35.830336173322692</v>
      </c>
      <c r="U287">
        <f t="shared" si="149"/>
        <v>34.615324999999999</v>
      </c>
      <c r="V287">
        <f t="shared" si="150"/>
        <v>5.5291576972656404</v>
      </c>
      <c r="W287">
        <f t="shared" si="151"/>
        <v>70.249866032519421</v>
      </c>
      <c r="X287">
        <f t="shared" si="152"/>
        <v>3.8851426789312207</v>
      </c>
      <c r="Y287">
        <f t="shared" si="153"/>
        <v>5.5304627586517343</v>
      </c>
      <c r="Z287">
        <f t="shared" si="154"/>
        <v>1.6440150183344198</v>
      </c>
      <c r="AA287">
        <f t="shared" si="155"/>
        <v>-29.870050258969552</v>
      </c>
      <c r="AB287">
        <f t="shared" si="156"/>
        <v>0.63556197556006888</v>
      </c>
      <c r="AC287">
        <f t="shared" si="157"/>
        <v>5.3311203212506653E-2</v>
      </c>
      <c r="AD287">
        <f t="shared" si="158"/>
        <v>196.93881103026948</v>
      </c>
      <c r="AE287">
        <f t="shared" si="159"/>
        <v>28.562490837561825</v>
      </c>
      <c r="AF287">
        <f t="shared" si="160"/>
        <v>0.68264354789143267</v>
      </c>
      <c r="AG287">
        <f t="shared" si="161"/>
        <v>18.045918255677559</v>
      </c>
      <c r="AH287">
        <v>1871.390729816701</v>
      </c>
      <c r="AI287">
        <v>1847.097939393939</v>
      </c>
      <c r="AJ287">
        <v>1.7203269206043239</v>
      </c>
      <c r="AK287">
        <v>66.616070625786293</v>
      </c>
      <c r="AL287">
        <f t="shared" si="162"/>
        <v>0.67732540269772223</v>
      </c>
      <c r="AM287">
        <v>37.70806937546223</v>
      </c>
      <c r="AN287">
        <v>38.310031764705883</v>
      </c>
      <c r="AO287">
        <v>-1.2100063605265601E-4</v>
      </c>
      <c r="AP287">
        <v>87.478479371058</v>
      </c>
      <c r="AQ287">
        <v>4</v>
      </c>
      <c r="AR287">
        <v>1</v>
      </c>
      <c r="AS287">
        <f t="shared" si="163"/>
        <v>1</v>
      </c>
      <c r="AT287">
        <f t="shared" si="164"/>
        <v>0</v>
      </c>
      <c r="AU287">
        <f t="shared" si="165"/>
        <v>47259.132853535542</v>
      </c>
      <c r="AV287">
        <f t="shared" si="166"/>
        <v>1200.02</v>
      </c>
      <c r="AW287">
        <f t="shared" si="167"/>
        <v>1025.9426010935058</v>
      </c>
      <c r="AX287">
        <f t="shared" si="168"/>
        <v>0.85493791861261137</v>
      </c>
      <c r="AY287">
        <f t="shared" si="169"/>
        <v>0.18843018292233998</v>
      </c>
      <c r="AZ287">
        <v>6</v>
      </c>
      <c r="BA287">
        <v>0.5</v>
      </c>
      <c r="BB287" t="s">
        <v>355</v>
      </c>
      <c r="BC287">
        <v>2</v>
      </c>
      <c r="BD287" t="b">
        <v>1</v>
      </c>
      <c r="BE287">
        <v>1665766451.3499999</v>
      </c>
      <c r="BF287">
        <v>1773.4349999999999</v>
      </c>
      <c r="BG287">
        <v>1800.92</v>
      </c>
      <c r="BH287">
        <v>38.312350000000002</v>
      </c>
      <c r="BI287">
        <v>37.706312500000003</v>
      </c>
      <c r="BJ287">
        <v>1774.4737500000001</v>
      </c>
      <c r="BK287">
        <v>38.088099999999997</v>
      </c>
      <c r="BL287">
        <v>649.94974999999999</v>
      </c>
      <c r="BM287">
        <v>101.30737499999999</v>
      </c>
      <c r="BN287">
        <v>9.96824875E-2</v>
      </c>
      <c r="BO287">
        <v>34.619574999999998</v>
      </c>
      <c r="BP287">
        <v>34.615324999999999</v>
      </c>
      <c r="BQ287">
        <v>999.9</v>
      </c>
      <c r="BR287">
        <v>0</v>
      </c>
      <c r="BS287">
        <v>0</v>
      </c>
      <c r="BT287">
        <v>9019.8449999999993</v>
      </c>
      <c r="BU287">
        <v>0</v>
      </c>
      <c r="BV287">
        <v>1106.54375</v>
      </c>
      <c r="BW287">
        <v>-27.485074999999998</v>
      </c>
      <c r="BX287">
        <v>1844.0875000000001</v>
      </c>
      <c r="BY287">
        <v>1871.4875</v>
      </c>
      <c r="BZ287">
        <v>0.60604849999999999</v>
      </c>
      <c r="CA287">
        <v>1800.92</v>
      </c>
      <c r="CB287">
        <v>37.706312500000003</v>
      </c>
      <c r="CC287">
        <v>3.8813312500000001</v>
      </c>
      <c r="CD287">
        <v>3.8199325000000002</v>
      </c>
      <c r="CE287">
        <v>28.387112500000001</v>
      </c>
      <c r="CF287">
        <v>28.113087499999999</v>
      </c>
      <c r="CG287">
        <v>1200.02</v>
      </c>
      <c r="CH287">
        <v>0.49998500000000001</v>
      </c>
      <c r="CI287">
        <v>0.50001499999999999</v>
      </c>
      <c r="CJ287">
        <v>0</v>
      </c>
      <c r="CK287">
        <v>1086.64625</v>
      </c>
      <c r="CL287">
        <v>4.9990899999999998</v>
      </c>
      <c r="CM287">
        <v>12806.575000000001</v>
      </c>
      <c r="CN287">
        <v>9557.9537500000006</v>
      </c>
      <c r="CO287">
        <v>44.968499999999999</v>
      </c>
      <c r="CP287">
        <v>47.984250000000003</v>
      </c>
      <c r="CQ287">
        <v>45.936999999999998</v>
      </c>
      <c r="CR287">
        <v>46.484250000000003</v>
      </c>
      <c r="CS287">
        <v>46.436999999999998</v>
      </c>
      <c r="CT287">
        <v>597.49374999999998</v>
      </c>
      <c r="CU287">
        <v>597.52625</v>
      </c>
      <c r="CV287">
        <v>0</v>
      </c>
      <c r="CW287">
        <v>1665766458.8</v>
      </c>
      <c r="CX287">
        <v>0</v>
      </c>
      <c r="CY287">
        <v>1665765113.0999999</v>
      </c>
      <c r="CZ287" t="s">
        <v>356</v>
      </c>
      <c r="DA287">
        <v>1665765113.0999999</v>
      </c>
      <c r="DB287">
        <v>1665765111.5999999</v>
      </c>
      <c r="DC287">
        <v>8</v>
      </c>
      <c r="DD287">
        <v>-0.245</v>
      </c>
      <c r="DE287">
        <v>-2.5999999999999999E-2</v>
      </c>
      <c r="DF287">
        <v>-1.129</v>
      </c>
      <c r="DG287">
        <v>0.20499999999999999</v>
      </c>
      <c r="DH287">
        <v>412</v>
      </c>
      <c r="DI287">
        <v>36</v>
      </c>
      <c r="DJ287">
        <v>0.91</v>
      </c>
      <c r="DK287">
        <v>0.26</v>
      </c>
      <c r="DL287">
        <v>-27.34834</v>
      </c>
      <c r="DM287">
        <v>-1.164216135084448</v>
      </c>
      <c r="DN287">
        <v>0.1719151822847533</v>
      </c>
      <c r="DO287">
        <v>0</v>
      </c>
      <c r="DP287">
        <v>0.60734892499999993</v>
      </c>
      <c r="DQ287">
        <v>1.9469549718574879E-2</v>
      </c>
      <c r="DR287">
        <v>3.358205513272673E-3</v>
      </c>
      <c r="DS287">
        <v>1</v>
      </c>
      <c r="DT287">
        <v>0</v>
      </c>
      <c r="DU287">
        <v>0</v>
      </c>
      <c r="DV287">
        <v>0</v>
      </c>
      <c r="DW287">
        <v>-1</v>
      </c>
      <c r="DX287">
        <v>1</v>
      </c>
      <c r="DY287">
        <v>2</v>
      </c>
      <c r="DZ287" t="s">
        <v>357</v>
      </c>
      <c r="EA287">
        <v>3.29447</v>
      </c>
      <c r="EB287">
        <v>2.6253899999999999</v>
      </c>
      <c r="EC287">
        <v>0.26438299999999998</v>
      </c>
      <c r="ED287">
        <v>0.26502799999999999</v>
      </c>
      <c r="EE287">
        <v>0.15043699999999999</v>
      </c>
      <c r="EF287">
        <v>0.14738299999999999</v>
      </c>
      <c r="EG287">
        <v>22198.799999999999</v>
      </c>
      <c r="EH287">
        <v>22619.200000000001</v>
      </c>
      <c r="EI287">
        <v>28105.7</v>
      </c>
      <c r="EJ287">
        <v>29657.7</v>
      </c>
      <c r="EK287">
        <v>32809.1</v>
      </c>
      <c r="EL287">
        <v>35144.699999999997</v>
      </c>
      <c r="EM287">
        <v>39607.9</v>
      </c>
      <c r="EN287">
        <v>42431.1</v>
      </c>
      <c r="EO287">
        <v>2.1830699999999998</v>
      </c>
      <c r="EP287">
        <v>2.1366299999999998</v>
      </c>
      <c r="EQ287">
        <v>5.8934100000000003E-2</v>
      </c>
      <c r="ER287">
        <v>0</v>
      </c>
      <c r="ES287">
        <v>33.6554</v>
      </c>
      <c r="ET287">
        <v>999.9</v>
      </c>
      <c r="EU287">
        <v>62.5</v>
      </c>
      <c r="EV287">
        <v>39.200000000000003</v>
      </c>
      <c r="EW287">
        <v>43.8247</v>
      </c>
      <c r="EX287">
        <v>57.5047</v>
      </c>
      <c r="EY287">
        <v>-2.6602600000000001</v>
      </c>
      <c r="EZ287">
        <v>2</v>
      </c>
      <c r="FA287">
        <v>0.66129599999999999</v>
      </c>
      <c r="FB287">
        <v>1.56715</v>
      </c>
      <c r="FC287">
        <v>20.262599999999999</v>
      </c>
      <c r="FD287">
        <v>5.2159399999999998</v>
      </c>
      <c r="FE287">
        <v>12.008599999999999</v>
      </c>
      <c r="FF287">
        <v>4.98515</v>
      </c>
      <c r="FG287">
        <v>3.2845499999999999</v>
      </c>
      <c r="FH287">
        <v>7928.5</v>
      </c>
      <c r="FI287">
        <v>9999</v>
      </c>
      <c r="FJ287">
        <v>9999</v>
      </c>
      <c r="FK287">
        <v>561.20000000000005</v>
      </c>
      <c r="FL287">
        <v>1.8658399999999999</v>
      </c>
      <c r="FM287">
        <v>1.86219</v>
      </c>
      <c r="FN287">
        <v>1.86429</v>
      </c>
      <c r="FO287">
        <v>1.86036</v>
      </c>
      <c r="FP287">
        <v>1.86111</v>
      </c>
      <c r="FQ287">
        <v>1.86016</v>
      </c>
      <c r="FR287">
        <v>1.86188</v>
      </c>
      <c r="FS287">
        <v>1.8584700000000001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-1.04</v>
      </c>
      <c r="GH287">
        <v>0.22420000000000001</v>
      </c>
      <c r="GI287">
        <v>-1.070346792845744</v>
      </c>
      <c r="GJ287">
        <v>-4.1205714796583209E-4</v>
      </c>
      <c r="GK287">
        <v>7.7744911336874259E-7</v>
      </c>
      <c r="GL287">
        <v>-3.0144991668536769E-10</v>
      </c>
      <c r="GM287">
        <v>-0.1158602512650415</v>
      </c>
      <c r="GN287">
        <v>4.3598202540073173E-3</v>
      </c>
      <c r="GO287">
        <v>2.9285056325319391E-4</v>
      </c>
      <c r="GP287">
        <v>-4.5385929978810709E-6</v>
      </c>
      <c r="GQ287">
        <v>2</v>
      </c>
      <c r="GR287">
        <v>2069</v>
      </c>
      <c r="GS287">
        <v>4</v>
      </c>
      <c r="GT287">
        <v>38</v>
      </c>
      <c r="GU287">
        <v>22.3</v>
      </c>
      <c r="GV287">
        <v>22.4</v>
      </c>
      <c r="GW287">
        <v>4.4873000000000003</v>
      </c>
      <c r="GX287">
        <v>2.5341800000000001</v>
      </c>
      <c r="GY287">
        <v>2.04834</v>
      </c>
      <c r="GZ287">
        <v>2.6122999999999998</v>
      </c>
      <c r="HA287">
        <v>2.1972700000000001</v>
      </c>
      <c r="HB287">
        <v>2.3571800000000001</v>
      </c>
      <c r="HC287">
        <v>43.0199</v>
      </c>
      <c r="HD287">
        <v>13.7643</v>
      </c>
      <c r="HE287">
        <v>18</v>
      </c>
      <c r="HF287">
        <v>694.30200000000002</v>
      </c>
      <c r="HG287">
        <v>728.14200000000005</v>
      </c>
      <c r="HH287">
        <v>30.999600000000001</v>
      </c>
      <c r="HI287">
        <v>35.545099999999998</v>
      </c>
      <c r="HJ287">
        <v>30.000399999999999</v>
      </c>
      <c r="HK287">
        <v>35.2849</v>
      </c>
      <c r="HL287">
        <v>35.253</v>
      </c>
      <c r="HM287">
        <v>89.784400000000005</v>
      </c>
      <c r="HN287">
        <v>19.758900000000001</v>
      </c>
      <c r="HO287">
        <v>97.763499999999993</v>
      </c>
      <c r="HP287">
        <v>31</v>
      </c>
      <c r="HQ287">
        <v>1816.45</v>
      </c>
      <c r="HR287">
        <v>37.660800000000002</v>
      </c>
      <c r="HS287">
        <v>98.942400000000006</v>
      </c>
      <c r="HT287">
        <v>98.355999999999995</v>
      </c>
    </row>
    <row r="288" spans="1:228" x14ac:dyDescent="0.2">
      <c r="A288">
        <v>273</v>
      </c>
      <c r="B288">
        <v>1665766457.5999999</v>
      </c>
      <c r="C288">
        <v>1086</v>
      </c>
      <c r="D288" t="s">
        <v>905</v>
      </c>
      <c r="E288" t="s">
        <v>906</v>
      </c>
      <c r="F288">
        <v>4</v>
      </c>
      <c r="G288">
        <v>1665766455.5999999</v>
      </c>
      <c r="H288">
        <f t="shared" si="136"/>
        <v>6.6809184337828366E-4</v>
      </c>
      <c r="I288">
        <f t="shared" si="137"/>
        <v>0.66809184337828365</v>
      </c>
      <c r="J288">
        <f t="shared" si="138"/>
        <v>17.643544813194293</v>
      </c>
      <c r="K288">
        <f t="shared" si="139"/>
        <v>1780.528571428571</v>
      </c>
      <c r="L288">
        <f t="shared" si="140"/>
        <v>1026.4236483572402</v>
      </c>
      <c r="M288">
        <f t="shared" si="141"/>
        <v>104.08787080789979</v>
      </c>
      <c r="N288">
        <f t="shared" si="142"/>
        <v>180.56036433810618</v>
      </c>
      <c r="O288">
        <f t="shared" si="143"/>
        <v>3.9692795199286313E-2</v>
      </c>
      <c r="P288">
        <f t="shared" si="144"/>
        <v>2.7689646151941165</v>
      </c>
      <c r="Q288">
        <f t="shared" si="145"/>
        <v>3.9379383174984149E-2</v>
      </c>
      <c r="R288">
        <f t="shared" si="146"/>
        <v>2.4640066900653873E-2</v>
      </c>
      <c r="S288">
        <f t="shared" si="147"/>
        <v>226.11633296520654</v>
      </c>
      <c r="T288">
        <f t="shared" si="148"/>
        <v>35.820468687211005</v>
      </c>
      <c r="U288">
        <f t="shared" si="149"/>
        <v>34.600742857142848</v>
      </c>
      <c r="V288">
        <f t="shared" si="150"/>
        <v>5.5246819459100527</v>
      </c>
      <c r="W288">
        <f t="shared" si="151"/>
        <v>70.286068260829424</v>
      </c>
      <c r="X288">
        <f t="shared" si="152"/>
        <v>3.8840491983802323</v>
      </c>
      <c r="Y288">
        <f t="shared" si="153"/>
        <v>5.5260584273495645</v>
      </c>
      <c r="Z288">
        <f t="shared" si="154"/>
        <v>1.6406327475298204</v>
      </c>
      <c r="AA288">
        <f t="shared" si="155"/>
        <v>-29.46285029298231</v>
      </c>
      <c r="AB288">
        <f t="shared" si="156"/>
        <v>0.66962931407116033</v>
      </c>
      <c r="AC288">
        <f t="shared" si="157"/>
        <v>5.6260022173475123E-2</v>
      </c>
      <c r="AD288">
        <f t="shared" si="158"/>
        <v>197.37937200846883</v>
      </c>
      <c r="AE288">
        <f t="shared" si="159"/>
        <v>28.629774176900611</v>
      </c>
      <c r="AF288">
        <f t="shared" si="160"/>
        <v>0.67465538359848587</v>
      </c>
      <c r="AG288">
        <f t="shared" si="161"/>
        <v>17.643544813194293</v>
      </c>
      <c r="AH288">
        <v>1878.3427748889189</v>
      </c>
      <c r="AI288">
        <v>1854.144121212121</v>
      </c>
      <c r="AJ288">
        <v>1.7936990180690171</v>
      </c>
      <c r="AK288">
        <v>66.616070625786293</v>
      </c>
      <c r="AL288">
        <f t="shared" si="162"/>
        <v>0.66809184337828365</v>
      </c>
      <c r="AM288">
        <v>37.705083272277868</v>
      </c>
      <c r="AN288">
        <v>38.298555882352943</v>
      </c>
      <c r="AO288">
        <v>-9.3212210811980815E-5</v>
      </c>
      <c r="AP288">
        <v>87.478479371058</v>
      </c>
      <c r="AQ288">
        <v>4</v>
      </c>
      <c r="AR288">
        <v>1</v>
      </c>
      <c r="AS288">
        <f t="shared" si="163"/>
        <v>1</v>
      </c>
      <c r="AT288">
        <f t="shared" si="164"/>
        <v>0</v>
      </c>
      <c r="AU288">
        <f t="shared" si="165"/>
        <v>47127.392035173434</v>
      </c>
      <c r="AV288">
        <f t="shared" si="166"/>
        <v>1200.004285714286</v>
      </c>
      <c r="AW288">
        <f t="shared" si="167"/>
        <v>1025.9288067177238</v>
      </c>
      <c r="AX288">
        <f t="shared" si="168"/>
        <v>0.85493761891613063</v>
      </c>
      <c r="AY288">
        <f t="shared" si="169"/>
        <v>0.18842960450813218</v>
      </c>
      <c r="AZ288">
        <v>6</v>
      </c>
      <c r="BA288">
        <v>0.5</v>
      </c>
      <c r="BB288" t="s">
        <v>355</v>
      </c>
      <c r="BC288">
        <v>2</v>
      </c>
      <c r="BD288" t="b">
        <v>1</v>
      </c>
      <c r="BE288">
        <v>1665766455.5999999</v>
      </c>
      <c r="BF288">
        <v>1780.528571428571</v>
      </c>
      <c r="BG288">
        <v>1808.06</v>
      </c>
      <c r="BH288">
        <v>38.301100000000012</v>
      </c>
      <c r="BI288">
        <v>37.702299999999987</v>
      </c>
      <c r="BJ288">
        <v>1781.5714285714289</v>
      </c>
      <c r="BK288">
        <v>38.076900000000002</v>
      </c>
      <c r="BL288">
        <v>650.11557142857134</v>
      </c>
      <c r="BM288">
        <v>101.3078571428572</v>
      </c>
      <c r="BN288">
        <v>0.1004365714285714</v>
      </c>
      <c r="BO288">
        <v>34.605228571428562</v>
      </c>
      <c r="BP288">
        <v>34.600742857142848</v>
      </c>
      <c r="BQ288">
        <v>999.89999999999986</v>
      </c>
      <c r="BR288">
        <v>0</v>
      </c>
      <c r="BS288">
        <v>0</v>
      </c>
      <c r="BT288">
        <v>8993.84</v>
      </c>
      <c r="BU288">
        <v>0</v>
      </c>
      <c r="BV288">
        <v>1087.77</v>
      </c>
      <c r="BW288">
        <v>-27.530657142857141</v>
      </c>
      <c r="BX288">
        <v>1851.441428571429</v>
      </c>
      <c r="BY288">
        <v>1878.9</v>
      </c>
      <c r="BZ288">
        <v>0.59880771428571433</v>
      </c>
      <c r="CA288">
        <v>1808.06</v>
      </c>
      <c r="CB288">
        <v>37.702299999999987</v>
      </c>
      <c r="CC288">
        <v>3.8801899999999998</v>
      </c>
      <c r="CD288">
        <v>3.8195271428571429</v>
      </c>
      <c r="CE288">
        <v>28.382071428571429</v>
      </c>
      <c r="CF288">
        <v>28.111271428571431</v>
      </c>
      <c r="CG288">
        <v>1200.004285714286</v>
      </c>
      <c r="CH288">
        <v>0.49999571428571432</v>
      </c>
      <c r="CI288">
        <v>0.50000428571428568</v>
      </c>
      <c r="CJ288">
        <v>0</v>
      </c>
      <c r="CK288">
        <v>1087.0742857142859</v>
      </c>
      <c r="CL288">
        <v>4.9990899999999998</v>
      </c>
      <c r="CM288">
        <v>12762.94285714286</v>
      </c>
      <c r="CN288">
        <v>9557.8685714285712</v>
      </c>
      <c r="CO288">
        <v>44.936999999999998</v>
      </c>
      <c r="CP288">
        <v>47.955000000000013</v>
      </c>
      <c r="CQ288">
        <v>45.936999999999998</v>
      </c>
      <c r="CR288">
        <v>46.454999999999998</v>
      </c>
      <c r="CS288">
        <v>46.446000000000012</v>
      </c>
      <c r="CT288">
        <v>597.5</v>
      </c>
      <c r="CU288">
        <v>597.50857142857137</v>
      </c>
      <c r="CV288">
        <v>0</v>
      </c>
      <c r="CW288">
        <v>1665766463</v>
      </c>
      <c r="CX288">
        <v>0</v>
      </c>
      <c r="CY288">
        <v>1665765113.0999999</v>
      </c>
      <c r="CZ288" t="s">
        <v>356</v>
      </c>
      <c r="DA288">
        <v>1665765113.0999999</v>
      </c>
      <c r="DB288">
        <v>1665765111.5999999</v>
      </c>
      <c r="DC288">
        <v>8</v>
      </c>
      <c r="DD288">
        <v>-0.245</v>
      </c>
      <c r="DE288">
        <v>-2.5999999999999999E-2</v>
      </c>
      <c r="DF288">
        <v>-1.129</v>
      </c>
      <c r="DG288">
        <v>0.20499999999999999</v>
      </c>
      <c r="DH288">
        <v>412</v>
      </c>
      <c r="DI288">
        <v>36</v>
      </c>
      <c r="DJ288">
        <v>0.91</v>
      </c>
      <c r="DK288">
        <v>0.26</v>
      </c>
      <c r="DL288">
        <v>-27.383792500000009</v>
      </c>
      <c r="DM288">
        <v>-1.2135185741087009</v>
      </c>
      <c r="DN288">
        <v>0.17664381306388849</v>
      </c>
      <c r="DO288">
        <v>0</v>
      </c>
      <c r="DP288">
        <v>0.606830325</v>
      </c>
      <c r="DQ288">
        <v>-2.017786491557334E-2</v>
      </c>
      <c r="DR288">
        <v>4.2403555534147076E-3</v>
      </c>
      <c r="DS288">
        <v>1</v>
      </c>
      <c r="DT288">
        <v>0</v>
      </c>
      <c r="DU288">
        <v>0</v>
      </c>
      <c r="DV288">
        <v>0</v>
      </c>
      <c r="DW288">
        <v>-1</v>
      </c>
      <c r="DX288">
        <v>1</v>
      </c>
      <c r="DY288">
        <v>2</v>
      </c>
      <c r="DZ288" t="s">
        <v>357</v>
      </c>
      <c r="EA288">
        <v>3.2946800000000001</v>
      </c>
      <c r="EB288">
        <v>2.62561</v>
      </c>
      <c r="EC288">
        <v>0.26496199999999998</v>
      </c>
      <c r="ED288">
        <v>0.26561400000000002</v>
      </c>
      <c r="EE288">
        <v>0.150419</v>
      </c>
      <c r="EF288">
        <v>0.147367</v>
      </c>
      <c r="EG288">
        <v>22181</v>
      </c>
      <c r="EH288">
        <v>22601</v>
      </c>
      <c r="EI288">
        <v>28105.4</v>
      </c>
      <c r="EJ288">
        <v>29657.7</v>
      </c>
      <c r="EK288">
        <v>32809.800000000003</v>
      </c>
      <c r="EL288">
        <v>35145.300000000003</v>
      </c>
      <c r="EM288">
        <v>39607.9</v>
      </c>
      <c r="EN288">
        <v>42431</v>
      </c>
      <c r="EO288">
        <v>2.1836500000000001</v>
      </c>
      <c r="EP288">
        <v>2.1365699999999999</v>
      </c>
      <c r="EQ288">
        <v>5.8978799999999998E-2</v>
      </c>
      <c r="ER288">
        <v>0</v>
      </c>
      <c r="ES288">
        <v>33.640300000000003</v>
      </c>
      <c r="ET288">
        <v>999.9</v>
      </c>
      <c r="EU288">
        <v>62.5</v>
      </c>
      <c r="EV288">
        <v>39.200000000000003</v>
      </c>
      <c r="EW288">
        <v>43.8187</v>
      </c>
      <c r="EX288">
        <v>57.774700000000003</v>
      </c>
      <c r="EY288">
        <v>-2.6442299999999999</v>
      </c>
      <c r="EZ288">
        <v>2</v>
      </c>
      <c r="FA288">
        <v>0.66153700000000004</v>
      </c>
      <c r="FB288">
        <v>1.5596399999999999</v>
      </c>
      <c r="FC288">
        <v>20.262499999999999</v>
      </c>
      <c r="FD288">
        <v>5.2160900000000003</v>
      </c>
      <c r="FE288">
        <v>12.007899999999999</v>
      </c>
      <c r="FF288">
        <v>4.9847000000000001</v>
      </c>
      <c r="FG288">
        <v>3.2845499999999999</v>
      </c>
      <c r="FH288">
        <v>7928.9</v>
      </c>
      <c r="FI288">
        <v>9999</v>
      </c>
      <c r="FJ288">
        <v>9999</v>
      </c>
      <c r="FK288">
        <v>561.29999999999995</v>
      </c>
      <c r="FL288">
        <v>1.8658399999999999</v>
      </c>
      <c r="FM288">
        <v>1.86219</v>
      </c>
      <c r="FN288">
        <v>1.86429</v>
      </c>
      <c r="FO288">
        <v>1.8603499999999999</v>
      </c>
      <c r="FP288">
        <v>1.86111</v>
      </c>
      <c r="FQ288">
        <v>1.8601700000000001</v>
      </c>
      <c r="FR288">
        <v>1.86188</v>
      </c>
      <c r="FS288">
        <v>1.85849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-1.04</v>
      </c>
      <c r="GH288">
        <v>0.22420000000000001</v>
      </c>
      <c r="GI288">
        <v>-1.070346792845744</v>
      </c>
      <c r="GJ288">
        <v>-4.1205714796583209E-4</v>
      </c>
      <c r="GK288">
        <v>7.7744911336874259E-7</v>
      </c>
      <c r="GL288">
        <v>-3.0144991668536769E-10</v>
      </c>
      <c r="GM288">
        <v>-0.1158602512650415</v>
      </c>
      <c r="GN288">
        <v>4.3598202540073173E-3</v>
      </c>
      <c r="GO288">
        <v>2.9285056325319391E-4</v>
      </c>
      <c r="GP288">
        <v>-4.5385929978810709E-6</v>
      </c>
      <c r="GQ288">
        <v>2</v>
      </c>
      <c r="GR288">
        <v>2069</v>
      </c>
      <c r="GS288">
        <v>4</v>
      </c>
      <c r="GT288">
        <v>38</v>
      </c>
      <c r="GU288">
        <v>22.4</v>
      </c>
      <c r="GV288">
        <v>22.4</v>
      </c>
      <c r="GW288">
        <v>4.5007299999999999</v>
      </c>
      <c r="GX288">
        <v>2.5329600000000001</v>
      </c>
      <c r="GY288">
        <v>2.04834</v>
      </c>
      <c r="GZ288">
        <v>2.6122999999999998</v>
      </c>
      <c r="HA288">
        <v>2.1972700000000001</v>
      </c>
      <c r="HB288">
        <v>2.3730500000000001</v>
      </c>
      <c r="HC288">
        <v>43.0199</v>
      </c>
      <c r="HD288">
        <v>13.7643</v>
      </c>
      <c r="HE288">
        <v>18</v>
      </c>
      <c r="HF288">
        <v>694.82600000000002</v>
      </c>
      <c r="HG288">
        <v>728.14200000000005</v>
      </c>
      <c r="HH288">
        <v>30.9986</v>
      </c>
      <c r="HI288">
        <v>35.549300000000002</v>
      </c>
      <c r="HJ288">
        <v>30.000399999999999</v>
      </c>
      <c r="HK288">
        <v>35.289099999999998</v>
      </c>
      <c r="HL288">
        <v>35.256999999999998</v>
      </c>
      <c r="HM288">
        <v>90.033299999999997</v>
      </c>
      <c r="HN288">
        <v>19.758900000000001</v>
      </c>
      <c r="HO288">
        <v>97.763499999999993</v>
      </c>
      <c r="HP288">
        <v>31</v>
      </c>
      <c r="HQ288">
        <v>1823.16</v>
      </c>
      <c r="HR288">
        <v>37.660800000000002</v>
      </c>
      <c r="HS288">
        <v>98.941900000000004</v>
      </c>
      <c r="HT288">
        <v>98.355800000000002</v>
      </c>
    </row>
    <row r="289" spans="1:228" x14ac:dyDescent="0.2">
      <c r="A289">
        <v>274</v>
      </c>
      <c r="B289">
        <v>1665766461.5999999</v>
      </c>
      <c r="C289">
        <v>1090</v>
      </c>
      <c r="D289" t="s">
        <v>907</v>
      </c>
      <c r="E289" t="s">
        <v>908</v>
      </c>
      <c r="F289">
        <v>4</v>
      </c>
      <c r="G289">
        <v>1665766459.2874999</v>
      </c>
      <c r="H289">
        <f t="shared" si="136"/>
        <v>6.7077042708936312E-4</v>
      </c>
      <c r="I289">
        <f t="shared" si="137"/>
        <v>0.67077042708936307</v>
      </c>
      <c r="J289">
        <f t="shared" si="138"/>
        <v>17.81733556851384</v>
      </c>
      <c r="K289">
        <f t="shared" si="139"/>
        <v>1786.83125</v>
      </c>
      <c r="L289">
        <f t="shared" si="140"/>
        <v>1030.2763535281431</v>
      </c>
      <c r="M289">
        <f t="shared" si="141"/>
        <v>104.47654276376755</v>
      </c>
      <c r="N289">
        <f t="shared" si="142"/>
        <v>181.19599742629813</v>
      </c>
      <c r="O289">
        <f t="shared" si="143"/>
        <v>3.995126643145587E-2</v>
      </c>
      <c r="P289">
        <f t="shared" si="144"/>
        <v>2.7695094381351644</v>
      </c>
      <c r="Q289">
        <f t="shared" si="145"/>
        <v>3.9633838906416224E-2</v>
      </c>
      <c r="R289">
        <f t="shared" si="146"/>
        <v>2.4799458560373494E-2</v>
      </c>
      <c r="S289">
        <f t="shared" si="147"/>
        <v>226.11484011013485</v>
      </c>
      <c r="T289">
        <f t="shared" si="148"/>
        <v>35.805793115788127</v>
      </c>
      <c r="U289">
        <f t="shared" si="149"/>
        <v>34.586462500000003</v>
      </c>
      <c r="V289">
        <f t="shared" si="150"/>
        <v>5.5203018755789932</v>
      </c>
      <c r="W289">
        <f t="shared" si="151"/>
        <v>70.332623172230996</v>
      </c>
      <c r="X289">
        <f t="shared" si="152"/>
        <v>3.8836595842122006</v>
      </c>
      <c r="Y289">
        <f t="shared" si="153"/>
        <v>5.5218466325390274</v>
      </c>
      <c r="Z289">
        <f t="shared" si="154"/>
        <v>1.6366422913667926</v>
      </c>
      <c r="AA289">
        <f t="shared" si="155"/>
        <v>-29.580975834640913</v>
      </c>
      <c r="AB289">
        <f t="shared" si="156"/>
        <v>0.75214808137483014</v>
      </c>
      <c r="AC289">
        <f t="shared" si="157"/>
        <v>6.3171913412423855E-2</v>
      </c>
      <c r="AD289">
        <f t="shared" si="158"/>
        <v>197.34918427028117</v>
      </c>
      <c r="AE289">
        <f t="shared" si="159"/>
        <v>28.418348316632407</v>
      </c>
      <c r="AF289">
        <f t="shared" si="160"/>
        <v>0.67582493554288436</v>
      </c>
      <c r="AG289">
        <f t="shared" si="161"/>
        <v>17.81733556851384</v>
      </c>
      <c r="AH289">
        <v>1885.232379420506</v>
      </c>
      <c r="AI289">
        <v>1861.1285454545441</v>
      </c>
      <c r="AJ289">
        <v>1.72886656944092</v>
      </c>
      <c r="AK289">
        <v>66.616070625786293</v>
      </c>
      <c r="AL289">
        <f t="shared" si="162"/>
        <v>0.67077042708936307</v>
      </c>
      <c r="AM289">
        <v>37.700364755744033</v>
      </c>
      <c r="AN289">
        <v>38.295872352941167</v>
      </c>
      <c r="AO289">
        <v>-2.2100989894573871E-5</v>
      </c>
      <c r="AP289">
        <v>87.478479371058</v>
      </c>
      <c r="AQ289">
        <v>4</v>
      </c>
      <c r="AR289">
        <v>1</v>
      </c>
      <c r="AS289">
        <f t="shared" si="163"/>
        <v>1</v>
      </c>
      <c r="AT289">
        <f t="shared" si="164"/>
        <v>0</v>
      </c>
      <c r="AU289">
        <f t="shared" si="165"/>
        <v>47144.405855219477</v>
      </c>
      <c r="AV289">
        <f t="shared" si="166"/>
        <v>1199.9949999999999</v>
      </c>
      <c r="AW289">
        <f t="shared" si="167"/>
        <v>1025.9210010933339</v>
      </c>
      <c r="AX289">
        <f t="shared" si="168"/>
        <v>0.85493772981831928</v>
      </c>
      <c r="AY289">
        <f t="shared" si="169"/>
        <v>0.18842981854935634</v>
      </c>
      <c r="AZ289">
        <v>6</v>
      </c>
      <c r="BA289">
        <v>0.5</v>
      </c>
      <c r="BB289" t="s">
        <v>355</v>
      </c>
      <c r="BC289">
        <v>2</v>
      </c>
      <c r="BD289" t="b">
        <v>1</v>
      </c>
      <c r="BE289">
        <v>1665766459.2874999</v>
      </c>
      <c r="BF289">
        <v>1786.83125</v>
      </c>
      <c r="BG289">
        <v>1814.175</v>
      </c>
      <c r="BH289">
        <v>38.298000000000002</v>
      </c>
      <c r="BI289">
        <v>37.698124999999997</v>
      </c>
      <c r="BJ289">
        <v>1787.8775000000001</v>
      </c>
      <c r="BK289">
        <v>38.073862499999997</v>
      </c>
      <c r="BL289">
        <v>650.0776249999999</v>
      </c>
      <c r="BM289">
        <v>101.30625000000001</v>
      </c>
      <c r="BN289">
        <v>0.1000789</v>
      </c>
      <c r="BO289">
        <v>34.591500000000003</v>
      </c>
      <c r="BP289">
        <v>34.586462500000003</v>
      </c>
      <c r="BQ289">
        <v>999.9</v>
      </c>
      <c r="BR289">
        <v>0</v>
      </c>
      <c r="BS289">
        <v>0</v>
      </c>
      <c r="BT289">
        <v>8996.8737500000007</v>
      </c>
      <c r="BU289">
        <v>0</v>
      </c>
      <c r="BV289">
        <v>1088.32125</v>
      </c>
      <c r="BW289">
        <v>-27.341162499999999</v>
      </c>
      <c r="BX289">
        <v>1857.98875</v>
      </c>
      <c r="BY289">
        <v>1885.2449999999999</v>
      </c>
      <c r="BZ289">
        <v>0.59989899999999996</v>
      </c>
      <c r="CA289">
        <v>1814.175</v>
      </c>
      <c r="CB289">
        <v>37.698124999999997</v>
      </c>
      <c r="CC289">
        <v>3.8798275000000002</v>
      </c>
      <c r="CD289">
        <v>3.8190537500000001</v>
      </c>
      <c r="CE289">
        <v>28.3804625</v>
      </c>
      <c r="CF289">
        <v>28.1091625</v>
      </c>
      <c r="CG289">
        <v>1199.9949999999999</v>
      </c>
      <c r="CH289">
        <v>0.49999225000000003</v>
      </c>
      <c r="CI289">
        <v>0.50000774999999997</v>
      </c>
      <c r="CJ289">
        <v>0</v>
      </c>
      <c r="CK289">
        <v>1087.34375</v>
      </c>
      <c r="CL289">
        <v>4.9990899999999998</v>
      </c>
      <c r="CM289">
        <v>12816.475</v>
      </c>
      <c r="CN289">
        <v>9557.7724999999991</v>
      </c>
      <c r="CO289">
        <v>44.968499999999999</v>
      </c>
      <c r="CP289">
        <v>47.936999999999998</v>
      </c>
      <c r="CQ289">
        <v>45.952749999999988</v>
      </c>
      <c r="CR289">
        <v>46.444875000000003</v>
      </c>
      <c r="CS289">
        <v>46.436999999999998</v>
      </c>
      <c r="CT289">
        <v>597.48874999999998</v>
      </c>
      <c r="CU289">
        <v>597.50625000000002</v>
      </c>
      <c r="CV289">
        <v>0</v>
      </c>
      <c r="CW289">
        <v>1665766467.2</v>
      </c>
      <c r="CX289">
        <v>0</v>
      </c>
      <c r="CY289">
        <v>1665765113.0999999</v>
      </c>
      <c r="CZ289" t="s">
        <v>356</v>
      </c>
      <c r="DA289">
        <v>1665765113.0999999</v>
      </c>
      <c r="DB289">
        <v>1665765111.5999999</v>
      </c>
      <c r="DC289">
        <v>8</v>
      </c>
      <c r="DD289">
        <v>-0.245</v>
      </c>
      <c r="DE289">
        <v>-2.5999999999999999E-2</v>
      </c>
      <c r="DF289">
        <v>-1.129</v>
      </c>
      <c r="DG289">
        <v>0.20499999999999999</v>
      </c>
      <c r="DH289">
        <v>412</v>
      </c>
      <c r="DI289">
        <v>36</v>
      </c>
      <c r="DJ289">
        <v>0.91</v>
      </c>
      <c r="DK289">
        <v>0.26</v>
      </c>
      <c r="DL289">
        <v>-27.41284878048781</v>
      </c>
      <c r="DM289">
        <v>-0.50966341463418463</v>
      </c>
      <c r="DN289">
        <v>0.167892092409484</v>
      </c>
      <c r="DO289">
        <v>0</v>
      </c>
      <c r="DP289">
        <v>0.60550629268292688</v>
      </c>
      <c r="DQ289">
        <v>-4.4195351916376018E-2</v>
      </c>
      <c r="DR289">
        <v>5.0477586875756243E-3</v>
      </c>
      <c r="DS289">
        <v>1</v>
      </c>
      <c r="DT289">
        <v>0</v>
      </c>
      <c r="DU289">
        <v>0</v>
      </c>
      <c r="DV289">
        <v>0</v>
      </c>
      <c r="DW289">
        <v>-1</v>
      </c>
      <c r="DX289">
        <v>1</v>
      </c>
      <c r="DY289">
        <v>2</v>
      </c>
      <c r="DZ289" t="s">
        <v>357</v>
      </c>
      <c r="EA289">
        <v>3.2941600000000002</v>
      </c>
      <c r="EB289">
        <v>2.62487</v>
      </c>
      <c r="EC289">
        <v>0.26552999999999999</v>
      </c>
      <c r="ED289">
        <v>0.26615499999999997</v>
      </c>
      <c r="EE289">
        <v>0.15040000000000001</v>
      </c>
      <c r="EF289">
        <v>0.14735400000000001</v>
      </c>
      <c r="EG289">
        <v>22163.4</v>
      </c>
      <c r="EH289">
        <v>22583.8</v>
      </c>
      <c r="EI289">
        <v>28104.9</v>
      </c>
      <c r="EJ289">
        <v>29657.200000000001</v>
      </c>
      <c r="EK289">
        <v>32809.9</v>
      </c>
      <c r="EL289">
        <v>35145.4</v>
      </c>
      <c r="EM289">
        <v>39607.1</v>
      </c>
      <c r="EN289">
        <v>42430.400000000001</v>
      </c>
      <c r="EO289">
        <v>2.1830500000000002</v>
      </c>
      <c r="EP289">
        <v>2.13693</v>
      </c>
      <c r="EQ289">
        <v>5.9381099999999999E-2</v>
      </c>
      <c r="ER289">
        <v>0</v>
      </c>
      <c r="ES289">
        <v>33.619100000000003</v>
      </c>
      <c r="ET289">
        <v>999.9</v>
      </c>
      <c r="EU289">
        <v>62.6</v>
      </c>
      <c r="EV289">
        <v>39.200000000000003</v>
      </c>
      <c r="EW289">
        <v>43.891100000000002</v>
      </c>
      <c r="EX289">
        <v>57.744700000000002</v>
      </c>
      <c r="EY289">
        <v>-2.5200300000000002</v>
      </c>
      <c r="EZ289">
        <v>2</v>
      </c>
      <c r="FA289">
        <v>0.66182700000000005</v>
      </c>
      <c r="FB289">
        <v>1.5512600000000001</v>
      </c>
      <c r="FC289">
        <v>20.261900000000001</v>
      </c>
      <c r="FD289">
        <v>5.2127999999999997</v>
      </c>
      <c r="FE289">
        <v>12.0077</v>
      </c>
      <c r="FF289">
        <v>4.9836499999999999</v>
      </c>
      <c r="FG289">
        <v>3.2839</v>
      </c>
      <c r="FH289">
        <v>7928.9</v>
      </c>
      <c r="FI289">
        <v>9999</v>
      </c>
      <c r="FJ289">
        <v>9999</v>
      </c>
      <c r="FK289">
        <v>561.29999999999995</v>
      </c>
      <c r="FL289">
        <v>1.8658399999999999</v>
      </c>
      <c r="FM289">
        <v>1.8621799999999999</v>
      </c>
      <c r="FN289">
        <v>1.8642700000000001</v>
      </c>
      <c r="FO289">
        <v>1.8603499999999999</v>
      </c>
      <c r="FP289">
        <v>1.86111</v>
      </c>
      <c r="FQ289">
        <v>1.86015</v>
      </c>
      <c r="FR289">
        <v>1.86188</v>
      </c>
      <c r="FS289">
        <v>1.85846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-1.05</v>
      </c>
      <c r="GH289">
        <v>0.22409999999999999</v>
      </c>
      <c r="GI289">
        <v>-1.070346792845744</v>
      </c>
      <c r="GJ289">
        <v>-4.1205714796583209E-4</v>
      </c>
      <c r="GK289">
        <v>7.7744911336874259E-7</v>
      </c>
      <c r="GL289">
        <v>-3.0144991668536769E-10</v>
      </c>
      <c r="GM289">
        <v>-0.1158602512650415</v>
      </c>
      <c r="GN289">
        <v>4.3598202540073173E-3</v>
      </c>
      <c r="GO289">
        <v>2.9285056325319391E-4</v>
      </c>
      <c r="GP289">
        <v>-4.5385929978810709E-6</v>
      </c>
      <c r="GQ289">
        <v>2</v>
      </c>
      <c r="GR289">
        <v>2069</v>
      </c>
      <c r="GS289">
        <v>4</v>
      </c>
      <c r="GT289">
        <v>38</v>
      </c>
      <c r="GU289">
        <v>22.5</v>
      </c>
      <c r="GV289">
        <v>22.5</v>
      </c>
      <c r="GW289">
        <v>4.5141600000000004</v>
      </c>
      <c r="GX289">
        <v>2.5305200000000001</v>
      </c>
      <c r="GY289">
        <v>2.04834</v>
      </c>
      <c r="GZ289">
        <v>2.6122999999999998</v>
      </c>
      <c r="HA289">
        <v>2.1972700000000001</v>
      </c>
      <c r="HB289">
        <v>2.3095699999999999</v>
      </c>
      <c r="HC289">
        <v>43.0199</v>
      </c>
      <c r="HD289">
        <v>13.7468</v>
      </c>
      <c r="HE289">
        <v>18</v>
      </c>
      <c r="HF289">
        <v>694.375</v>
      </c>
      <c r="HG289">
        <v>728.53</v>
      </c>
      <c r="HH289">
        <v>30.998100000000001</v>
      </c>
      <c r="HI289">
        <v>35.5533</v>
      </c>
      <c r="HJ289">
        <v>30.000399999999999</v>
      </c>
      <c r="HK289">
        <v>35.293799999999997</v>
      </c>
      <c r="HL289">
        <v>35.261800000000001</v>
      </c>
      <c r="HM289">
        <v>90.292000000000002</v>
      </c>
      <c r="HN289">
        <v>19.758900000000001</v>
      </c>
      <c r="HO289">
        <v>97.763499999999993</v>
      </c>
      <c r="HP289">
        <v>31</v>
      </c>
      <c r="HQ289">
        <v>1829.9</v>
      </c>
      <c r="HR289">
        <v>37.533999999999999</v>
      </c>
      <c r="HS289">
        <v>98.940100000000001</v>
      </c>
      <c r="HT289">
        <v>98.354299999999995</v>
      </c>
    </row>
    <row r="290" spans="1:228" x14ac:dyDescent="0.2">
      <c r="A290">
        <v>275</v>
      </c>
      <c r="B290">
        <v>1665766465.5999999</v>
      </c>
      <c r="C290">
        <v>1094</v>
      </c>
      <c r="D290" t="s">
        <v>909</v>
      </c>
      <c r="E290" t="s">
        <v>910</v>
      </c>
      <c r="F290">
        <v>4</v>
      </c>
      <c r="G290">
        <v>1665766463.5999999</v>
      </c>
      <c r="H290">
        <f t="shared" si="136"/>
        <v>6.7611536968640554E-4</v>
      </c>
      <c r="I290">
        <f t="shared" si="137"/>
        <v>0.67611536968640551</v>
      </c>
      <c r="J290">
        <f t="shared" si="138"/>
        <v>17.841828486103136</v>
      </c>
      <c r="K290">
        <f t="shared" si="139"/>
        <v>1794.0214285714289</v>
      </c>
      <c r="L290">
        <f t="shared" si="140"/>
        <v>1043.5318578138936</v>
      </c>
      <c r="M290">
        <f t="shared" si="141"/>
        <v>105.81913814263849</v>
      </c>
      <c r="N290">
        <f t="shared" si="142"/>
        <v>181.92238210968983</v>
      </c>
      <c r="O290">
        <f t="shared" si="143"/>
        <v>4.0360299488995471E-2</v>
      </c>
      <c r="P290">
        <f t="shared" si="144"/>
        <v>2.771826650828499</v>
      </c>
      <c r="Q290">
        <f t="shared" si="145"/>
        <v>4.0036635748428334E-2</v>
      </c>
      <c r="R290">
        <f t="shared" si="146"/>
        <v>2.5051760761632146E-2</v>
      </c>
      <c r="S290">
        <f t="shared" si="147"/>
        <v>226.11175123575245</v>
      </c>
      <c r="T290">
        <f t="shared" si="148"/>
        <v>35.798957754306322</v>
      </c>
      <c r="U290">
        <f t="shared" si="149"/>
        <v>34.573042857142859</v>
      </c>
      <c r="V290">
        <f t="shared" si="150"/>
        <v>5.5161885551783483</v>
      </c>
      <c r="W290">
        <f t="shared" si="151"/>
        <v>70.339574272360778</v>
      </c>
      <c r="X290">
        <f t="shared" si="152"/>
        <v>3.883088168076636</v>
      </c>
      <c r="Y290">
        <f t="shared" si="153"/>
        <v>5.5204885844787599</v>
      </c>
      <c r="Z290">
        <f t="shared" si="154"/>
        <v>1.6331003871017122</v>
      </c>
      <c r="AA290">
        <f t="shared" si="155"/>
        <v>-29.816687803170485</v>
      </c>
      <c r="AB290">
        <f t="shared" si="156"/>
        <v>2.0963556209748799</v>
      </c>
      <c r="AC290">
        <f t="shared" si="157"/>
        <v>0.17590760635201083</v>
      </c>
      <c r="AD290">
        <f t="shared" si="158"/>
        <v>198.56732665990887</v>
      </c>
      <c r="AE290">
        <f t="shared" si="159"/>
        <v>28.463958222572614</v>
      </c>
      <c r="AF290">
        <f t="shared" si="160"/>
        <v>0.65212901973018</v>
      </c>
      <c r="AG290">
        <f t="shared" si="161"/>
        <v>17.841828486103136</v>
      </c>
      <c r="AH290">
        <v>1892.217217968566</v>
      </c>
      <c r="AI290">
        <v>1868.057575757575</v>
      </c>
      <c r="AJ290">
        <v>1.7357527309503149</v>
      </c>
      <c r="AK290">
        <v>66.616070625786293</v>
      </c>
      <c r="AL290">
        <f t="shared" si="162"/>
        <v>0.67611536968640551</v>
      </c>
      <c r="AM290">
        <v>37.692353373949018</v>
      </c>
      <c r="AN290">
        <v>38.292900882352932</v>
      </c>
      <c r="AO290">
        <v>-5.8205304006601688E-5</v>
      </c>
      <c r="AP290">
        <v>87.478479371058</v>
      </c>
      <c r="AQ290">
        <v>4</v>
      </c>
      <c r="AR290">
        <v>1</v>
      </c>
      <c r="AS290">
        <f t="shared" si="163"/>
        <v>1</v>
      </c>
      <c r="AT290">
        <f t="shared" si="164"/>
        <v>0</v>
      </c>
      <c r="AU290">
        <f t="shared" si="165"/>
        <v>47208.557527348625</v>
      </c>
      <c r="AV290">
        <f t="shared" si="166"/>
        <v>1199.974285714286</v>
      </c>
      <c r="AW290">
        <f t="shared" si="167"/>
        <v>1025.9037135936542</v>
      </c>
      <c r="AX290">
        <f t="shared" si="168"/>
        <v>0.85493808142978989</v>
      </c>
      <c r="AY290">
        <f t="shared" si="169"/>
        <v>0.1884304971594947</v>
      </c>
      <c r="AZ290">
        <v>6</v>
      </c>
      <c r="BA290">
        <v>0.5</v>
      </c>
      <c r="BB290" t="s">
        <v>355</v>
      </c>
      <c r="BC290">
        <v>2</v>
      </c>
      <c r="BD290" t="b">
        <v>1</v>
      </c>
      <c r="BE290">
        <v>1665766463.5999999</v>
      </c>
      <c r="BF290">
        <v>1794.0214285714289</v>
      </c>
      <c r="BG290">
        <v>1821.377142857142</v>
      </c>
      <c r="BH290">
        <v>38.292942857142847</v>
      </c>
      <c r="BI290">
        <v>37.713999999999999</v>
      </c>
      <c r="BJ290">
        <v>1795.068571428571</v>
      </c>
      <c r="BK290">
        <v>38.068800000000003</v>
      </c>
      <c r="BL290">
        <v>649.96785714285704</v>
      </c>
      <c r="BM290">
        <v>101.30500000000001</v>
      </c>
      <c r="BN290">
        <v>9.9798857142857147E-2</v>
      </c>
      <c r="BO290">
        <v>34.587071428571427</v>
      </c>
      <c r="BP290">
        <v>34.573042857142859</v>
      </c>
      <c r="BQ290">
        <v>999.89999999999986</v>
      </c>
      <c r="BR290">
        <v>0</v>
      </c>
      <c r="BS290">
        <v>0</v>
      </c>
      <c r="BT290">
        <v>9009.2871428571416</v>
      </c>
      <c r="BU290">
        <v>0</v>
      </c>
      <c r="BV290">
        <v>1132.521428571428</v>
      </c>
      <c r="BW290">
        <v>-27.35865714285714</v>
      </c>
      <c r="BX290">
        <v>1865.4528571428571</v>
      </c>
      <c r="BY290">
        <v>1892.76</v>
      </c>
      <c r="BZ290">
        <v>0.5789238571428571</v>
      </c>
      <c r="CA290">
        <v>1821.377142857142</v>
      </c>
      <c r="CB290">
        <v>37.713999999999999</v>
      </c>
      <c r="CC290">
        <v>3.8792714285714291</v>
      </c>
      <c r="CD290">
        <v>3.8206228571428569</v>
      </c>
      <c r="CE290">
        <v>28.377971428571431</v>
      </c>
      <c r="CF290">
        <v>28.116199999999999</v>
      </c>
      <c r="CG290">
        <v>1199.974285714286</v>
      </c>
      <c r="CH290">
        <v>0.49998100000000001</v>
      </c>
      <c r="CI290">
        <v>0.50001899999999999</v>
      </c>
      <c r="CJ290">
        <v>0</v>
      </c>
      <c r="CK290">
        <v>1087.815714285714</v>
      </c>
      <c r="CL290">
        <v>4.9990899999999998</v>
      </c>
      <c r="CM290">
        <v>12853.085714285709</v>
      </c>
      <c r="CN290">
        <v>9557.5700000000015</v>
      </c>
      <c r="CO290">
        <v>45</v>
      </c>
      <c r="CP290">
        <v>47.936999999999998</v>
      </c>
      <c r="CQ290">
        <v>45.982000000000014</v>
      </c>
      <c r="CR290">
        <v>46.436999999999998</v>
      </c>
      <c r="CS290">
        <v>46.436999999999998</v>
      </c>
      <c r="CT290">
        <v>597.46428571428567</v>
      </c>
      <c r="CU290">
        <v>597.51</v>
      </c>
      <c r="CV290">
        <v>0</v>
      </c>
      <c r="CW290">
        <v>1665766470.8</v>
      </c>
      <c r="CX290">
        <v>0</v>
      </c>
      <c r="CY290">
        <v>1665765113.0999999</v>
      </c>
      <c r="CZ290" t="s">
        <v>356</v>
      </c>
      <c r="DA290">
        <v>1665765113.0999999</v>
      </c>
      <c r="DB290">
        <v>1665765111.5999999</v>
      </c>
      <c r="DC290">
        <v>8</v>
      </c>
      <c r="DD290">
        <v>-0.245</v>
      </c>
      <c r="DE290">
        <v>-2.5999999999999999E-2</v>
      </c>
      <c r="DF290">
        <v>-1.129</v>
      </c>
      <c r="DG290">
        <v>0.20499999999999999</v>
      </c>
      <c r="DH290">
        <v>412</v>
      </c>
      <c r="DI290">
        <v>36</v>
      </c>
      <c r="DJ290">
        <v>0.91</v>
      </c>
      <c r="DK290">
        <v>0.26</v>
      </c>
      <c r="DL290">
        <v>-27.442699999999999</v>
      </c>
      <c r="DM290">
        <v>0.53499303135887599</v>
      </c>
      <c r="DN290">
        <v>0.13612738295524471</v>
      </c>
      <c r="DO290">
        <v>0</v>
      </c>
      <c r="DP290">
        <v>0.60142670731707315</v>
      </c>
      <c r="DQ290">
        <v>-7.9155700348431474E-2</v>
      </c>
      <c r="DR290">
        <v>9.9501740645245359E-3</v>
      </c>
      <c r="DS290">
        <v>1</v>
      </c>
      <c r="DT290">
        <v>0</v>
      </c>
      <c r="DU290">
        <v>0</v>
      </c>
      <c r="DV290">
        <v>0</v>
      </c>
      <c r="DW290">
        <v>-1</v>
      </c>
      <c r="DX290">
        <v>1</v>
      </c>
      <c r="DY290">
        <v>2</v>
      </c>
      <c r="DZ290" t="s">
        <v>357</v>
      </c>
      <c r="EA290">
        <v>3.2946200000000001</v>
      </c>
      <c r="EB290">
        <v>2.62575</v>
      </c>
      <c r="EC290">
        <v>0.26609500000000003</v>
      </c>
      <c r="ED290">
        <v>0.26671499999999998</v>
      </c>
      <c r="EE290">
        <v>0.15040600000000001</v>
      </c>
      <c r="EF290">
        <v>0.147559</v>
      </c>
      <c r="EG290">
        <v>22146.6</v>
      </c>
      <c r="EH290">
        <v>22565.8</v>
      </c>
      <c r="EI290">
        <v>28105.4</v>
      </c>
      <c r="EJ290">
        <v>29656.3</v>
      </c>
      <c r="EK290">
        <v>32810.300000000003</v>
      </c>
      <c r="EL290">
        <v>35136</v>
      </c>
      <c r="EM290">
        <v>39607.9</v>
      </c>
      <c r="EN290">
        <v>42429.3</v>
      </c>
      <c r="EO290">
        <v>2.1831499999999999</v>
      </c>
      <c r="EP290">
        <v>2.1368299999999998</v>
      </c>
      <c r="EQ290">
        <v>5.9984599999999999E-2</v>
      </c>
      <c r="ER290">
        <v>0</v>
      </c>
      <c r="ES290">
        <v>33.601799999999997</v>
      </c>
      <c r="ET290">
        <v>999.9</v>
      </c>
      <c r="EU290">
        <v>62.6</v>
      </c>
      <c r="EV290">
        <v>39.200000000000003</v>
      </c>
      <c r="EW290">
        <v>43.890599999999999</v>
      </c>
      <c r="EX290">
        <v>57.684699999999999</v>
      </c>
      <c r="EY290">
        <v>-2.69631</v>
      </c>
      <c r="EZ290">
        <v>2</v>
      </c>
      <c r="FA290">
        <v>0.66199399999999997</v>
      </c>
      <c r="FB290">
        <v>1.54755</v>
      </c>
      <c r="FC290">
        <v>20.262699999999999</v>
      </c>
      <c r="FD290">
        <v>5.2163899999999996</v>
      </c>
      <c r="FE290">
        <v>12.006500000000001</v>
      </c>
      <c r="FF290">
        <v>4.9848999999999997</v>
      </c>
      <c r="FG290">
        <v>3.2846299999999999</v>
      </c>
      <c r="FH290">
        <v>7929.2</v>
      </c>
      <c r="FI290">
        <v>9999</v>
      </c>
      <c r="FJ290">
        <v>9999</v>
      </c>
      <c r="FK290">
        <v>561.29999999999995</v>
      </c>
      <c r="FL290">
        <v>1.8658399999999999</v>
      </c>
      <c r="FM290">
        <v>1.86219</v>
      </c>
      <c r="FN290">
        <v>1.8643000000000001</v>
      </c>
      <c r="FO290">
        <v>1.8603499999999999</v>
      </c>
      <c r="FP290">
        <v>1.86111</v>
      </c>
      <c r="FQ290">
        <v>1.86016</v>
      </c>
      <c r="FR290">
        <v>1.86188</v>
      </c>
      <c r="FS290">
        <v>1.85846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-1.05</v>
      </c>
      <c r="GH290">
        <v>0.22409999999999999</v>
      </c>
      <c r="GI290">
        <v>-1.070346792845744</v>
      </c>
      <c r="GJ290">
        <v>-4.1205714796583209E-4</v>
      </c>
      <c r="GK290">
        <v>7.7744911336874259E-7</v>
      </c>
      <c r="GL290">
        <v>-3.0144991668536769E-10</v>
      </c>
      <c r="GM290">
        <v>-0.1158602512650415</v>
      </c>
      <c r="GN290">
        <v>4.3598202540073173E-3</v>
      </c>
      <c r="GO290">
        <v>2.9285056325319391E-4</v>
      </c>
      <c r="GP290">
        <v>-4.5385929978810709E-6</v>
      </c>
      <c r="GQ290">
        <v>2</v>
      </c>
      <c r="GR290">
        <v>2069</v>
      </c>
      <c r="GS290">
        <v>4</v>
      </c>
      <c r="GT290">
        <v>38</v>
      </c>
      <c r="GU290">
        <v>22.5</v>
      </c>
      <c r="GV290">
        <v>22.6</v>
      </c>
      <c r="GW290">
        <v>4.52759</v>
      </c>
      <c r="GX290">
        <v>2.5341800000000001</v>
      </c>
      <c r="GY290">
        <v>2.04834</v>
      </c>
      <c r="GZ290">
        <v>2.6122999999999998</v>
      </c>
      <c r="HA290">
        <v>2.1972700000000001</v>
      </c>
      <c r="HB290">
        <v>2.3645</v>
      </c>
      <c r="HC290">
        <v>43.0199</v>
      </c>
      <c r="HD290">
        <v>13.7643</v>
      </c>
      <c r="HE290">
        <v>18</v>
      </c>
      <c r="HF290">
        <v>694.50199999999995</v>
      </c>
      <c r="HG290">
        <v>728.48299999999995</v>
      </c>
      <c r="HH290">
        <v>30.998699999999999</v>
      </c>
      <c r="HI290">
        <v>35.556600000000003</v>
      </c>
      <c r="HJ290">
        <v>30.000299999999999</v>
      </c>
      <c r="HK290">
        <v>35.297800000000002</v>
      </c>
      <c r="HL290">
        <v>35.265799999999999</v>
      </c>
      <c r="HM290">
        <v>90.560699999999997</v>
      </c>
      <c r="HN290">
        <v>20.413799999999998</v>
      </c>
      <c r="HO290">
        <v>97.763499999999993</v>
      </c>
      <c r="HP290">
        <v>31</v>
      </c>
      <c r="HQ290">
        <v>1836.69</v>
      </c>
      <c r="HR290">
        <v>37.4679</v>
      </c>
      <c r="HS290">
        <v>98.941999999999993</v>
      </c>
      <c r="HT290">
        <v>98.351699999999994</v>
      </c>
    </row>
    <row r="291" spans="1:228" x14ac:dyDescent="0.2">
      <c r="A291">
        <v>276</v>
      </c>
      <c r="B291">
        <v>1665766469.5999999</v>
      </c>
      <c r="C291">
        <v>1098</v>
      </c>
      <c r="D291" t="s">
        <v>911</v>
      </c>
      <c r="E291" t="s">
        <v>912</v>
      </c>
      <c r="F291">
        <v>4</v>
      </c>
      <c r="G291">
        <v>1665766467.2874999</v>
      </c>
      <c r="H291">
        <f t="shared" si="136"/>
        <v>6.3068323621620257E-4</v>
      </c>
      <c r="I291">
        <f t="shared" si="137"/>
        <v>0.63068323621620259</v>
      </c>
      <c r="J291">
        <f t="shared" si="138"/>
        <v>17.305037520225294</v>
      </c>
      <c r="K291">
        <f t="shared" si="139"/>
        <v>1800.2874999999999</v>
      </c>
      <c r="L291">
        <f t="shared" si="140"/>
        <v>1022.3220088166946</v>
      </c>
      <c r="M291">
        <f t="shared" si="141"/>
        <v>103.66746021860939</v>
      </c>
      <c r="N291">
        <f t="shared" si="142"/>
        <v>182.55621142728748</v>
      </c>
      <c r="O291">
        <f t="shared" si="143"/>
        <v>3.7662919537083776E-2</v>
      </c>
      <c r="P291">
        <f t="shared" si="144"/>
        <v>2.7691720144525824</v>
      </c>
      <c r="Q291">
        <f t="shared" si="145"/>
        <v>3.7380641382824674E-2</v>
      </c>
      <c r="R291">
        <f t="shared" si="146"/>
        <v>2.3388085944978883E-2</v>
      </c>
      <c r="S291">
        <f t="shared" si="147"/>
        <v>226.11518199471894</v>
      </c>
      <c r="T291">
        <f t="shared" si="148"/>
        <v>35.80946251387433</v>
      </c>
      <c r="U291">
        <f t="shared" si="149"/>
        <v>34.5730875</v>
      </c>
      <c r="V291">
        <f t="shared" si="150"/>
        <v>5.5162022344605663</v>
      </c>
      <c r="W291">
        <f t="shared" si="151"/>
        <v>70.379087461978102</v>
      </c>
      <c r="X291">
        <f t="shared" si="152"/>
        <v>3.8846283049814621</v>
      </c>
      <c r="Y291">
        <f t="shared" si="153"/>
        <v>5.5195775408143941</v>
      </c>
      <c r="Z291">
        <f t="shared" si="154"/>
        <v>1.6315739294791043</v>
      </c>
      <c r="AA291">
        <f t="shared" si="155"/>
        <v>-27.813130717134534</v>
      </c>
      <c r="AB291">
        <f t="shared" si="156"/>
        <v>1.6440737630963915</v>
      </c>
      <c r="AC291">
        <f t="shared" si="157"/>
        <v>0.13808639565382477</v>
      </c>
      <c r="AD291">
        <f t="shared" si="158"/>
        <v>200.08421143633464</v>
      </c>
      <c r="AE291">
        <f t="shared" si="159"/>
        <v>28.438408864044032</v>
      </c>
      <c r="AF291">
        <f t="shared" si="160"/>
        <v>0.61668197398310221</v>
      </c>
      <c r="AG291">
        <f t="shared" si="161"/>
        <v>17.305037520225294</v>
      </c>
      <c r="AH291">
        <v>1899.232106706695</v>
      </c>
      <c r="AI291">
        <v>1875.28</v>
      </c>
      <c r="AJ291">
        <v>1.812012405452714</v>
      </c>
      <c r="AK291">
        <v>66.616070625786293</v>
      </c>
      <c r="AL291">
        <f t="shared" si="162"/>
        <v>0.63068323621620259</v>
      </c>
      <c r="AM291">
        <v>37.762025616970853</v>
      </c>
      <c r="AN291">
        <v>38.32186294117647</v>
      </c>
      <c r="AO291">
        <v>-3.162969714105401E-6</v>
      </c>
      <c r="AP291">
        <v>87.478479371058</v>
      </c>
      <c r="AQ291">
        <v>4</v>
      </c>
      <c r="AR291">
        <v>1</v>
      </c>
      <c r="AS291">
        <f t="shared" si="163"/>
        <v>1</v>
      </c>
      <c r="AT291">
        <f t="shared" si="164"/>
        <v>0</v>
      </c>
      <c r="AU291">
        <f t="shared" si="165"/>
        <v>47136.279943344707</v>
      </c>
      <c r="AV291">
        <f t="shared" si="166"/>
        <v>1199.98875</v>
      </c>
      <c r="AW291">
        <f t="shared" si="167"/>
        <v>1025.9164450749838</v>
      </c>
      <c r="AX291">
        <f t="shared" si="168"/>
        <v>0.85493838594318805</v>
      </c>
      <c r="AY291">
        <f t="shared" si="169"/>
        <v>0.18843108487035312</v>
      </c>
      <c r="AZ291">
        <v>6</v>
      </c>
      <c r="BA291">
        <v>0.5</v>
      </c>
      <c r="BB291" t="s">
        <v>355</v>
      </c>
      <c r="BC291">
        <v>2</v>
      </c>
      <c r="BD291" t="b">
        <v>1</v>
      </c>
      <c r="BE291">
        <v>1665766467.2874999</v>
      </c>
      <c r="BF291">
        <v>1800.2874999999999</v>
      </c>
      <c r="BG291">
        <v>1827.56125</v>
      </c>
      <c r="BH291">
        <v>38.308462499999997</v>
      </c>
      <c r="BI291">
        <v>37.761062499999987</v>
      </c>
      <c r="BJ291">
        <v>1801.34</v>
      </c>
      <c r="BK291">
        <v>38.084225000000004</v>
      </c>
      <c r="BL291">
        <v>650.04512499999998</v>
      </c>
      <c r="BM291">
        <v>101.303625</v>
      </c>
      <c r="BN291">
        <v>0.100296</v>
      </c>
      <c r="BO291">
        <v>34.584100000000007</v>
      </c>
      <c r="BP291">
        <v>34.5730875</v>
      </c>
      <c r="BQ291">
        <v>999.9</v>
      </c>
      <c r="BR291">
        <v>0</v>
      </c>
      <c r="BS291">
        <v>0</v>
      </c>
      <c r="BT291">
        <v>8995.3162499999999</v>
      </c>
      <c r="BU291">
        <v>0</v>
      </c>
      <c r="BV291">
        <v>1147.825</v>
      </c>
      <c r="BW291">
        <v>-27.275437499999999</v>
      </c>
      <c r="BX291">
        <v>1872.00125</v>
      </c>
      <c r="BY291">
        <v>1899.28</v>
      </c>
      <c r="BZ291">
        <v>0.54741487500000008</v>
      </c>
      <c r="CA291">
        <v>1827.56125</v>
      </c>
      <c r="CB291">
        <v>37.761062499999987</v>
      </c>
      <c r="CC291">
        <v>3.8807874999999998</v>
      </c>
      <c r="CD291">
        <v>3.8253312500000001</v>
      </c>
      <c r="CE291">
        <v>28.384725</v>
      </c>
      <c r="CF291">
        <v>28.137350000000001</v>
      </c>
      <c r="CG291">
        <v>1199.98875</v>
      </c>
      <c r="CH291">
        <v>0.499971</v>
      </c>
      <c r="CI291">
        <v>0.50002899999999995</v>
      </c>
      <c r="CJ291">
        <v>0</v>
      </c>
      <c r="CK291">
        <v>1087.885</v>
      </c>
      <c r="CL291">
        <v>4.9990899999999998</v>
      </c>
      <c r="CM291">
        <v>12866.4125</v>
      </c>
      <c r="CN291">
        <v>9557.6625000000022</v>
      </c>
      <c r="CO291">
        <v>45</v>
      </c>
      <c r="CP291">
        <v>47.936999999999998</v>
      </c>
      <c r="CQ291">
        <v>45.992125000000001</v>
      </c>
      <c r="CR291">
        <v>46.436999999999998</v>
      </c>
      <c r="CS291">
        <v>46.436999999999998</v>
      </c>
      <c r="CT291">
        <v>597.46125000000006</v>
      </c>
      <c r="CU291">
        <v>597.53125</v>
      </c>
      <c r="CV291">
        <v>0</v>
      </c>
      <c r="CW291">
        <v>1665766475</v>
      </c>
      <c r="CX291">
        <v>0</v>
      </c>
      <c r="CY291">
        <v>1665765113.0999999</v>
      </c>
      <c r="CZ291" t="s">
        <v>356</v>
      </c>
      <c r="DA291">
        <v>1665765113.0999999</v>
      </c>
      <c r="DB291">
        <v>1665765111.5999999</v>
      </c>
      <c r="DC291">
        <v>8</v>
      </c>
      <c r="DD291">
        <v>-0.245</v>
      </c>
      <c r="DE291">
        <v>-2.5999999999999999E-2</v>
      </c>
      <c r="DF291">
        <v>-1.129</v>
      </c>
      <c r="DG291">
        <v>0.20499999999999999</v>
      </c>
      <c r="DH291">
        <v>412</v>
      </c>
      <c r="DI291">
        <v>36</v>
      </c>
      <c r="DJ291">
        <v>0.91</v>
      </c>
      <c r="DK291">
        <v>0.26</v>
      </c>
      <c r="DL291">
        <v>-27.402987804878041</v>
      </c>
      <c r="DM291">
        <v>1.128794425087114</v>
      </c>
      <c r="DN291">
        <v>0.1460031827169328</v>
      </c>
      <c r="DO291">
        <v>0</v>
      </c>
      <c r="DP291">
        <v>0.58652063414634148</v>
      </c>
      <c r="DQ291">
        <v>-0.21296155400696709</v>
      </c>
      <c r="DR291">
        <v>2.86874784070325E-2</v>
      </c>
      <c r="DS291">
        <v>0</v>
      </c>
      <c r="DT291">
        <v>0</v>
      </c>
      <c r="DU291">
        <v>0</v>
      </c>
      <c r="DV291">
        <v>0</v>
      </c>
      <c r="DW291">
        <v>-1</v>
      </c>
      <c r="DX291">
        <v>0</v>
      </c>
      <c r="DY291">
        <v>2</v>
      </c>
      <c r="DZ291" t="s">
        <v>374</v>
      </c>
      <c r="EA291">
        <v>3.2944599999999999</v>
      </c>
      <c r="EB291">
        <v>2.62527</v>
      </c>
      <c r="EC291">
        <v>0.266677</v>
      </c>
      <c r="ED291">
        <v>0.267314</v>
      </c>
      <c r="EE291">
        <v>0.150452</v>
      </c>
      <c r="EF291">
        <v>0.14723800000000001</v>
      </c>
      <c r="EG291">
        <v>22128.799999999999</v>
      </c>
      <c r="EH291">
        <v>22547.599999999999</v>
      </c>
      <c r="EI291">
        <v>28105.3</v>
      </c>
      <c r="EJ291">
        <v>29656.799999999999</v>
      </c>
      <c r="EK291">
        <v>32808.1</v>
      </c>
      <c r="EL291">
        <v>35149.599999999999</v>
      </c>
      <c r="EM291">
        <v>39607.300000000003</v>
      </c>
      <c r="EN291">
        <v>42429.599999999999</v>
      </c>
      <c r="EO291">
        <v>2.1832500000000001</v>
      </c>
      <c r="EP291">
        <v>2.1365500000000002</v>
      </c>
      <c r="EQ291">
        <v>6.09607E-2</v>
      </c>
      <c r="ER291">
        <v>0</v>
      </c>
      <c r="ES291">
        <v>33.588900000000002</v>
      </c>
      <c r="ET291">
        <v>999.9</v>
      </c>
      <c r="EU291">
        <v>62.6</v>
      </c>
      <c r="EV291">
        <v>39.200000000000003</v>
      </c>
      <c r="EW291">
        <v>43.890500000000003</v>
      </c>
      <c r="EX291">
        <v>57.684699999999999</v>
      </c>
      <c r="EY291">
        <v>-2.7083400000000002</v>
      </c>
      <c r="EZ291">
        <v>2</v>
      </c>
      <c r="FA291">
        <v>0.66239300000000001</v>
      </c>
      <c r="FB291">
        <v>1.5458099999999999</v>
      </c>
      <c r="FC291">
        <v>20.262599999999999</v>
      </c>
      <c r="FD291">
        <v>5.2166899999999998</v>
      </c>
      <c r="FE291">
        <v>12.007400000000001</v>
      </c>
      <c r="FF291">
        <v>4.9843000000000002</v>
      </c>
      <c r="FG291">
        <v>3.2845499999999999</v>
      </c>
      <c r="FH291">
        <v>7929.2</v>
      </c>
      <c r="FI291">
        <v>9999</v>
      </c>
      <c r="FJ291">
        <v>9999</v>
      </c>
      <c r="FK291">
        <v>561.29999999999995</v>
      </c>
      <c r="FL291">
        <v>1.8658399999999999</v>
      </c>
      <c r="FM291">
        <v>1.86219</v>
      </c>
      <c r="FN291">
        <v>1.8643000000000001</v>
      </c>
      <c r="FO291">
        <v>1.8603499999999999</v>
      </c>
      <c r="FP291">
        <v>1.86111</v>
      </c>
      <c r="FQ291">
        <v>1.86015</v>
      </c>
      <c r="FR291">
        <v>1.86188</v>
      </c>
      <c r="FS291">
        <v>1.85849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-1.05</v>
      </c>
      <c r="GH291">
        <v>0.2243</v>
      </c>
      <c r="GI291">
        <v>-1.070346792845744</v>
      </c>
      <c r="GJ291">
        <v>-4.1205714796583209E-4</v>
      </c>
      <c r="GK291">
        <v>7.7744911336874259E-7</v>
      </c>
      <c r="GL291">
        <v>-3.0144991668536769E-10</v>
      </c>
      <c r="GM291">
        <v>-0.1158602512650415</v>
      </c>
      <c r="GN291">
        <v>4.3598202540073173E-3</v>
      </c>
      <c r="GO291">
        <v>2.9285056325319391E-4</v>
      </c>
      <c r="GP291">
        <v>-4.5385929978810709E-6</v>
      </c>
      <c r="GQ291">
        <v>2</v>
      </c>
      <c r="GR291">
        <v>2069</v>
      </c>
      <c r="GS291">
        <v>4</v>
      </c>
      <c r="GT291">
        <v>38</v>
      </c>
      <c r="GU291">
        <v>22.6</v>
      </c>
      <c r="GV291">
        <v>22.6</v>
      </c>
      <c r="GW291">
        <v>4.53857</v>
      </c>
      <c r="GX291">
        <v>2.5305200000000001</v>
      </c>
      <c r="GY291">
        <v>2.04834</v>
      </c>
      <c r="GZ291">
        <v>2.6135299999999999</v>
      </c>
      <c r="HA291">
        <v>2.1972700000000001</v>
      </c>
      <c r="HB291">
        <v>2.3974600000000001</v>
      </c>
      <c r="HC291">
        <v>43.0199</v>
      </c>
      <c r="HD291">
        <v>13.7643</v>
      </c>
      <c r="HE291">
        <v>18</v>
      </c>
      <c r="HF291">
        <v>694.63800000000003</v>
      </c>
      <c r="HG291">
        <v>728.27800000000002</v>
      </c>
      <c r="HH291">
        <v>30.999099999999999</v>
      </c>
      <c r="HI291">
        <v>35.559800000000003</v>
      </c>
      <c r="HJ291">
        <v>30.000499999999999</v>
      </c>
      <c r="HK291">
        <v>35.302799999999998</v>
      </c>
      <c r="HL291">
        <v>35.270600000000002</v>
      </c>
      <c r="HM291">
        <v>90.797600000000003</v>
      </c>
      <c r="HN291">
        <v>20.6861</v>
      </c>
      <c r="HO291">
        <v>97.763499999999993</v>
      </c>
      <c r="HP291">
        <v>31</v>
      </c>
      <c r="HQ291">
        <v>1843.37</v>
      </c>
      <c r="HR291">
        <v>37.4146</v>
      </c>
      <c r="HS291">
        <v>98.941000000000003</v>
      </c>
      <c r="HT291">
        <v>98.352699999999999</v>
      </c>
    </row>
    <row r="292" spans="1:228" x14ac:dyDescent="0.2">
      <c r="A292">
        <v>277</v>
      </c>
      <c r="B292">
        <v>1665766473.5999999</v>
      </c>
      <c r="C292">
        <v>1102</v>
      </c>
      <c r="D292" t="s">
        <v>913</v>
      </c>
      <c r="E292" t="s">
        <v>914</v>
      </c>
      <c r="F292">
        <v>4</v>
      </c>
      <c r="G292">
        <v>1665766471.5999999</v>
      </c>
      <c r="H292">
        <f t="shared" si="136"/>
        <v>7.2027374206060047E-4</v>
      </c>
      <c r="I292">
        <f t="shared" si="137"/>
        <v>0.72027374206060046</v>
      </c>
      <c r="J292">
        <f t="shared" si="138"/>
        <v>18.132507250862709</v>
      </c>
      <c r="K292">
        <f t="shared" si="139"/>
        <v>1807.6142857142861</v>
      </c>
      <c r="L292">
        <f t="shared" si="140"/>
        <v>1090.2883953286287</v>
      </c>
      <c r="M292">
        <f t="shared" si="141"/>
        <v>110.55749954470379</v>
      </c>
      <c r="N292">
        <f t="shared" si="142"/>
        <v>183.29582927425454</v>
      </c>
      <c r="O292">
        <f t="shared" si="143"/>
        <v>4.3089150448131913E-2</v>
      </c>
      <c r="P292">
        <f t="shared" si="144"/>
        <v>2.7673013793345786</v>
      </c>
      <c r="Q292">
        <f t="shared" si="145"/>
        <v>4.271985820560828E-2</v>
      </c>
      <c r="R292">
        <f t="shared" si="146"/>
        <v>2.6732826894975321E-2</v>
      </c>
      <c r="S292">
        <f t="shared" si="147"/>
        <v>226.11639090609441</v>
      </c>
      <c r="T292">
        <f t="shared" si="148"/>
        <v>35.779639094505541</v>
      </c>
      <c r="U292">
        <f t="shared" si="149"/>
        <v>34.564700000000002</v>
      </c>
      <c r="V292">
        <f t="shared" si="150"/>
        <v>5.5136326885678608</v>
      </c>
      <c r="W292">
        <f t="shared" si="151"/>
        <v>70.376796838683305</v>
      </c>
      <c r="X292">
        <f t="shared" si="152"/>
        <v>3.8831705192051968</v>
      </c>
      <c r="Y292">
        <f t="shared" si="153"/>
        <v>5.5176857908241335</v>
      </c>
      <c r="Z292">
        <f t="shared" si="154"/>
        <v>1.630462169362664</v>
      </c>
      <c r="AA292">
        <f t="shared" si="155"/>
        <v>-31.76407202487248</v>
      </c>
      <c r="AB292">
        <f t="shared" si="156"/>
        <v>1.9735805188204645</v>
      </c>
      <c r="AC292">
        <f t="shared" si="157"/>
        <v>0.16586207082762844</v>
      </c>
      <c r="AD292">
        <f t="shared" si="158"/>
        <v>196.49176147086999</v>
      </c>
      <c r="AE292">
        <f t="shared" si="159"/>
        <v>28.571405816180025</v>
      </c>
      <c r="AF292">
        <f t="shared" si="160"/>
        <v>0.87556958610645252</v>
      </c>
      <c r="AG292">
        <f t="shared" si="161"/>
        <v>18.132507250862709</v>
      </c>
      <c r="AH292">
        <v>1906.4861590161261</v>
      </c>
      <c r="AI292">
        <v>1882.1571515151511</v>
      </c>
      <c r="AJ292">
        <v>1.709695214759688</v>
      </c>
      <c r="AK292">
        <v>66.616070625786293</v>
      </c>
      <c r="AL292">
        <f t="shared" si="162"/>
        <v>0.72027374206060046</v>
      </c>
      <c r="AM292">
        <v>37.688482982012168</v>
      </c>
      <c r="AN292">
        <v>38.267852352941162</v>
      </c>
      <c r="AO292">
        <v>1.1274561527397701E-2</v>
      </c>
      <c r="AP292">
        <v>87.478479371058</v>
      </c>
      <c r="AQ292">
        <v>4</v>
      </c>
      <c r="AR292">
        <v>1</v>
      </c>
      <c r="AS292">
        <f t="shared" si="163"/>
        <v>1</v>
      </c>
      <c r="AT292">
        <f t="shared" si="164"/>
        <v>0</v>
      </c>
      <c r="AU292">
        <f t="shared" si="165"/>
        <v>47085.989287280587</v>
      </c>
      <c r="AV292">
        <f t="shared" si="166"/>
        <v>1199.994285714286</v>
      </c>
      <c r="AW292">
        <f t="shared" si="167"/>
        <v>1025.9212636819145</v>
      </c>
      <c r="AX292">
        <f t="shared" si="168"/>
        <v>0.85493845753710729</v>
      </c>
      <c r="AY292">
        <f t="shared" si="169"/>
        <v>0.18843122304661694</v>
      </c>
      <c r="AZ292">
        <v>6</v>
      </c>
      <c r="BA292">
        <v>0.5</v>
      </c>
      <c r="BB292" t="s">
        <v>355</v>
      </c>
      <c r="BC292">
        <v>2</v>
      </c>
      <c r="BD292" t="b">
        <v>1</v>
      </c>
      <c r="BE292">
        <v>1665766471.5999999</v>
      </c>
      <c r="BF292">
        <v>1807.6142857142861</v>
      </c>
      <c r="BG292">
        <v>1835.45</v>
      </c>
      <c r="BH292">
        <v>38.294785714285709</v>
      </c>
      <c r="BI292">
        <v>37.517485714285719</v>
      </c>
      <c r="BJ292">
        <v>1808.671428571429</v>
      </c>
      <c r="BK292">
        <v>38.070642857142857</v>
      </c>
      <c r="BL292">
        <v>649.97285714285704</v>
      </c>
      <c r="BM292">
        <v>101.30200000000001</v>
      </c>
      <c r="BN292">
        <v>0.10006941428571429</v>
      </c>
      <c r="BO292">
        <v>34.577928571428572</v>
      </c>
      <c r="BP292">
        <v>34.564700000000002</v>
      </c>
      <c r="BQ292">
        <v>999.89999999999986</v>
      </c>
      <c r="BR292">
        <v>0</v>
      </c>
      <c r="BS292">
        <v>0</v>
      </c>
      <c r="BT292">
        <v>8985.5371428571416</v>
      </c>
      <c r="BU292">
        <v>0</v>
      </c>
      <c r="BV292">
        <v>1162.42</v>
      </c>
      <c r="BW292">
        <v>-27.83708571428571</v>
      </c>
      <c r="BX292">
        <v>1879.5928571428569</v>
      </c>
      <c r="BY292">
        <v>1906.997142857143</v>
      </c>
      <c r="BZ292">
        <v>0.77729800000000004</v>
      </c>
      <c r="CA292">
        <v>1835.45</v>
      </c>
      <c r="CB292">
        <v>37.517485714285719</v>
      </c>
      <c r="CC292">
        <v>3.8793285714285708</v>
      </c>
      <c r="CD292">
        <v>3.8005871428571432</v>
      </c>
      <c r="CE292">
        <v>28.378242857142862</v>
      </c>
      <c r="CF292">
        <v>28.025928571428569</v>
      </c>
      <c r="CG292">
        <v>1199.994285714286</v>
      </c>
      <c r="CH292">
        <v>0.499969</v>
      </c>
      <c r="CI292">
        <v>0.500031</v>
      </c>
      <c r="CJ292">
        <v>0</v>
      </c>
      <c r="CK292">
        <v>1088.0885714285721</v>
      </c>
      <c r="CL292">
        <v>4.9990899999999998</v>
      </c>
      <c r="CM292">
        <v>12870.8</v>
      </c>
      <c r="CN292">
        <v>9557.6857142857152</v>
      </c>
      <c r="CO292">
        <v>45</v>
      </c>
      <c r="CP292">
        <v>47.936999999999998</v>
      </c>
      <c r="CQ292">
        <v>46</v>
      </c>
      <c r="CR292">
        <v>46.436999999999998</v>
      </c>
      <c r="CS292">
        <v>46.436999999999998</v>
      </c>
      <c r="CT292">
        <v>597.46</v>
      </c>
      <c r="CU292">
        <v>597.53571428571411</v>
      </c>
      <c r="CV292">
        <v>0</v>
      </c>
      <c r="CW292">
        <v>1665766479.2</v>
      </c>
      <c r="CX292">
        <v>0</v>
      </c>
      <c r="CY292">
        <v>1665765113.0999999</v>
      </c>
      <c r="CZ292" t="s">
        <v>356</v>
      </c>
      <c r="DA292">
        <v>1665765113.0999999</v>
      </c>
      <c r="DB292">
        <v>1665765111.5999999</v>
      </c>
      <c r="DC292">
        <v>8</v>
      </c>
      <c r="DD292">
        <v>-0.245</v>
      </c>
      <c r="DE292">
        <v>-2.5999999999999999E-2</v>
      </c>
      <c r="DF292">
        <v>-1.129</v>
      </c>
      <c r="DG292">
        <v>0.20499999999999999</v>
      </c>
      <c r="DH292">
        <v>412</v>
      </c>
      <c r="DI292">
        <v>36</v>
      </c>
      <c r="DJ292">
        <v>0.91</v>
      </c>
      <c r="DK292">
        <v>0.26</v>
      </c>
      <c r="DL292">
        <v>-27.438119512195119</v>
      </c>
      <c r="DM292">
        <v>-0.68230034843204912</v>
      </c>
      <c r="DN292">
        <v>0.1983927187141363</v>
      </c>
      <c r="DO292">
        <v>0</v>
      </c>
      <c r="DP292">
        <v>0.61171924390243915</v>
      </c>
      <c r="DQ292">
        <v>0.30711127526132431</v>
      </c>
      <c r="DR292">
        <v>7.2916844777335052E-2</v>
      </c>
      <c r="DS292">
        <v>0</v>
      </c>
      <c r="DT292">
        <v>0</v>
      </c>
      <c r="DU292">
        <v>0</v>
      </c>
      <c r="DV292">
        <v>0</v>
      </c>
      <c r="DW292">
        <v>-1</v>
      </c>
      <c r="DX292">
        <v>0</v>
      </c>
      <c r="DY292">
        <v>2</v>
      </c>
      <c r="DZ292" t="s">
        <v>374</v>
      </c>
      <c r="EA292">
        <v>3.2942999999999998</v>
      </c>
      <c r="EB292">
        <v>2.6251699999999998</v>
      </c>
      <c r="EC292">
        <v>0.267237</v>
      </c>
      <c r="ED292">
        <v>0.26788200000000001</v>
      </c>
      <c r="EE292">
        <v>0.15029000000000001</v>
      </c>
      <c r="EF292">
        <v>0.14661399999999999</v>
      </c>
      <c r="EG292">
        <v>22111.4</v>
      </c>
      <c r="EH292">
        <v>22530.400000000001</v>
      </c>
      <c r="EI292">
        <v>28104.799999999999</v>
      </c>
      <c r="EJ292">
        <v>29657.3</v>
      </c>
      <c r="EK292">
        <v>32814.199999999997</v>
      </c>
      <c r="EL292">
        <v>35175.599999999999</v>
      </c>
      <c r="EM292">
        <v>39607</v>
      </c>
      <c r="EN292">
        <v>42430.1</v>
      </c>
      <c r="EO292">
        <v>2.1833300000000002</v>
      </c>
      <c r="EP292">
        <v>2.13645</v>
      </c>
      <c r="EQ292">
        <v>6.0379500000000003E-2</v>
      </c>
      <c r="ER292">
        <v>0</v>
      </c>
      <c r="ES292">
        <v>33.576799999999999</v>
      </c>
      <c r="ET292">
        <v>999.9</v>
      </c>
      <c r="EU292">
        <v>62.6</v>
      </c>
      <c r="EV292">
        <v>39.200000000000003</v>
      </c>
      <c r="EW292">
        <v>43.889699999999998</v>
      </c>
      <c r="EX292">
        <v>57.8947</v>
      </c>
      <c r="EY292">
        <v>-2.5681099999999999</v>
      </c>
      <c r="EZ292">
        <v>2</v>
      </c>
      <c r="FA292">
        <v>0.66259699999999999</v>
      </c>
      <c r="FB292">
        <v>1.54375</v>
      </c>
      <c r="FC292">
        <v>20.262599999999999</v>
      </c>
      <c r="FD292">
        <v>5.2172900000000002</v>
      </c>
      <c r="FE292">
        <v>12.007899999999999</v>
      </c>
      <c r="FF292">
        <v>4.9853500000000004</v>
      </c>
      <c r="FG292">
        <v>3.2846500000000001</v>
      </c>
      <c r="FH292">
        <v>7929.2</v>
      </c>
      <c r="FI292">
        <v>9999</v>
      </c>
      <c r="FJ292">
        <v>9999</v>
      </c>
      <c r="FK292">
        <v>561.29999999999995</v>
      </c>
      <c r="FL292">
        <v>1.8658399999999999</v>
      </c>
      <c r="FM292">
        <v>1.8622000000000001</v>
      </c>
      <c r="FN292">
        <v>1.8643099999999999</v>
      </c>
      <c r="FO292">
        <v>1.8603499999999999</v>
      </c>
      <c r="FP292">
        <v>1.86111</v>
      </c>
      <c r="FQ292">
        <v>1.86015</v>
      </c>
      <c r="FR292">
        <v>1.86188</v>
      </c>
      <c r="FS292">
        <v>1.85846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-1.06</v>
      </c>
      <c r="GH292">
        <v>0.22389999999999999</v>
      </c>
      <c r="GI292">
        <v>-1.070346792845744</v>
      </c>
      <c r="GJ292">
        <v>-4.1205714796583209E-4</v>
      </c>
      <c r="GK292">
        <v>7.7744911336874259E-7</v>
      </c>
      <c r="GL292">
        <v>-3.0144991668536769E-10</v>
      </c>
      <c r="GM292">
        <v>-0.1158602512650415</v>
      </c>
      <c r="GN292">
        <v>4.3598202540073173E-3</v>
      </c>
      <c r="GO292">
        <v>2.9285056325319391E-4</v>
      </c>
      <c r="GP292">
        <v>-4.5385929978810709E-6</v>
      </c>
      <c r="GQ292">
        <v>2</v>
      </c>
      <c r="GR292">
        <v>2069</v>
      </c>
      <c r="GS292">
        <v>4</v>
      </c>
      <c r="GT292">
        <v>38</v>
      </c>
      <c r="GU292">
        <v>22.7</v>
      </c>
      <c r="GV292">
        <v>22.7</v>
      </c>
      <c r="GW292">
        <v>4.5507799999999996</v>
      </c>
      <c r="GX292">
        <v>2.5329600000000001</v>
      </c>
      <c r="GY292">
        <v>2.04834</v>
      </c>
      <c r="GZ292">
        <v>2.6122999999999998</v>
      </c>
      <c r="HA292">
        <v>2.1972700000000001</v>
      </c>
      <c r="HB292">
        <v>2.3339799999999999</v>
      </c>
      <c r="HC292">
        <v>43.0199</v>
      </c>
      <c r="HD292">
        <v>13.7468</v>
      </c>
      <c r="HE292">
        <v>18</v>
      </c>
      <c r="HF292">
        <v>694.74300000000005</v>
      </c>
      <c r="HG292">
        <v>728.22900000000004</v>
      </c>
      <c r="HH292">
        <v>30.999300000000002</v>
      </c>
      <c r="HI292">
        <v>35.562899999999999</v>
      </c>
      <c r="HJ292">
        <v>30.000399999999999</v>
      </c>
      <c r="HK292">
        <v>35.306699999999999</v>
      </c>
      <c r="HL292">
        <v>35.274700000000003</v>
      </c>
      <c r="HM292">
        <v>91.033100000000005</v>
      </c>
      <c r="HN292">
        <v>20.6861</v>
      </c>
      <c r="HO292">
        <v>98.147800000000004</v>
      </c>
      <c r="HP292">
        <v>31</v>
      </c>
      <c r="HQ292">
        <v>1850.06</v>
      </c>
      <c r="HR292">
        <v>37.430300000000003</v>
      </c>
      <c r="HS292">
        <v>98.939899999999994</v>
      </c>
      <c r="HT292">
        <v>98.353999999999999</v>
      </c>
    </row>
    <row r="293" spans="1:228" x14ac:dyDescent="0.2">
      <c r="A293">
        <v>278</v>
      </c>
      <c r="B293">
        <v>1665766477.5999999</v>
      </c>
      <c r="C293">
        <v>1106</v>
      </c>
      <c r="D293" t="s">
        <v>915</v>
      </c>
      <c r="E293" t="s">
        <v>916</v>
      </c>
      <c r="F293">
        <v>4</v>
      </c>
      <c r="G293">
        <v>1665766475.2874999</v>
      </c>
      <c r="H293">
        <f t="shared" si="136"/>
        <v>7.262698872345806E-4</v>
      </c>
      <c r="I293">
        <f t="shared" si="137"/>
        <v>0.72626988723458064</v>
      </c>
      <c r="J293">
        <f t="shared" si="138"/>
        <v>17.868822720566207</v>
      </c>
      <c r="K293">
        <f t="shared" si="139"/>
        <v>1813.7787499999999</v>
      </c>
      <c r="L293">
        <f t="shared" si="140"/>
        <v>1109.5668184224676</v>
      </c>
      <c r="M293">
        <f t="shared" si="141"/>
        <v>112.51124799212151</v>
      </c>
      <c r="N293">
        <f t="shared" si="142"/>
        <v>183.91908207405524</v>
      </c>
      <c r="O293">
        <f t="shared" si="143"/>
        <v>4.3330739811262294E-2</v>
      </c>
      <c r="P293">
        <f t="shared" si="144"/>
        <v>2.7682016911637954</v>
      </c>
      <c r="Q293">
        <f t="shared" si="145"/>
        <v>4.2957434596942713E-2</v>
      </c>
      <c r="R293">
        <f t="shared" si="146"/>
        <v>2.6881668429449144E-2</v>
      </c>
      <c r="S293">
        <f t="shared" si="147"/>
        <v>226.11949565785284</v>
      </c>
      <c r="T293">
        <f t="shared" si="148"/>
        <v>35.772014777028552</v>
      </c>
      <c r="U293">
        <f t="shared" si="149"/>
        <v>34.553350000000002</v>
      </c>
      <c r="V293">
        <f t="shared" si="150"/>
        <v>5.5101572251137645</v>
      </c>
      <c r="W293">
        <f t="shared" si="151"/>
        <v>70.253204125505448</v>
      </c>
      <c r="X293">
        <f t="shared" si="152"/>
        <v>3.8751339145540293</v>
      </c>
      <c r="Y293">
        <f t="shared" si="153"/>
        <v>5.5159532761398431</v>
      </c>
      <c r="Z293">
        <f t="shared" si="154"/>
        <v>1.6350233105597352</v>
      </c>
      <c r="AA293">
        <f t="shared" si="155"/>
        <v>-32.028502027045008</v>
      </c>
      <c r="AB293">
        <f t="shared" si="156"/>
        <v>2.8243535551877597</v>
      </c>
      <c r="AC293">
        <f t="shared" si="157"/>
        <v>0.23726518161396803</v>
      </c>
      <c r="AD293">
        <f t="shared" si="158"/>
        <v>197.15261236760955</v>
      </c>
      <c r="AE293">
        <f t="shared" si="159"/>
        <v>28.418400594918289</v>
      </c>
      <c r="AF293">
        <f t="shared" si="160"/>
        <v>0.91270638995060716</v>
      </c>
      <c r="AG293">
        <f t="shared" si="161"/>
        <v>17.868822720566207</v>
      </c>
      <c r="AH293">
        <v>1913.0762881023541</v>
      </c>
      <c r="AI293">
        <v>1888.962060606061</v>
      </c>
      <c r="AJ293">
        <v>1.7199124540656221</v>
      </c>
      <c r="AK293">
        <v>66.616070625786293</v>
      </c>
      <c r="AL293">
        <f t="shared" si="162"/>
        <v>0.72626988723458064</v>
      </c>
      <c r="AM293">
        <v>37.440090080477482</v>
      </c>
      <c r="AN293">
        <v>38.170624705882339</v>
      </c>
      <c r="AO293">
        <v>-1.608863415046459E-2</v>
      </c>
      <c r="AP293">
        <v>87.478479371058</v>
      </c>
      <c r="AQ293">
        <v>4</v>
      </c>
      <c r="AR293">
        <v>1</v>
      </c>
      <c r="AS293">
        <f t="shared" si="163"/>
        <v>1</v>
      </c>
      <c r="AT293">
        <f t="shared" si="164"/>
        <v>0</v>
      </c>
      <c r="AU293">
        <f t="shared" si="165"/>
        <v>47111.500868477495</v>
      </c>
      <c r="AV293">
        <f t="shared" si="166"/>
        <v>1200.00875</v>
      </c>
      <c r="AW293">
        <f t="shared" si="167"/>
        <v>1025.9338262475922</v>
      </c>
      <c r="AX293">
        <f t="shared" si="168"/>
        <v>0.85493862127887998</v>
      </c>
      <c r="AY293">
        <f t="shared" si="169"/>
        <v>0.18843153906823834</v>
      </c>
      <c r="AZ293">
        <v>6</v>
      </c>
      <c r="BA293">
        <v>0.5</v>
      </c>
      <c r="BB293" t="s">
        <v>355</v>
      </c>
      <c r="BC293">
        <v>2</v>
      </c>
      <c r="BD293" t="b">
        <v>1</v>
      </c>
      <c r="BE293">
        <v>1665766475.2874999</v>
      </c>
      <c r="BF293">
        <v>1813.7787499999999</v>
      </c>
      <c r="BG293">
        <v>1841.5387499999999</v>
      </c>
      <c r="BH293">
        <v>38.215912500000002</v>
      </c>
      <c r="BI293">
        <v>37.405625000000001</v>
      </c>
      <c r="BJ293">
        <v>1814.84</v>
      </c>
      <c r="BK293">
        <v>37.992312499999997</v>
      </c>
      <c r="BL293">
        <v>650.01112499999999</v>
      </c>
      <c r="BM293">
        <v>101.301125</v>
      </c>
      <c r="BN293">
        <v>9.9931812499999995E-2</v>
      </c>
      <c r="BO293">
        <v>34.572274999999998</v>
      </c>
      <c r="BP293">
        <v>34.553350000000002</v>
      </c>
      <c r="BQ293">
        <v>999.9</v>
      </c>
      <c r="BR293">
        <v>0</v>
      </c>
      <c r="BS293">
        <v>0</v>
      </c>
      <c r="BT293">
        <v>8990.39</v>
      </c>
      <c r="BU293">
        <v>0</v>
      </c>
      <c r="BV293">
        <v>1159.4875</v>
      </c>
      <c r="BW293">
        <v>-27.759112500000001</v>
      </c>
      <c r="BX293">
        <v>1885.8475000000001</v>
      </c>
      <c r="BY293">
        <v>1913.0975000000001</v>
      </c>
      <c r="BZ293">
        <v>0.81026487499999988</v>
      </c>
      <c r="CA293">
        <v>1841.5387499999999</v>
      </c>
      <c r="CB293">
        <v>37.405625000000001</v>
      </c>
      <c r="CC293">
        <v>3.8713137500000001</v>
      </c>
      <c r="CD293">
        <v>3.7892350000000001</v>
      </c>
      <c r="CE293">
        <v>28.3426875</v>
      </c>
      <c r="CF293">
        <v>27.97465</v>
      </c>
      <c r="CG293">
        <v>1200.00875</v>
      </c>
      <c r="CH293">
        <v>0.49996362500000002</v>
      </c>
      <c r="CI293">
        <v>0.50003637499999998</v>
      </c>
      <c r="CJ293">
        <v>0</v>
      </c>
      <c r="CK293">
        <v>1088.4137499999999</v>
      </c>
      <c r="CL293">
        <v>4.9990899999999998</v>
      </c>
      <c r="CM293">
        <v>12885.125</v>
      </c>
      <c r="CN293">
        <v>9557.8062499999996</v>
      </c>
      <c r="CO293">
        <v>45</v>
      </c>
      <c r="CP293">
        <v>47.936999999999998</v>
      </c>
      <c r="CQ293">
        <v>46</v>
      </c>
      <c r="CR293">
        <v>46.436999999999998</v>
      </c>
      <c r="CS293">
        <v>46.452749999999988</v>
      </c>
      <c r="CT293">
        <v>597.46125000000006</v>
      </c>
      <c r="CU293">
        <v>597.54999999999995</v>
      </c>
      <c r="CV293">
        <v>0</v>
      </c>
      <c r="CW293">
        <v>1665766482.8</v>
      </c>
      <c r="CX293">
        <v>0</v>
      </c>
      <c r="CY293">
        <v>1665765113.0999999</v>
      </c>
      <c r="CZ293" t="s">
        <v>356</v>
      </c>
      <c r="DA293">
        <v>1665765113.0999999</v>
      </c>
      <c r="DB293">
        <v>1665765111.5999999</v>
      </c>
      <c r="DC293">
        <v>8</v>
      </c>
      <c r="DD293">
        <v>-0.245</v>
      </c>
      <c r="DE293">
        <v>-2.5999999999999999E-2</v>
      </c>
      <c r="DF293">
        <v>-1.129</v>
      </c>
      <c r="DG293">
        <v>0.20499999999999999</v>
      </c>
      <c r="DH293">
        <v>412</v>
      </c>
      <c r="DI293">
        <v>36</v>
      </c>
      <c r="DJ293">
        <v>0.91</v>
      </c>
      <c r="DK293">
        <v>0.26</v>
      </c>
      <c r="DL293">
        <v>-27.503560975609751</v>
      </c>
      <c r="DM293">
        <v>-1.6602041811847179</v>
      </c>
      <c r="DN293">
        <v>0.2416944734103306</v>
      </c>
      <c r="DO293">
        <v>0</v>
      </c>
      <c r="DP293">
        <v>0.65409985365853662</v>
      </c>
      <c r="DQ293">
        <v>0.82312434146341529</v>
      </c>
      <c r="DR293">
        <v>0.1087252313581398</v>
      </c>
      <c r="DS293">
        <v>0</v>
      </c>
      <c r="DT293">
        <v>0</v>
      </c>
      <c r="DU293">
        <v>0</v>
      </c>
      <c r="DV293">
        <v>0</v>
      </c>
      <c r="DW293">
        <v>-1</v>
      </c>
      <c r="DX293">
        <v>0</v>
      </c>
      <c r="DY293">
        <v>2</v>
      </c>
      <c r="DZ293" t="s">
        <v>374</v>
      </c>
      <c r="EA293">
        <v>3.2943799999999999</v>
      </c>
      <c r="EB293">
        <v>2.6250300000000002</v>
      </c>
      <c r="EC293">
        <v>0.26780100000000001</v>
      </c>
      <c r="ED293">
        <v>0.26841799999999999</v>
      </c>
      <c r="EE293">
        <v>0.15004799999999999</v>
      </c>
      <c r="EF293">
        <v>0.14654500000000001</v>
      </c>
      <c r="EG293">
        <v>22093.5</v>
      </c>
      <c r="EH293">
        <v>22513.4</v>
      </c>
      <c r="EI293">
        <v>28103.9</v>
      </c>
      <c r="EJ293">
        <v>29656.9</v>
      </c>
      <c r="EK293">
        <v>32822.5</v>
      </c>
      <c r="EL293">
        <v>35178.400000000001</v>
      </c>
      <c r="EM293">
        <v>39605.699999999997</v>
      </c>
      <c r="EN293">
        <v>42429.9</v>
      </c>
      <c r="EO293">
        <v>2.1830699999999998</v>
      </c>
      <c r="EP293">
        <v>2.1363500000000002</v>
      </c>
      <c r="EQ293">
        <v>6.0655199999999999E-2</v>
      </c>
      <c r="ER293">
        <v>0</v>
      </c>
      <c r="ES293">
        <v>33.567799999999998</v>
      </c>
      <c r="ET293">
        <v>999.9</v>
      </c>
      <c r="EU293">
        <v>62.6</v>
      </c>
      <c r="EV293">
        <v>39.200000000000003</v>
      </c>
      <c r="EW293">
        <v>43.890999999999998</v>
      </c>
      <c r="EX293">
        <v>57.864699999999999</v>
      </c>
      <c r="EY293">
        <v>-2.6762800000000002</v>
      </c>
      <c r="EZ293">
        <v>2</v>
      </c>
      <c r="FA293">
        <v>0.66304099999999999</v>
      </c>
      <c r="FB293">
        <v>1.54376</v>
      </c>
      <c r="FC293">
        <v>20.262599999999999</v>
      </c>
      <c r="FD293">
        <v>5.21699</v>
      </c>
      <c r="FE293">
        <v>12.0077</v>
      </c>
      <c r="FF293">
        <v>4.9845499999999996</v>
      </c>
      <c r="FG293">
        <v>3.2846500000000001</v>
      </c>
      <c r="FH293">
        <v>7929.5</v>
      </c>
      <c r="FI293">
        <v>9999</v>
      </c>
      <c r="FJ293">
        <v>9999</v>
      </c>
      <c r="FK293">
        <v>561.29999999999995</v>
      </c>
      <c r="FL293">
        <v>1.8658399999999999</v>
      </c>
      <c r="FM293">
        <v>1.86219</v>
      </c>
      <c r="FN293">
        <v>1.86429</v>
      </c>
      <c r="FO293">
        <v>1.8603499999999999</v>
      </c>
      <c r="FP293">
        <v>1.8611</v>
      </c>
      <c r="FQ293">
        <v>1.8601399999999999</v>
      </c>
      <c r="FR293">
        <v>1.86188</v>
      </c>
      <c r="FS293">
        <v>1.8584499999999999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-1.06</v>
      </c>
      <c r="GH293">
        <v>0.22320000000000001</v>
      </c>
      <c r="GI293">
        <v>-1.070346792845744</v>
      </c>
      <c r="GJ293">
        <v>-4.1205714796583209E-4</v>
      </c>
      <c r="GK293">
        <v>7.7744911336874259E-7</v>
      </c>
      <c r="GL293">
        <v>-3.0144991668536769E-10</v>
      </c>
      <c r="GM293">
        <v>-0.1158602512650415</v>
      </c>
      <c r="GN293">
        <v>4.3598202540073173E-3</v>
      </c>
      <c r="GO293">
        <v>2.9285056325319391E-4</v>
      </c>
      <c r="GP293">
        <v>-4.5385929978810709E-6</v>
      </c>
      <c r="GQ293">
        <v>2</v>
      </c>
      <c r="GR293">
        <v>2069</v>
      </c>
      <c r="GS293">
        <v>4</v>
      </c>
      <c r="GT293">
        <v>38</v>
      </c>
      <c r="GU293">
        <v>22.7</v>
      </c>
      <c r="GV293">
        <v>22.8</v>
      </c>
      <c r="GW293">
        <v>4.5629900000000001</v>
      </c>
      <c r="GX293">
        <v>2.5329600000000001</v>
      </c>
      <c r="GY293">
        <v>2.04834</v>
      </c>
      <c r="GZ293">
        <v>2.6135299999999999</v>
      </c>
      <c r="HA293">
        <v>2.1972700000000001</v>
      </c>
      <c r="HB293">
        <v>2.36694</v>
      </c>
      <c r="HC293">
        <v>43.0199</v>
      </c>
      <c r="HD293">
        <v>13.7643</v>
      </c>
      <c r="HE293">
        <v>18</v>
      </c>
      <c r="HF293">
        <v>694.577</v>
      </c>
      <c r="HG293">
        <v>728.18200000000002</v>
      </c>
      <c r="HH293">
        <v>30.999700000000001</v>
      </c>
      <c r="HI293">
        <v>35.565600000000003</v>
      </c>
      <c r="HJ293">
        <v>30.000499999999999</v>
      </c>
      <c r="HK293">
        <v>35.310699999999997</v>
      </c>
      <c r="HL293">
        <v>35.278700000000001</v>
      </c>
      <c r="HM293">
        <v>91.279499999999999</v>
      </c>
      <c r="HN293">
        <v>20.6861</v>
      </c>
      <c r="HO293">
        <v>98.147800000000004</v>
      </c>
      <c r="HP293">
        <v>31</v>
      </c>
      <c r="HQ293">
        <v>1856.76</v>
      </c>
      <c r="HR293">
        <v>37.4709</v>
      </c>
      <c r="HS293">
        <v>98.936700000000002</v>
      </c>
      <c r="HT293">
        <v>98.353099999999998</v>
      </c>
    </row>
    <row r="294" spans="1:228" x14ac:dyDescent="0.2">
      <c r="A294">
        <v>279</v>
      </c>
      <c r="B294">
        <v>1665766481.5999999</v>
      </c>
      <c r="C294">
        <v>1110</v>
      </c>
      <c r="D294" t="s">
        <v>917</v>
      </c>
      <c r="E294" t="s">
        <v>918</v>
      </c>
      <c r="F294">
        <v>4</v>
      </c>
      <c r="G294">
        <v>1665766479.5999999</v>
      </c>
      <c r="H294">
        <f t="shared" si="136"/>
        <v>6.5096174086355944E-4</v>
      </c>
      <c r="I294">
        <f t="shared" si="137"/>
        <v>0.6509617408635594</v>
      </c>
      <c r="J294">
        <f t="shared" si="138"/>
        <v>18.163892273230083</v>
      </c>
      <c r="K294">
        <f t="shared" si="139"/>
        <v>1821.002857142857</v>
      </c>
      <c r="L294">
        <f t="shared" si="140"/>
        <v>1026.1163901823272</v>
      </c>
      <c r="M294">
        <f t="shared" si="141"/>
        <v>104.04972331396564</v>
      </c>
      <c r="N294">
        <f t="shared" si="142"/>
        <v>184.6523895851503</v>
      </c>
      <c r="O294">
        <f t="shared" si="143"/>
        <v>3.8682173189889028E-2</v>
      </c>
      <c r="P294">
        <f t="shared" si="144"/>
        <v>2.76705795269703</v>
      </c>
      <c r="Q294">
        <f t="shared" si="145"/>
        <v>3.8384249587801497E-2</v>
      </c>
      <c r="R294">
        <f t="shared" si="146"/>
        <v>2.4016731844826458E-2</v>
      </c>
      <c r="S294">
        <f t="shared" si="147"/>
        <v>226.11705352222148</v>
      </c>
      <c r="T294">
        <f t="shared" si="148"/>
        <v>35.786910028242801</v>
      </c>
      <c r="U294">
        <f t="shared" si="149"/>
        <v>34.541828571428567</v>
      </c>
      <c r="V294">
        <f t="shared" si="150"/>
        <v>5.506631216827385</v>
      </c>
      <c r="W294">
        <f t="shared" si="151"/>
        <v>70.119199219346342</v>
      </c>
      <c r="X294">
        <f t="shared" si="152"/>
        <v>3.8664341868495997</v>
      </c>
      <c r="Y294">
        <f t="shared" si="153"/>
        <v>5.5140877675380322</v>
      </c>
      <c r="Z294">
        <f t="shared" si="154"/>
        <v>1.6401970299777853</v>
      </c>
      <c r="AA294">
        <f t="shared" si="155"/>
        <v>-28.707412772082971</v>
      </c>
      <c r="AB294">
        <f t="shared" si="156"/>
        <v>3.6335408047082547</v>
      </c>
      <c r="AC294">
        <f t="shared" si="157"/>
        <v>0.30534243507057707</v>
      </c>
      <c r="AD294">
        <f t="shared" si="158"/>
        <v>201.34852398991734</v>
      </c>
      <c r="AE294">
        <f t="shared" si="159"/>
        <v>28.383977937010229</v>
      </c>
      <c r="AF294">
        <f t="shared" si="160"/>
        <v>0.83283978720241736</v>
      </c>
      <c r="AG294">
        <f t="shared" si="161"/>
        <v>18.163892273230083</v>
      </c>
      <c r="AH294">
        <v>1919.870374773717</v>
      </c>
      <c r="AI294">
        <v>1895.686787878788</v>
      </c>
      <c r="AJ294">
        <v>1.6670093760296441</v>
      </c>
      <c r="AK294">
        <v>66.616070625786293</v>
      </c>
      <c r="AL294">
        <f t="shared" si="162"/>
        <v>0.6509617408635594</v>
      </c>
      <c r="AM294">
        <v>37.395372369654837</v>
      </c>
      <c r="AN294">
        <v>38.108419705882341</v>
      </c>
      <c r="AO294">
        <v>-2.5339848511181391E-2</v>
      </c>
      <c r="AP294">
        <v>87.478479371058</v>
      </c>
      <c r="AQ294">
        <v>4</v>
      </c>
      <c r="AR294">
        <v>1</v>
      </c>
      <c r="AS294">
        <f t="shared" si="163"/>
        <v>1</v>
      </c>
      <c r="AT294">
        <f t="shared" si="164"/>
        <v>0</v>
      </c>
      <c r="AU294">
        <f t="shared" si="165"/>
        <v>47081.119220231856</v>
      </c>
      <c r="AV294">
        <f t="shared" si="166"/>
        <v>1199.997142857143</v>
      </c>
      <c r="AW294">
        <f t="shared" si="167"/>
        <v>1025.9237707369023</v>
      </c>
      <c r="AX294">
        <f t="shared" si="168"/>
        <v>0.85493851118196895</v>
      </c>
      <c r="AY294">
        <f t="shared" si="169"/>
        <v>0.18843132658120021</v>
      </c>
      <c r="AZ294">
        <v>6</v>
      </c>
      <c r="BA294">
        <v>0.5</v>
      </c>
      <c r="BB294" t="s">
        <v>355</v>
      </c>
      <c r="BC294">
        <v>2</v>
      </c>
      <c r="BD294" t="b">
        <v>1</v>
      </c>
      <c r="BE294">
        <v>1665766479.5999999</v>
      </c>
      <c r="BF294">
        <v>1821.002857142857</v>
      </c>
      <c r="BG294">
        <v>1848.6042857142861</v>
      </c>
      <c r="BH294">
        <v>38.129957142857137</v>
      </c>
      <c r="BI294">
        <v>37.390471428571423</v>
      </c>
      <c r="BJ294">
        <v>1822.065714285714</v>
      </c>
      <c r="BK294">
        <v>37.906957142857152</v>
      </c>
      <c r="BL294">
        <v>649.97900000000004</v>
      </c>
      <c r="BM294">
        <v>101.30157142857141</v>
      </c>
      <c r="BN294">
        <v>9.9911200000000006E-2</v>
      </c>
      <c r="BO294">
        <v>34.566185714285709</v>
      </c>
      <c r="BP294">
        <v>34.541828571428567</v>
      </c>
      <c r="BQ294">
        <v>999.89999999999986</v>
      </c>
      <c r="BR294">
        <v>0</v>
      </c>
      <c r="BS294">
        <v>0</v>
      </c>
      <c r="BT294">
        <v>8984.2842857142859</v>
      </c>
      <c r="BU294">
        <v>0</v>
      </c>
      <c r="BV294">
        <v>1155.527142857143</v>
      </c>
      <c r="BW294">
        <v>-27.599342857142862</v>
      </c>
      <c r="BX294">
        <v>1893.191428571429</v>
      </c>
      <c r="BY294">
        <v>1920.4057142857141</v>
      </c>
      <c r="BZ294">
        <v>0.73947142857142845</v>
      </c>
      <c r="CA294">
        <v>1848.6042857142861</v>
      </c>
      <c r="CB294">
        <v>37.390471428571423</v>
      </c>
      <c r="CC294">
        <v>3.8626228571428571</v>
      </c>
      <c r="CD294">
        <v>3.7877128571428571</v>
      </c>
      <c r="CE294">
        <v>28.304042857142861</v>
      </c>
      <c r="CF294">
        <v>27.967757142857149</v>
      </c>
      <c r="CG294">
        <v>1199.997142857143</v>
      </c>
      <c r="CH294">
        <v>0.49996685714285721</v>
      </c>
      <c r="CI294">
        <v>0.50003314285714284</v>
      </c>
      <c r="CJ294">
        <v>0</v>
      </c>
      <c r="CK294">
        <v>1088.658571428572</v>
      </c>
      <c r="CL294">
        <v>4.9990899999999998</v>
      </c>
      <c r="CM294">
        <v>12839.642857142861</v>
      </c>
      <c r="CN294">
        <v>9557.7142857142862</v>
      </c>
      <c r="CO294">
        <v>45</v>
      </c>
      <c r="CP294">
        <v>47.936999999999998</v>
      </c>
      <c r="CQ294">
        <v>46</v>
      </c>
      <c r="CR294">
        <v>46.436999999999998</v>
      </c>
      <c r="CS294">
        <v>46.446000000000012</v>
      </c>
      <c r="CT294">
        <v>597.45857142857142</v>
      </c>
      <c r="CU294">
        <v>597.53857142857134</v>
      </c>
      <c r="CV294">
        <v>0</v>
      </c>
      <c r="CW294">
        <v>1665766487</v>
      </c>
      <c r="CX294">
        <v>0</v>
      </c>
      <c r="CY294">
        <v>1665765113.0999999</v>
      </c>
      <c r="CZ294" t="s">
        <v>356</v>
      </c>
      <c r="DA294">
        <v>1665765113.0999999</v>
      </c>
      <c r="DB294">
        <v>1665765111.5999999</v>
      </c>
      <c r="DC294">
        <v>8</v>
      </c>
      <c r="DD294">
        <v>-0.245</v>
      </c>
      <c r="DE294">
        <v>-2.5999999999999999E-2</v>
      </c>
      <c r="DF294">
        <v>-1.129</v>
      </c>
      <c r="DG294">
        <v>0.20499999999999999</v>
      </c>
      <c r="DH294">
        <v>412</v>
      </c>
      <c r="DI294">
        <v>36</v>
      </c>
      <c r="DJ294">
        <v>0.91</v>
      </c>
      <c r="DK294">
        <v>0.26</v>
      </c>
      <c r="DL294">
        <v>-27.542048780487811</v>
      </c>
      <c r="DM294">
        <v>-1.6008940766550479</v>
      </c>
      <c r="DN294">
        <v>0.23479995234340251</v>
      </c>
      <c r="DO294">
        <v>0</v>
      </c>
      <c r="DP294">
        <v>0.68353346341463406</v>
      </c>
      <c r="DQ294">
        <v>0.86082717073170723</v>
      </c>
      <c r="DR294">
        <v>0.1107478255533049</v>
      </c>
      <c r="DS294">
        <v>0</v>
      </c>
      <c r="DT294">
        <v>0</v>
      </c>
      <c r="DU294">
        <v>0</v>
      </c>
      <c r="DV294">
        <v>0</v>
      </c>
      <c r="DW294">
        <v>-1</v>
      </c>
      <c r="DX294">
        <v>0</v>
      </c>
      <c r="DY294">
        <v>2</v>
      </c>
      <c r="DZ294" t="s">
        <v>374</v>
      </c>
      <c r="EA294">
        <v>3.2942999999999998</v>
      </c>
      <c r="EB294">
        <v>2.62521</v>
      </c>
      <c r="EC294">
        <v>0.26836100000000002</v>
      </c>
      <c r="ED294">
        <v>0.26897100000000002</v>
      </c>
      <c r="EE294">
        <v>0.14988000000000001</v>
      </c>
      <c r="EF294">
        <v>0.14652799999999999</v>
      </c>
      <c r="EG294">
        <v>22076.5</v>
      </c>
      <c r="EH294">
        <v>22496.2</v>
      </c>
      <c r="EI294">
        <v>28104</v>
      </c>
      <c r="EJ294">
        <v>29656.799999999999</v>
      </c>
      <c r="EK294">
        <v>32828.800000000003</v>
      </c>
      <c r="EL294">
        <v>35178.699999999997</v>
      </c>
      <c r="EM294">
        <v>39605.5</v>
      </c>
      <c r="EN294">
        <v>42429.4</v>
      </c>
      <c r="EO294">
        <v>2.1829999999999998</v>
      </c>
      <c r="EP294">
        <v>2.1361699999999999</v>
      </c>
      <c r="EQ294">
        <v>6.0536E-2</v>
      </c>
      <c r="ER294">
        <v>0</v>
      </c>
      <c r="ES294">
        <v>33.558399999999999</v>
      </c>
      <c r="ET294">
        <v>999.9</v>
      </c>
      <c r="EU294">
        <v>62.6</v>
      </c>
      <c r="EV294">
        <v>39.200000000000003</v>
      </c>
      <c r="EW294">
        <v>43.892000000000003</v>
      </c>
      <c r="EX294">
        <v>58.014699999999998</v>
      </c>
      <c r="EY294">
        <v>-2.7283599999999999</v>
      </c>
      <c r="EZ294">
        <v>2</v>
      </c>
      <c r="FA294">
        <v>0.66355699999999995</v>
      </c>
      <c r="FB294">
        <v>1.5460400000000001</v>
      </c>
      <c r="FC294">
        <v>20.262599999999999</v>
      </c>
      <c r="FD294">
        <v>5.2166899999999998</v>
      </c>
      <c r="FE294">
        <v>12.007300000000001</v>
      </c>
      <c r="FF294">
        <v>4.9847999999999999</v>
      </c>
      <c r="FG294">
        <v>3.2845499999999999</v>
      </c>
      <c r="FH294">
        <v>7929.5</v>
      </c>
      <c r="FI294">
        <v>9999</v>
      </c>
      <c r="FJ294">
        <v>9999</v>
      </c>
      <c r="FK294">
        <v>561.29999999999995</v>
      </c>
      <c r="FL294">
        <v>1.8658399999999999</v>
      </c>
      <c r="FM294">
        <v>1.86219</v>
      </c>
      <c r="FN294">
        <v>1.8643099999999999</v>
      </c>
      <c r="FO294">
        <v>1.8603499999999999</v>
      </c>
      <c r="FP294">
        <v>1.86111</v>
      </c>
      <c r="FQ294">
        <v>1.8601399999999999</v>
      </c>
      <c r="FR294">
        <v>1.86188</v>
      </c>
      <c r="FS294">
        <v>1.8584700000000001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-1.06</v>
      </c>
      <c r="GH294">
        <v>0.2228</v>
      </c>
      <c r="GI294">
        <v>-1.070346792845744</v>
      </c>
      <c r="GJ294">
        <v>-4.1205714796583209E-4</v>
      </c>
      <c r="GK294">
        <v>7.7744911336874259E-7</v>
      </c>
      <c r="GL294">
        <v>-3.0144991668536769E-10</v>
      </c>
      <c r="GM294">
        <v>-0.1158602512650415</v>
      </c>
      <c r="GN294">
        <v>4.3598202540073173E-3</v>
      </c>
      <c r="GO294">
        <v>2.9285056325319391E-4</v>
      </c>
      <c r="GP294">
        <v>-4.5385929978810709E-6</v>
      </c>
      <c r="GQ294">
        <v>2</v>
      </c>
      <c r="GR294">
        <v>2069</v>
      </c>
      <c r="GS294">
        <v>4</v>
      </c>
      <c r="GT294">
        <v>38</v>
      </c>
      <c r="GU294">
        <v>22.8</v>
      </c>
      <c r="GV294">
        <v>22.8</v>
      </c>
      <c r="GW294">
        <v>4.5751999999999997</v>
      </c>
      <c r="GX294">
        <v>2.5268600000000001</v>
      </c>
      <c r="GY294">
        <v>2.04834</v>
      </c>
      <c r="GZ294">
        <v>2.6122999999999998</v>
      </c>
      <c r="HA294">
        <v>2.1972700000000001</v>
      </c>
      <c r="HB294">
        <v>2.3730500000000001</v>
      </c>
      <c r="HC294">
        <v>43.046900000000001</v>
      </c>
      <c r="HD294">
        <v>13.7555</v>
      </c>
      <c r="HE294">
        <v>18</v>
      </c>
      <c r="HF294">
        <v>694.55499999999995</v>
      </c>
      <c r="HG294">
        <v>728.06100000000004</v>
      </c>
      <c r="HH294">
        <v>31.000299999999999</v>
      </c>
      <c r="HI294">
        <v>35.5687</v>
      </c>
      <c r="HJ294">
        <v>30.000599999999999</v>
      </c>
      <c r="HK294">
        <v>35.314599999999999</v>
      </c>
      <c r="HL294">
        <v>35.282600000000002</v>
      </c>
      <c r="HM294">
        <v>91.525800000000004</v>
      </c>
      <c r="HN294">
        <v>20.6861</v>
      </c>
      <c r="HO294">
        <v>98.525999999999996</v>
      </c>
      <c r="HP294">
        <v>31</v>
      </c>
      <c r="HQ294">
        <v>1863.47</v>
      </c>
      <c r="HR294">
        <v>37.474400000000003</v>
      </c>
      <c r="HS294">
        <v>98.936300000000003</v>
      </c>
      <c r="HT294">
        <v>98.352500000000006</v>
      </c>
    </row>
    <row r="295" spans="1:228" x14ac:dyDescent="0.2">
      <c r="A295">
        <v>280</v>
      </c>
      <c r="B295">
        <v>1665766485.5999999</v>
      </c>
      <c r="C295">
        <v>1114</v>
      </c>
      <c r="D295" t="s">
        <v>919</v>
      </c>
      <c r="E295" t="s">
        <v>920</v>
      </c>
      <c r="F295">
        <v>4</v>
      </c>
      <c r="G295">
        <v>1665766483.2874999</v>
      </c>
      <c r="H295">
        <f t="shared" si="136"/>
        <v>6.7716343378593322E-4</v>
      </c>
      <c r="I295">
        <f t="shared" si="137"/>
        <v>0.67716343378593324</v>
      </c>
      <c r="J295">
        <f t="shared" si="138"/>
        <v>17.9714782076822</v>
      </c>
      <c r="K295">
        <f t="shared" si="139"/>
        <v>1827.0975000000001</v>
      </c>
      <c r="L295">
        <f t="shared" si="140"/>
        <v>1067.9588896126045</v>
      </c>
      <c r="M295">
        <f t="shared" si="141"/>
        <v>108.29335926340876</v>
      </c>
      <c r="N295">
        <f t="shared" si="142"/>
        <v>185.2716690700982</v>
      </c>
      <c r="O295">
        <f t="shared" si="143"/>
        <v>4.0219199563188417E-2</v>
      </c>
      <c r="P295">
        <f t="shared" si="144"/>
        <v>2.7710470029308203</v>
      </c>
      <c r="Q295">
        <f t="shared" si="145"/>
        <v>3.9897695553623345E-2</v>
      </c>
      <c r="R295">
        <f t="shared" si="146"/>
        <v>2.4964731224654688E-2</v>
      </c>
      <c r="S295">
        <f t="shared" si="147"/>
        <v>226.11588673700024</v>
      </c>
      <c r="T295">
        <f t="shared" si="148"/>
        <v>35.775574977373694</v>
      </c>
      <c r="U295">
        <f t="shared" si="149"/>
        <v>34.532600000000002</v>
      </c>
      <c r="V295">
        <f t="shared" si="150"/>
        <v>5.5038083276047605</v>
      </c>
      <c r="W295">
        <f t="shared" si="151"/>
        <v>70.053203283993554</v>
      </c>
      <c r="X295">
        <f t="shared" si="152"/>
        <v>3.8622429796559503</v>
      </c>
      <c r="Y295">
        <f t="shared" si="153"/>
        <v>5.5132996045855815</v>
      </c>
      <c r="Z295">
        <f t="shared" si="154"/>
        <v>1.6415653479488101</v>
      </c>
      <c r="AA295">
        <f t="shared" si="155"/>
        <v>-29.862907429959655</v>
      </c>
      <c r="AB295">
        <f t="shared" si="156"/>
        <v>4.6330406752568258</v>
      </c>
      <c r="AC295">
        <f t="shared" si="157"/>
        <v>0.38875196841957327</v>
      </c>
      <c r="AD295">
        <f t="shared" si="158"/>
        <v>201.274771950717</v>
      </c>
      <c r="AE295">
        <f t="shared" si="159"/>
        <v>28.428491398092458</v>
      </c>
      <c r="AF295">
        <f t="shared" si="160"/>
        <v>0.79585548486126256</v>
      </c>
      <c r="AG295">
        <f t="shared" si="161"/>
        <v>17.9714782076822</v>
      </c>
      <c r="AH295">
        <v>1926.6947601224599</v>
      </c>
      <c r="AI295">
        <v>1902.534060606059</v>
      </c>
      <c r="AJ295">
        <v>1.707082680977998</v>
      </c>
      <c r="AK295">
        <v>66.616070625786293</v>
      </c>
      <c r="AL295">
        <f t="shared" si="162"/>
        <v>0.67716343378593324</v>
      </c>
      <c r="AM295">
        <v>37.388081538789088</v>
      </c>
      <c r="AN295">
        <v>38.074374999999989</v>
      </c>
      <c r="AO295">
        <v>-1.595469282839378E-2</v>
      </c>
      <c r="AP295">
        <v>87.478479371058</v>
      </c>
      <c r="AQ295">
        <v>4</v>
      </c>
      <c r="AR295">
        <v>1</v>
      </c>
      <c r="AS295">
        <f t="shared" si="163"/>
        <v>1</v>
      </c>
      <c r="AT295">
        <f t="shared" si="164"/>
        <v>0</v>
      </c>
      <c r="AU295">
        <f t="shared" si="165"/>
        <v>47190.774945192134</v>
      </c>
      <c r="AV295">
        <f t="shared" si="166"/>
        <v>1199.9875</v>
      </c>
      <c r="AW295">
        <f t="shared" si="167"/>
        <v>1025.9158635943006</v>
      </c>
      <c r="AX295">
        <f t="shared" si="168"/>
        <v>0.85493879194099986</v>
      </c>
      <c r="AY295">
        <f t="shared" si="169"/>
        <v>0.18843186844612986</v>
      </c>
      <c r="AZ295">
        <v>6</v>
      </c>
      <c r="BA295">
        <v>0.5</v>
      </c>
      <c r="BB295" t="s">
        <v>355</v>
      </c>
      <c r="BC295">
        <v>2</v>
      </c>
      <c r="BD295" t="b">
        <v>1</v>
      </c>
      <c r="BE295">
        <v>1665766483.2874999</v>
      </c>
      <c r="BF295">
        <v>1827.0975000000001</v>
      </c>
      <c r="BG295">
        <v>1854.6812500000001</v>
      </c>
      <c r="BH295">
        <v>38.088362500000002</v>
      </c>
      <c r="BI295">
        <v>37.381712499999999</v>
      </c>
      <c r="BJ295">
        <v>1828.1637499999999</v>
      </c>
      <c r="BK295">
        <v>37.865662499999999</v>
      </c>
      <c r="BL295">
        <v>650.00437499999998</v>
      </c>
      <c r="BM295">
        <v>101.30225</v>
      </c>
      <c r="BN295">
        <v>9.9929724999999997E-2</v>
      </c>
      <c r="BO295">
        <v>34.563612499999998</v>
      </c>
      <c r="BP295">
        <v>34.532600000000002</v>
      </c>
      <c r="BQ295">
        <v>999.9</v>
      </c>
      <c r="BR295">
        <v>0</v>
      </c>
      <c r="BS295">
        <v>0</v>
      </c>
      <c r="BT295">
        <v>9005.3912500000006</v>
      </c>
      <c r="BU295">
        <v>0</v>
      </c>
      <c r="BV295">
        <v>1029.6695</v>
      </c>
      <c r="BW295">
        <v>-27.583837500000001</v>
      </c>
      <c r="BX295">
        <v>1899.4425000000001</v>
      </c>
      <c r="BY295">
        <v>1926.7025000000001</v>
      </c>
      <c r="BZ295">
        <v>0.70665800000000001</v>
      </c>
      <c r="CA295">
        <v>1854.6812500000001</v>
      </c>
      <c r="CB295">
        <v>37.381712499999999</v>
      </c>
      <c r="CC295">
        <v>3.8584425000000002</v>
      </c>
      <c r="CD295">
        <v>3.78685625</v>
      </c>
      <c r="CE295">
        <v>28.2854125</v>
      </c>
      <c r="CF295">
        <v>27.963887499999998</v>
      </c>
      <c r="CG295">
        <v>1199.9875</v>
      </c>
      <c r="CH295">
        <v>0.49995600000000001</v>
      </c>
      <c r="CI295">
        <v>0.50004400000000004</v>
      </c>
      <c r="CJ295">
        <v>0</v>
      </c>
      <c r="CK295">
        <v>1088.9037499999999</v>
      </c>
      <c r="CL295">
        <v>4.9990899999999998</v>
      </c>
      <c r="CM295">
        <v>12591.512500000001</v>
      </c>
      <c r="CN295">
        <v>9557.6149999999998</v>
      </c>
      <c r="CO295">
        <v>45</v>
      </c>
      <c r="CP295">
        <v>47.936999999999998</v>
      </c>
      <c r="CQ295">
        <v>46</v>
      </c>
      <c r="CR295">
        <v>46.436999999999998</v>
      </c>
      <c r="CS295">
        <v>46.452749999999988</v>
      </c>
      <c r="CT295">
        <v>597.4425</v>
      </c>
      <c r="CU295">
        <v>597.54499999999996</v>
      </c>
      <c r="CV295">
        <v>0</v>
      </c>
      <c r="CW295">
        <v>1665766491.2</v>
      </c>
      <c r="CX295">
        <v>0</v>
      </c>
      <c r="CY295">
        <v>1665765113.0999999</v>
      </c>
      <c r="CZ295" t="s">
        <v>356</v>
      </c>
      <c r="DA295">
        <v>1665765113.0999999</v>
      </c>
      <c r="DB295">
        <v>1665765111.5999999</v>
      </c>
      <c r="DC295">
        <v>8</v>
      </c>
      <c r="DD295">
        <v>-0.245</v>
      </c>
      <c r="DE295">
        <v>-2.5999999999999999E-2</v>
      </c>
      <c r="DF295">
        <v>-1.129</v>
      </c>
      <c r="DG295">
        <v>0.20499999999999999</v>
      </c>
      <c r="DH295">
        <v>412</v>
      </c>
      <c r="DI295">
        <v>36</v>
      </c>
      <c r="DJ295">
        <v>0.91</v>
      </c>
      <c r="DK295">
        <v>0.26</v>
      </c>
      <c r="DL295">
        <v>-27.59134146341464</v>
      </c>
      <c r="DM295">
        <v>-0.82675818815329438</v>
      </c>
      <c r="DN295">
        <v>0.20869065912880369</v>
      </c>
      <c r="DO295">
        <v>0</v>
      </c>
      <c r="DP295">
        <v>0.70591597560975616</v>
      </c>
      <c r="DQ295">
        <v>0.56277959581881509</v>
      </c>
      <c r="DR295">
        <v>0.10157165940203169</v>
      </c>
      <c r="DS295">
        <v>0</v>
      </c>
      <c r="DT295">
        <v>0</v>
      </c>
      <c r="DU295">
        <v>0</v>
      </c>
      <c r="DV295">
        <v>0</v>
      </c>
      <c r="DW295">
        <v>-1</v>
      </c>
      <c r="DX295">
        <v>0</v>
      </c>
      <c r="DY295">
        <v>2</v>
      </c>
      <c r="DZ295" t="s">
        <v>374</v>
      </c>
      <c r="EA295">
        <v>3.2943699999999998</v>
      </c>
      <c r="EB295">
        <v>2.6252900000000001</v>
      </c>
      <c r="EC295">
        <v>0.26891900000000002</v>
      </c>
      <c r="ED295">
        <v>0.26952300000000001</v>
      </c>
      <c r="EE295">
        <v>0.14979500000000001</v>
      </c>
      <c r="EF295">
        <v>0.14648900000000001</v>
      </c>
      <c r="EG295">
        <v>22059.9</v>
      </c>
      <c r="EH295">
        <v>22478.9</v>
      </c>
      <c r="EI295">
        <v>28104.400000000001</v>
      </c>
      <c r="EJ295">
        <v>29656.6</v>
      </c>
      <c r="EK295">
        <v>32833</v>
      </c>
      <c r="EL295">
        <v>35180</v>
      </c>
      <c r="EM295">
        <v>39606.5</v>
      </c>
      <c r="EN295">
        <v>42429</v>
      </c>
      <c r="EO295">
        <v>2.1828500000000002</v>
      </c>
      <c r="EP295">
        <v>2.1361500000000002</v>
      </c>
      <c r="EQ295">
        <v>6.0349699999999999E-2</v>
      </c>
      <c r="ER295">
        <v>0</v>
      </c>
      <c r="ES295">
        <v>33.549999999999997</v>
      </c>
      <c r="ET295">
        <v>999.9</v>
      </c>
      <c r="EU295">
        <v>62.6</v>
      </c>
      <c r="EV295">
        <v>39.200000000000003</v>
      </c>
      <c r="EW295">
        <v>43.886099999999999</v>
      </c>
      <c r="EX295">
        <v>57.594700000000003</v>
      </c>
      <c r="EY295">
        <v>-2.5961500000000002</v>
      </c>
      <c r="EZ295">
        <v>2</v>
      </c>
      <c r="FA295">
        <v>0.66384699999999996</v>
      </c>
      <c r="FB295">
        <v>1.5484599999999999</v>
      </c>
      <c r="FC295">
        <v>20.262699999999999</v>
      </c>
      <c r="FD295">
        <v>5.2168400000000004</v>
      </c>
      <c r="FE295">
        <v>12.008800000000001</v>
      </c>
      <c r="FF295">
        <v>4.9854500000000002</v>
      </c>
      <c r="FG295">
        <v>3.2845</v>
      </c>
      <c r="FH295">
        <v>7929.5</v>
      </c>
      <c r="FI295">
        <v>9999</v>
      </c>
      <c r="FJ295">
        <v>9999</v>
      </c>
      <c r="FK295">
        <v>561.29999999999995</v>
      </c>
      <c r="FL295">
        <v>1.8658399999999999</v>
      </c>
      <c r="FM295">
        <v>1.8621799999999999</v>
      </c>
      <c r="FN295">
        <v>1.8643099999999999</v>
      </c>
      <c r="FO295">
        <v>1.8603499999999999</v>
      </c>
      <c r="FP295">
        <v>1.86111</v>
      </c>
      <c r="FQ295">
        <v>1.8601300000000001</v>
      </c>
      <c r="FR295">
        <v>1.86188</v>
      </c>
      <c r="FS295">
        <v>1.85846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-1.07</v>
      </c>
      <c r="GH295">
        <v>0.2225</v>
      </c>
      <c r="GI295">
        <v>-1.070346792845744</v>
      </c>
      <c r="GJ295">
        <v>-4.1205714796583209E-4</v>
      </c>
      <c r="GK295">
        <v>7.7744911336874259E-7</v>
      </c>
      <c r="GL295">
        <v>-3.0144991668536769E-10</v>
      </c>
      <c r="GM295">
        <v>-0.1158602512650415</v>
      </c>
      <c r="GN295">
        <v>4.3598202540073173E-3</v>
      </c>
      <c r="GO295">
        <v>2.9285056325319391E-4</v>
      </c>
      <c r="GP295">
        <v>-4.5385929978810709E-6</v>
      </c>
      <c r="GQ295">
        <v>2</v>
      </c>
      <c r="GR295">
        <v>2069</v>
      </c>
      <c r="GS295">
        <v>4</v>
      </c>
      <c r="GT295">
        <v>38</v>
      </c>
      <c r="GU295">
        <v>22.9</v>
      </c>
      <c r="GV295">
        <v>22.9</v>
      </c>
      <c r="GW295">
        <v>4.5886199999999997</v>
      </c>
      <c r="GX295">
        <v>2.5293000000000001</v>
      </c>
      <c r="GY295">
        <v>2.04834</v>
      </c>
      <c r="GZ295">
        <v>2.6122999999999998</v>
      </c>
      <c r="HA295">
        <v>2.1972700000000001</v>
      </c>
      <c r="HB295">
        <v>2.32422</v>
      </c>
      <c r="HC295">
        <v>43.0199</v>
      </c>
      <c r="HD295">
        <v>13.7468</v>
      </c>
      <c r="HE295">
        <v>18</v>
      </c>
      <c r="HF295">
        <v>694.47299999999996</v>
      </c>
      <c r="HG295">
        <v>728.09100000000001</v>
      </c>
      <c r="HH295">
        <v>31.000499999999999</v>
      </c>
      <c r="HI295">
        <v>35.571100000000001</v>
      </c>
      <c r="HJ295">
        <v>30.000499999999999</v>
      </c>
      <c r="HK295">
        <v>35.318600000000004</v>
      </c>
      <c r="HL295">
        <v>35.287199999999999</v>
      </c>
      <c r="HM295">
        <v>91.78</v>
      </c>
      <c r="HN295">
        <v>20.409700000000001</v>
      </c>
      <c r="HO295">
        <v>98.525999999999996</v>
      </c>
      <c r="HP295">
        <v>31</v>
      </c>
      <c r="HQ295">
        <v>1870.18</v>
      </c>
      <c r="HR295">
        <v>37.493099999999998</v>
      </c>
      <c r="HS295">
        <v>98.938500000000005</v>
      </c>
      <c r="HT295">
        <v>98.351500000000001</v>
      </c>
    </row>
    <row r="296" spans="1:228" x14ac:dyDescent="0.2">
      <c r="A296">
        <v>281</v>
      </c>
      <c r="B296">
        <v>1665766489.5999999</v>
      </c>
      <c r="C296">
        <v>1118</v>
      </c>
      <c r="D296" t="s">
        <v>921</v>
      </c>
      <c r="E296" t="s">
        <v>922</v>
      </c>
      <c r="F296">
        <v>4</v>
      </c>
      <c r="G296">
        <v>1665766487.5999999</v>
      </c>
      <c r="H296">
        <f t="shared" si="136"/>
        <v>6.9946235556348521E-4</v>
      </c>
      <c r="I296">
        <f t="shared" si="137"/>
        <v>0.69946235556348524</v>
      </c>
      <c r="J296">
        <f t="shared" si="138"/>
        <v>17.475586742421491</v>
      </c>
      <c r="K296">
        <f t="shared" si="139"/>
        <v>1834.37</v>
      </c>
      <c r="L296">
        <f t="shared" si="140"/>
        <v>1115.8632155015657</v>
      </c>
      <c r="M296">
        <f t="shared" si="141"/>
        <v>113.1512226297978</v>
      </c>
      <c r="N296">
        <f t="shared" si="142"/>
        <v>186.00954433481004</v>
      </c>
      <c r="O296">
        <f t="shared" si="143"/>
        <v>4.1506674501766573E-2</v>
      </c>
      <c r="P296">
        <f t="shared" si="144"/>
        <v>2.7690248219309859</v>
      </c>
      <c r="Q296">
        <f t="shared" si="145"/>
        <v>4.1164104173420243E-2</v>
      </c>
      <c r="R296">
        <f t="shared" si="146"/>
        <v>2.5758107896683341E-2</v>
      </c>
      <c r="S296">
        <f t="shared" si="147"/>
        <v>226.11607680903236</v>
      </c>
      <c r="T296">
        <f t="shared" si="148"/>
        <v>35.770217553776682</v>
      </c>
      <c r="U296">
        <f t="shared" si="149"/>
        <v>34.52751428571429</v>
      </c>
      <c r="V296">
        <f t="shared" si="150"/>
        <v>5.5022532174149168</v>
      </c>
      <c r="W296">
        <f t="shared" si="151"/>
        <v>69.990230375172445</v>
      </c>
      <c r="X296">
        <f t="shared" si="152"/>
        <v>3.8587500410312003</v>
      </c>
      <c r="Y296">
        <f t="shared" si="153"/>
        <v>5.5132695239706058</v>
      </c>
      <c r="Z296">
        <f t="shared" si="154"/>
        <v>1.6435031763837165</v>
      </c>
      <c r="AA296">
        <f t="shared" si="155"/>
        <v>-30.846289880349698</v>
      </c>
      <c r="AB296">
        <f t="shared" si="156"/>
        <v>5.3742119831960418</v>
      </c>
      <c r="AC296">
        <f t="shared" si="157"/>
        <v>0.45126052508086811</v>
      </c>
      <c r="AD296">
        <f t="shared" si="158"/>
        <v>201.09525943695957</v>
      </c>
      <c r="AE296">
        <f t="shared" si="159"/>
        <v>28.404867538802403</v>
      </c>
      <c r="AF296">
        <f t="shared" si="160"/>
        <v>0.75830024813102637</v>
      </c>
      <c r="AG296">
        <f t="shared" si="161"/>
        <v>17.475586742421491</v>
      </c>
      <c r="AH296">
        <v>1933.60647888379</v>
      </c>
      <c r="AI296">
        <v>1909.613393939394</v>
      </c>
      <c r="AJ296">
        <v>1.7828309008551839</v>
      </c>
      <c r="AK296">
        <v>66.616070625786293</v>
      </c>
      <c r="AL296">
        <f t="shared" si="162"/>
        <v>0.69946235556348524</v>
      </c>
      <c r="AM296">
        <v>37.37356081433434</v>
      </c>
      <c r="AN296">
        <v>38.044647941176457</v>
      </c>
      <c r="AO296">
        <v>-9.3794102519714484E-3</v>
      </c>
      <c r="AP296">
        <v>87.478479371058</v>
      </c>
      <c r="AQ296">
        <v>4</v>
      </c>
      <c r="AR296">
        <v>1</v>
      </c>
      <c r="AS296">
        <f t="shared" si="163"/>
        <v>1</v>
      </c>
      <c r="AT296">
        <f t="shared" si="164"/>
        <v>0</v>
      </c>
      <c r="AU296">
        <f t="shared" si="165"/>
        <v>47135.394942880426</v>
      </c>
      <c r="AV296">
        <f t="shared" si="166"/>
        <v>1199.984285714286</v>
      </c>
      <c r="AW296">
        <f t="shared" si="167"/>
        <v>1025.9135278803278</v>
      </c>
      <c r="AX296">
        <f t="shared" si="168"/>
        <v>0.85493913553180978</v>
      </c>
      <c r="AY296">
        <f t="shared" si="169"/>
        <v>0.18843253157639281</v>
      </c>
      <c r="AZ296">
        <v>6</v>
      </c>
      <c r="BA296">
        <v>0.5</v>
      </c>
      <c r="BB296" t="s">
        <v>355</v>
      </c>
      <c r="BC296">
        <v>2</v>
      </c>
      <c r="BD296" t="b">
        <v>1</v>
      </c>
      <c r="BE296">
        <v>1665766487.5999999</v>
      </c>
      <c r="BF296">
        <v>1834.37</v>
      </c>
      <c r="BG296">
        <v>1861.8742857142861</v>
      </c>
      <c r="BH296">
        <v>38.053828571428561</v>
      </c>
      <c r="BI296">
        <v>37.380485714285719</v>
      </c>
      <c r="BJ296">
        <v>1835.44</v>
      </c>
      <c r="BK296">
        <v>37.831400000000002</v>
      </c>
      <c r="BL296">
        <v>649.99042857142854</v>
      </c>
      <c r="BM296">
        <v>101.30242857142861</v>
      </c>
      <c r="BN296">
        <v>9.9984428571428571E-2</v>
      </c>
      <c r="BO296">
        <v>34.563514285714277</v>
      </c>
      <c r="BP296">
        <v>34.52751428571429</v>
      </c>
      <c r="BQ296">
        <v>999.89999999999986</v>
      </c>
      <c r="BR296">
        <v>0</v>
      </c>
      <c r="BS296">
        <v>0</v>
      </c>
      <c r="BT296">
        <v>8994.6414285714291</v>
      </c>
      <c r="BU296">
        <v>0</v>
      </c>
      <c r="BV296">
        <v>743.20028571428577</v>
      </c>
      <c r="BW296">
        <v>-27.502514285714291</v>
      </c>
      <c r="BX296">
        <v>1906.9357142857141</v>
      </c>
      <c r="BY296">
        <v>1934.1714285714279</v>
      </c>
      <c r="BZ296">
        <v>0.67336828571428575</v>
      </c>
      <c r="CA296">
        <v>1861.8742857142861</v>
      </c>
      <c r="CB296">
        <v>37.380485714285719</v>
      </c>
      <c r="CC296">
        <v>3.8549514285714288</v>
      </c>
      <c r="CD296">
        <v>3.7867357142857139</v>
      </c>
      <c r="CE296">
        <v>28.269842857142859</v>
      </c>
      <c r="CF296">
        <v>27.963328571428569</v>
      </c>
      <c r="CG296">
        <v>1199.984285714286</v>
      </c>
      <c r="CH296">
        <v>0.49994399999999989</v>
      </c>
      <c r="CI296">
        <v>0.50005600000000006</v>
      </c>
      <c r="CJ296">
        <v>0</v>
      </c>
      <c r="CK296">
        <v>1089.22</v>
      </c>
      <c r="CL296">
        <v>4.9990899999999998</v>
      </c>
      <c r="CM296">
        <v>12400.657142857141</v>
      </c>
      <c r="CN296">
        <v>9557.5471428571436</v>
      </c>
      <c r="CO296">
        <v>45.017714285714291</v>
      </c>
      <c r="CP296">
        <v>47.936999999999998</v>
      </c>
      <c r="CQ296">
        <v>46</v>
      </c>
      <c r="CR296">
        <v>46.455000000000013</v>
      </c>
      <c r="CS296">
        <v>46.482000000000014</v>
      </c>
      <c r="CT296">
        <v>597.42714285714283</v>
      </c>
      <c r="CU296">
        <v>597.55714285714282</v>
      </c>
      <c r="CV296">
        <v>0</v>
      </c>
      <c r="CW296">
        <v>1665766494.8</v>
      </c>
      <c r="CX296">
        <v>0</v>
      </c>
      <c r="CY296">
        <v>1665765113.0999999</v>
      </c>
      <c r="CZ296" t="s">
        <v>356</v>
      </c>
      <c r="DA296">
        <v>1665765113.0999999</v>
      </c>
      <c r="DB296">
        <v>1665765111.5999999</v>
      </c>
      <c r="DC296">
        <v>8</v>
      </c>
      <c r="DD296">
        <v>-0.245</v>
      </c>
      <c r="DE296">
        <v>-2.5999999999999999E-2</v>
      </c>
      <c r="DF296">
        <v>-1.129</v>
      </c>
      <c r="DG296">
        <v>0.20499999999999999</v>
      </c>
      <c r="DH296">
        <v>412</v>
      </c>
      <c r="DI296">
        <v>36</v>
      </c>
      <c r="DJ296">
        <v>0.91</v>
      </c>
      <c r="DK296">
        <v>0.26</v>
      </c>
      <c r="DL296">
        <v>-27.647034146341461</v>
      </c>
      <c r="DM296">
        <v>0.77589198606271759</v>
      </c>
      <c r="DN296">
        <v>0.13207922531895999</v>
      </c>
      <c r="DO296">
        <v>0</v>
      </c>
      <c r="DP296">
        <v>0.7352857073170731</v>
      </c>
      <c r="DQ296">
        <v>-0.22020915679442529</v>
      </c>
      <c r="DR296">
        <v>6.0203262777735453E-2</v>
      </c>
      <c r="DS296">
        <v>0</v>
      </c>
      <c r="DT296">
        <v>0</v>
      </c>
      <c r="DU296">
        <v>0</v>
      </c>
      <c r="DV296">
        <v>0</v>
      </c>
      <c r="DW296">
        <v>-1</v>
      </c>
      <c r="DX296">
        <v>0</v>
      </c>
      <c r="DY296">
        <v>2</v>
      </c>
      <c r="DZ296" t="s">
        <v>374</v>
      </c>
      <c r="EA296">
        <v>3.2943099999999998</v>
      </c>
      <c r="EB296">
        <v>2.6252599999999999</v>
      </c>
      <c r="EC296">
        <v>0.26949299999999998</v>
      </c>
      <c r="ED296">
        <v>0.27007599999999998</v>
      </c>
      <c r="EE296">
        <v>0.149724</v>
      </c>
      <c r="EF296">
        <v>0.14656</v>
      </c>
      <c r="EG296">
        <v>22042.6</v>
      </c>
      <c r="EH296">
        <v>22461.200000000001</v>
      </c>
      <c r="EI296">
        <v>28104.6</v>
      </c>
      <c r="EJ296">
        <v>29655.9</v>
      </c>
      <c r="EK296">
        <v>32835.5</v>
      </c>
      <c r="EL296">
        <v>35176.699999999997</v>
      </c>
      <c r="EM296">
        <v>39606.300000000003</v>
      </c>
      <c r="EN296">
        <v>42428.4</v>
      </c>
      <c r="EO296">
        <v>2.1829000000000001</v>
      </c>
      <c r="EP296">
        <v>2.1361500000000002</v>
      </c>
      <c r="EQ296">
        <v>6.1299699999999999E-2</v>
      </c>
      <c r="ER296">
        <v>0</v>
      </c>
      <c r="ES296">
        <v>33.542400000000001</v>
      </c>
      <c r="ET296">
        <v>999.9</v>
      </c>
      <c r="EU296">
        <v>62.6</v>
      </c>
      <c r="EV296">
        <v>39.200000000000003</v>
      </c>
      <c r="EW296">
        <v>43.892499999999998</v>
      </c>
      <c r="EX296">
        <v>57.744700000000002</v>
      </c>
      <c r="EY296">
        <v>-2.5921500000000002</v>
      </c>
      <c r="EZ296">
        <v>2</v>
      </c>
      <c r="FA296">
        <v>0.66407799999999995</v>
      </c>
      <c r="FB296">
        <v>1.5512300000000001</v>
      </c>
      <c r="FC296">
        <v>20.262799999999999</v>
      </c>
      <c r="FD296">
        <v>5.2166899999999998</v>
      </c>
      <c r="FE296">
        <v>12.007999999999999</v>
      </c>
      <c r="FF296">
        <v>4.9851999999999999</v>
      </c>
      <c r="FG296">
        <v>3.2845800000000001</v>
      </c>
      <c r="FH296">
        <v>7929.8</v>
      </c>
      <c r="FI296">
        <v>9999</v>
      </c>
      <c r="FJ296">
        <v>9999</v>
      </c>
      <c r="FK296">
        <v>561.29999999999995</v>
      </c>
      <c r="FL296">
        <v>1.8658399999999999</v>
      </c>
      <c r="FM296">
        <v>1.86219</v>
      </c>
      <c r="FN296">
        <v>1.86432</v>
      </c>
      <c r="FO296">
        <v>1.8603499999999999</v>
      </c>
      <c r="FP296">
        <v>1.86111</v>
      </c>
      <c r="FQ296">
        <v>1.86015</v>
      </c>
      <c r="FR296">
        <v>1.86189</v>
      </c>
      <c r="FS296">
        <v>1.8584700000000001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-1.08</v>
      </c>
      <c r="GH296">
        <v>0.22239999999999999</v>
      </c>
      <c r="GI296">
        <v>-1.070346792845744</v>
      </c>
      <c r="GJ296">
        <v>-4.1205714796583209E-4</v>
      </c>
      <c r="GK296">
        <v>7.7744911336874259E-7</v>
      </c>
      <c r="GL296">
        <v>-3.0144991668536769E-10</v>
      </c>
      <c r="GM296">
        <v>-0.1158602512650415</v>
      </c>
      <c r="GN296">
        <v>4.3598202540073173E-3</v>
      </c>
      <c r="GO296">
        <v>2.9285056325319391E-4</v>
      </c>
      <c r="GP296">
        <v>-4.5385929978810709E-6</v>
      </c>
      <c r="GQ296">
        <v>2</v>
      </c>
      <c r="GR296">
        <v>2069</v>
      </c>
      <c r="GS296">
        <v>4</v>
      </c>
      <c r="GT296">
        <v>38</v>
      </c>
      <c r="GU296">
        <v>22.9</v>
      </c>
      <c r="GV296">
        <v>23</v>
      </c>
      <c r="GW296">
        <v>4.6008300000000002</v>
      </c>
      <c r="GX296">
        <v>2.52319</v>
      </c>
      <c r="GY296">
        <v>2.04834</v>
      </c>
      <c r="GZ296">
        <v>2.6135299999999999</v>
      </c>
      <c r="HA296">
        <v>2.1972700000000001</v>
      </c>
      <c r="HB296">
        <v>2.35107</v>
      </c>
      <c r="HC296">
        <v>43.0199</v>
      </c>
      <c r="HD296">
        <v>13.7643</v>
      </c>
      <c r="HE296">
        <v>18</v>
      </c>
      <c r="HF296">
        <v>694.55799999999999</v>
      </c>
      <c r="HG296">
        <v>728.14200000000005</v>
      </c>
      <c r="HH296">
        <v>31.000699999999998</v>
      </c>
      <c r="HI296">
        <v>35.573700000000002</v>
      </c>
      <c r="HJ296">
        <v>30.000499999999999</v>
      </c>
      <c r="HK296">
        <v>35.322800000000001</v>
      </c>
      <c r="HL296">
        <v>35.291499999999999</v>
      </c>
      <c r="HM296">
        <v>91.980900000000005</v>
      </c>
      <c r="HN296">
        <v>20.409700000000001</v>
      </c>
      <c r="HO296">
        <v>98.525999999999996</v>
      </c>
      <c r="HP296">
        <v>31</v>
      </c>
      <c r="HQ296">
        <v>1877</v>
      </c>
      <c r="HR296">
        <v>37.5212</v>
      </c>
      <c r="HS296">
        <v>98.938400000000001</v>
      </c>
      <c r="HT296">
        <v>98.349800000000002</v>
      </c>
    </row>
    <row r="297" spans="1:228" x14ac:dyDescent="0.2">
      <c r="A297">
        <v>282</v>
      </c>
      <c r="B297">
        <v>1665766493.5999999</v>
      </c>
      <c r="C297">
        <v>1122</v>
      </c>
      <c r="D297" t="s">
        <v>923</v>
      </c>
      <c r="E297" t="s">
        <v>924</v>
      </c>
      <c r="F297">
        <v>4</v>
      </c>
      <c r="G297">
        <v>1665766491.2874999</v>
      </c>
      <c r="H297">
        <f t="shared" si="136"/>
        <v>6.8417156181071396E-4</v>
      </c>
      <c r="I297">
        <f t="shared" si="137"/>
        <v>0.68417156181071392</v>
      </c>
      <c r="J297">
        <f t="shared" si="138"/>
        <v>18.392185021968103</v>
      </c>
      <c r="K297">
        <f t="shared" si="139"/>
        <v>1840.45</v>
      </c>
      <c r="L297">
        <f t="shared" si="140"/>
        <v>1069.6024815349033</v>
      </c>
      <c r="M297">
        <f t="shared" si="141"/>
        <v>108.46035894882752</v>
      </c>
      <c r="N297">
        <f t="shared" si="142"/>
        <v>186.62621962218748</v>
      </c>
      <c r="O297">
        <f t="shared" si="143"/>
        <v>4.0521882952289909E-2</v>
      </c>
      <c r="P297">
        <f t="shared" si="144"/>
        <v>2.7678102106081641</v>
      </c>
      <c r="Q297">
        <f t="shared" si="145"/>
        <v>4.0195164425401692E-2</v>
      </c>
      <c r="R297">
        <f t="shared" si="146"/>
        <v>2.5151112422589189E-2</v>
      </c>
      <c r="S297">
        <f t="shared" si="147"/>
        <v>226.11269661172452</v>
      </c>
      <c r="T297">
        <f t="shared" si="148"/>
        <v>35.776775397939822</v>
      </c>
      <c r="U297">
        <f t="shared" si="149"/>
        <v>34.532074999999999</v>
      </c>
      <c r="V297">
        <f t="shared" si="150"/>
        <v>5.5036477753714275</v>
      </c>
      <c r="W297">
        <f t="shared" si="151"/>
        <v>69.95680277002424</v>
      </c>
      <c r="X297">
        <f t="shared" si="152"/>
        <v>3.8573191739707027</v>
      </c>
      <c r="Y297">
        <f t="shared" si="153"/>
        <v>5.5138585830619515</v>
      </c>
      <c r="Z297">
        <f t="shared" si="154"/>
        <v>1.6463286014007248</v>
      </c>
      <c r="AA297">
        <f t="shared" si="155"/>
        <v>-30.171965875852486</v>
      </c>
      <c r="AB297">
        <f t="shared" si="156"/>
        <v>4.9782916661794703</v>
      </c>
      <c r="AC297">
        <f t="shared" si="157"/>
        <v>0.41821264928714114</v>
      </c>
      <c r="AD297">
        <f t="shared" si="158"/>
        <v>201.33723505133864</v>
      </c>
      <c r="AE297">
        <f t="shared" si="159"/>
        <v>28.384294984446871</v>
      </c>
      <c r="AF297">
        <f t="shared" si="160"/>
        <v>0.71568613820152061</v>
      </c>
      <c r="AG297">
        <f t="shared" si="161"/>
        <v>18.392185021968103</v>
      </c>
      <c r="AH297">
        <v>1940.450338765366</v>
      </c>
      <c r="AI297">
        <v>1916.1942424242429</v>
      </c>
      <c r="AJ297">
        <v>1.631426518110128</v>
      </c>
      <c r="AK297">
        <v>66.616070625786293</v>
      </c>
      <c r="AL297">
        <f t="shared" si="162"/>
        <v>0.68417156181071392</v>
      </c>
      <c r="AM297">
        <v>37.395396702167247</v>
      </c>
      <c r="AN297">
        <v>38.036177352941188</v>
      </c>
      <c r="AO297">
        <v>-6.2488034075046713E-3</v>
      </c>
      <c r="AP297">
        <v>87.478479371058</v>
      </c>
      <c r="AQ297">
        <v>4</v>
      </c>
      <c r="AR297">
        <v>1</v>
      </c>
      <c r="AS297">
        <f t="shared" si="163"/>
        <v>1</v>
      </c>
      <c r="AT297">
        <f t="shared" si="164"/>
        <v>0</v>
      </c>
      <c r="AU297">
        <f t="shared" si="165"/>
        <v>47101.836671846249</v>
      </c>
      <c r="AV297">
        <f t="shared" si="166"/>
        <v>1199.9725000000001</v>
      </c>
      <c r="AW297">
        <f t="shared" si="167"/>
        <v>1025.9028510941578</v>
      </c>
      <c r="AX297">
        <f t="shared" si="168"/>
        <v>0.85493863492218169</v>
      </c>
      <c r="AY297">
        <f t="shared" si="169"/>
        <v>0.18843156539981082</v>
      </c>
      <c r="AZ297">
        <v>6</v>
      </c>
      <c r="BA297">
        <v>0.5</v>
      </c>
      <c r="BB297" t="s">
        <v>355</v>
      </c>
      <c r="BC297">
        <v>2</v>
      </c>
      <c r="BD297" t="b">
        <v>1</v>
      </c>
      <c r="BE297">
        <v>1665766491.2874999</v>
      </c>
      <c r="BF297">
        <v>1840.45</v>
      </c>
      <c r="BG297">
        <v>1867.865</v>
      </c>
      <c r="BH297">
        <v>38.039687499999999</v>
      </c>
      <c r="BI297">
        <v>37.404224999999997</v>
      </c>
      <c r="BJ297">
        <v>1841.5237500000001</v>
      </c>
      <c r="BK297">
        <v>37.8173125</v>
      </c>
      <c r="BL297">
        <v>650.04150000000004</v>
      </c>
      <c r="BM297">
        <v>101.302375</v>
      </c>
      <c r="BN297">
        <v>0.10011875000000001</v>
      </c>
      <c r="BO297">
        <v>34.565437500000002</v>
      </c>
      <c r="BP297">
        <v>34.532074999999999</v>
      </c>
      <c r="BQ297">
        <v>999.9</v>
      </c>
      <c r="BR297">
        <v>0</v>
      </c>
      <c r="BS297">
        <v>0</v>
      </c>
      <c r="BT297">
        <v>8988.2024999999994</v>
      </c>
      <c r="BU297">
        <v>0</v>
      </c>
      <c r="BV297">
        <v>712.91737499999999</v>
      </c>
      <c r="BW297">
        <v>-27.415475000000001</v>
      </c>
      <c r="BX297">
        <v>1913.22875</v>
      </c>
      <c r="BY297">
        <v>1940.44625</v>
      </c>
      <c r="BZ297">
        <v>0.63546900000000006</v>
      </c>
      <c r="CA297">
        <v>1867.865</v>
      </c>
      <c r="CB297">
        <v>37.404224999999997</v>
      </c>
      <c r="CC297">
        <v>3.8535162500000002</v>
      </c>
      <c r="CD297">
        <v>3.7891412500000001</v>
      </c>
      <c r="CE297">
        <v>28.263475</v>
      </c>
      <c r="CF297">
        <v>27.9742125</v>
      </c>
      <c r="CG297">
        <v>1199.9725000000001</v>
      </c>
      <c r="CH297">
        <v>0.49996137499999999</v>
      </c>
      <c r="CI297">
        <v>0.50003862499999996</v>
      </c>
      <c r="CJ297">
        <v>0</v>
      </c>
      <c r="CK297">
        <v>1089.28</v>
      </c>
      <c r="CL297">
        <v>4.9990899999999998</v>
      </c>
      <c r="CM297">
        <v>12574.5375</v>
      </c>
      <c r="CN297">
        <v>9557.5162500000006</v>
      </c>
      <c r="CO297">
        <v>45.038749999999993</v>
      </c>
      <c r="CP297">
        <v>47.882750000000001</v>
      </c>
      <c r="CQ297">
        <v>46</v>
      </c>
      <c r="CR297">
        <v>46.468499999999999</v>
      </c>
      <c r="CS297">
        <v>46.476374999999997</v>
      </c>
      <c r="CT297">
        <v>597.44124999999997</v>
      </c>
      <c r="CU297">
        <v>597.53125</v>
      </c>
      <c r="CV297">
        <v>0</v>
      </c>
      <c r="CW297">
        <v>1665766499</v>
      </c>
      <c r="CX297">
        <v>0</v>
      </c>
      <c r="CY297">
        <v>1665765113.0999999</v>
      </c>
      <c r="CZ297" t="s">
        <v>356</v>
      </c>
      <c r="DA297">
        <v>1665765113.0999999</v>
      </c>
      <c r="DB297">
        <v>1665765111.5999999</v>
      </c>
      <c r="DC297">
        <v>8</v>
      </c>
      <c r="DD297">
        <v>-0.245</v>
      </c>
      <c r="DE297">
        <v>-2.5999999999999999E-2</v>
      </c>
      <c r="DF297">
        <v>-1.129</v>
      </c>
      <c r="DG297">
        <v>0.20499999999999999</v>
      </c>
      <c r="DH297">
        <v>412</v>
      </c>
      <c r="DI297">
        <v>36</v>
      </c>
      <c r="DJ297">
        <v>0.91</v>
      </c>
      <c r="DK297">
        <v>0.26</v>
      </c>
      <c r="DL297">
        <v>-27.59153170731707</v>
      </c>
      <c r="DM297">
        <v>1.318440418118489</v>
      </c>
      <c r="DN297">
        <v>0.1400176999943907</v>
      </c>
      <c r="DO297">
        <v>0</v>
      </c>
      <c r="DP297">
        <v>0.72175329268292676</v>
      </c>
      <c r="DQ297">
        <v>-0.64149117073170647</v>
      </c>
      <c r="DR297">
        <v>6.4178906130895039E-2</v>
      </c>
      <c r="DS297">
        <v>0</v>
      </c>
      <c r="DT297">
        <v>0</v>
      </c>
      <c r="DU297">
        <v>0</v>
      </c>
      <c r="DV297">
        <v>0</v>
      </c>
      <c r="DW297">
        <v>-1</v>
      </c>
      <c r="DX297">
        <v>0</v>
      </c>
      <c r="DY297">
        <v>2</v>
      </c>
      <c r="DZ297" t="s">
        <v>374</v>
      </c>
      <c r="EA297">
        <v>3.2944900000000001</v>
      </c>
      <c r="EB297">
        <v>2.62521</v>
      </c>
      <c r="EC297">
        <v>0.27002799999999999</v>
      </c>
      <c r="ED297">
        <v>0.27061099999999999</v>
      </c>
      <c r="EE297">
        <v>0.1497</v>
      </c>
      <c r="EF297">
        <v>0.146564</v>
      </c>
      <c r="EG297">
        <v>22025.599999999999</v>
      </c>
      <c r="EH297">
        <v>22444.7</v>
      </c>
      <c r="EI297">
        <v>28103.599999999999</v>
      </c>
      <c r="EJ297">
        <v>29656</v>
      </c>
      <c r="EK297">
        <v>32835.699999999997</v>
      </c>
      <c r="EL297">
        <v>35176.400000000001</v>
      </c>
      <c r="EM297">
        <v>39605.300000000003</v>
      </c>
      <c r="EN297">
        <v>42428.3</v>
      </c>
      <c r="EO297">
        <v>2.1828500000000002</v>
      </c>
      <c r="EP297">
        <v>2.1361300000000001</v>
      </c>
      <c r="EQ297">
        <v>6.1787700000000001E-2</v>
      </c>
      <c r="ER297">
        <v>0</v>
      </c>
      <c r="ES297">
        <v>33.535499999999999</v>
      </c>
      <c r="ET297">
        <v>999.9</v>
      </c>
      <c r="EU297">
        <v>62.6</v>
      </c>
      <c r="EV297">
        <v>39.200000000000003</v>
      </c>
      <c r="EW297">
        <v>43.889099999999999</v>
      </c>
      <c r="EX297">
        <v>57.8947</v>
      </c>
      <c r="EY297">
        <v>-2.73638</v>
      </c>
      <c r="EZ297">
        <v>2</v>
      </c>
      <c r="FA297">
        <v>0.66444899999999996</v>
      </c>
      <c r="FB297">
        <v>1.5531600000000001</v>
      </c>
      <c r="FC297">
        <v>20.262899999999998</v>
      </c>
      <c r="FD297">
        <v>5.2166899999999998</v>
      </c>
      <c r="FE297">
        <v>12.008599999999999</v>
      </c>
      <c r="FF297">
        <v>4.9848999999999997</v>
      </c>
      <c r="FG297">
        <v>3.2844799999999998</v>
      </c>
      <c r="FH297">
        <v>7929.8</v>
      </c>
      <c r="FI297">
        <v>9999</v>
      </c>
      <c r="FJ297">
        <v>9999</v>
      </c>
      <c r="FK297">
        <v>561.29999999999995</v>
      </c>
      <c r="FL297">
        <v>1.8658399999999999</v>
      </c>
      <c r="FM297">
        <v>1.8622000000000001</v>
      </c>
      <c r="FN297">
        <v>1.8643099999999999</v>
      </c>
      <c r="FO297">
        <v>1.8603499999999999</v>
      </c>
      <c r="FP297">
        <v>1.86111</v>
      </c>
      <c r="FQ297">
        <v>1.8601300000000001</v>
      </c>
      <c r="FR297">
        <v>1.86188</v>
      </c>
      <c r="FS297">
        <v>1.85849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-1.08</v>
      </c>
      <c r="GH297">
        <v>0.22239999999999999</v>
      </c>
      <c r="GI297">
        <v>-1.070346792845744</v>
      </c>
      <c r="GJ297">
        <v>-4.1205714796583209E-4</v>
      </c>
      <c r="GK297">
        <v>7.7744911336874259E-7</v>
      </c>
      <c r="GL297">
        <v>-3.0144991668536769E-10</v>
      </c>
      <c r="GM297">
        <v>-0.1158602512650415</v>
      </c>
      <c r="GN297">
        <v>4.3598202540073173E-3</v>
      </c>
      <c r="GO297">
        <v>2.9285056325319391E-4</v>
      </c>
      <c r="GP297">
        <v>-4.5385929978810709E-6</v>
      </c>
      <c r="GQ297">
        <v>2</v>
      </c>
      <c r="GR297">
        <v>2069</v>
      </c>
      <c r="GS297">
        <v>4</v>
      </c>
      <c r="GT297">
        <v>38</v>
      </c>
      <c r="GU297">
        <v>23</v>
      </c>
      <c r="GV297">
        <v>23</v>
      </c>
      <c r="GW297">
        <v>4.6130399999999998</v>
      </c>
      <c r="GX297">
        <v>2.5305200000000001</v>
      </c>
      <c r="GY297">
        <v>2.04834</v>
      </c>
      <c r="GZ297">
        <v>2.6122999999999998</v>
      </c>
      <c r="HA297">
        <v>2.1972700000000001</v>
      </c>
      <c r="HB297">
        <v>2.36938</v>
      </c>
      <c r="HC297">
        <v>43.0199</v>
      </c>
      <c r="HD297">
        <v>13.7555</v>
      </c>
      <c r="HE297">
        <v>18</v>
      </c>
      <c r="HF297">
        <v>694.55899999999997</v>
      </c>
      <c r="HG297">
        <v>728.16499999999996</v>
      </c>
      <c r="HH297">
        <v>31.000599999999999</v>
      </c>
      <c r="HI297">
        <v>35.576099999999997</v>
      </c>
      <c r="HJ297">
        <v>30.000399999999999</v>
      </c>
      <c r="HK297">
        <v>35.326799999999999</v>
      </c>
      <c r="HL297">
        <v>35.2956</v>
      </c>
      <c r="HM297">
        <v>92.215999999999994</v>
      </c>
      <c r="HN297">
        <v>20.1297</v>
      </c>
      <c r="HO297">
        <v>98.910899999999998</v>
      </c>
      <c r="HP297">
        <v>31</v>
      </c>
      <c r="HQ297">
        <v>1883.71</v>
      </c>
      <c r="HR297">
        <v>37.540999999999997</v>
      </c>
      <c r="HS297">
        <v>98.935599999999994</v>
      </c>
      <c r="HT297">
        <v>98.349900000000005</v>
      </c>
    </row>
    <row r="298" spans="1:228" x14ac:dyDescent="0.2">
      <c r="A298">
        <v>283</v>
      </c>
      <c r="B298">
        <v>1665766497.5999999</v>
      </c>
      <c r="C298">
        <v>1126</v>
      </c>
      <c r="D298" t="s">
        <v>925</v>
      </c>
      <c r="E298" t="s">
        <v>926</v>
      </c>
      <c r="F298">
        <v>4</v>
      </c>
      <c r="G298">
        <v>1665766495.5999999</v>
      </c>
      <c r="H298">
        <f t="shared" si="136"/>
        <v>7.0138580810493335E-4</v>
      </c>
      <c r="I298">
        <f t="shared" si="137"/>
        <v>0.70138580810493334</v>
      </c>
      <c r="J298">
        <f t="shared" si="138"/>
        <v>18.046097084988766</v>
      </c>
      <c r="K298">
        <f t="shared" si="139"/>
        <v>1847.3842857142861</v>
      </c>
      <c r="L298">
        <f t="shared" si="140"/>
        <v>1106.804920999045</v>
      </c>
      <c r="M298">
        <f t="shared" si="141"/>
        <v>112.23332871549292</v>
      </c>
      <c r="N298">
        <f t="shared" si="142"/>
        <v>187.33029088383179</v>
      </c>
      <c r="O298">
        <f t="shared" si="143"/>
        <v>4.1520276626935436E-2</v>
      </c>
      <c r="P298">
        <f t="shared" si="144"/>
        <v>2.7686138238863975</v>
      </c>
      <c r="Q298">
        <f t="shared" si="145"/>
        <v>4.1177432301236799E-2</v>
      </c>
      <c r="R298">
        <f t="shared" si="146"/>
        <v>2.5766462294488517E-2</v>
      </c>
      <c r="S298">
        <f t="shared" si="147"/>
        <v>226.11912352297466</v>
      </c>
      <c r="T298">
        <f t="shared" si="148"/>
        <v>35.771875556064344</v>
      </c>
      <c r="U298">
        <f t="shared" si="149"/>
        <v>34.533299999999997</v>
      </c>
      <c r="V298">
        <f t="shared" si="150"/>
        <v>5.5040224035829759</v>
      </c>
      <c r="W298">
        <f t="shared" si="151"/>
        <v>69.941999923703023</v>
      </c>
      <c r="X298">
        <f t="shared" si="152"/>
        <v>3.8565194161375538</v>
      </c>
      <c r="Y298">
        <f t="shared" si="153"/>
        <v>5.5138821028058667</v>
      </c>
      <c r="Z298">
        <f t="shared" si="154"/>
        <v>1.6475029874454221</v>
      </c>
      <c r="AA298">
        <f t="shared" si="155"/>
        <v>-30.93111413742756</v>
      </c>
      <c r="AB298">
        <f t="shared" si="156"/>
        <v>4.8083528801078055</v>
      </c>
      <c r="AC298">
        <f t="shared" si="157"/>
        <v>0.40382187514824941</v>
      </c>
      <c r="AD298">
        <f t="shared" si="158"/>
        <v>200.40018414080316</v>
      </c>
      <c r="AE298">
        <f t="shared" si="159"/>
        <v>28.406668887059386</v>
      </c>
      <c r="AF298">
        <f t="shared" si="160"/>
        <v>0.69822050494047461</v>
      </c>
      <c r="AG298">
        <f t="shared" si="161"/>
        <v>18.046097084988766</v>
      </c>
      <c r="AH298">
        <v>1947.1420147349211</v>
      </c>
      <c r="AI298">
        <v>1922.9636363636359</v>
      </c>
      <c r="AJ298">
        <v>1.693489673142575</v>
      </c>
      <c r="AK298">
        <v>66.616070625786293</v>
      </c>
      <c r="AL298">
        <f t="shared" si="162"/>
        <v>0.70138580810493334</v>
      </c>
      <c r="AM298">
        <v>37.401961925129683</v>
      </c>
      <c r="AN298">
        <v>38.030153235294122</v>
      </c>
      <c r="AO298">
        <v>-1.006778664376631E-3</v>
      </c>
      <c r="AP298">
        <v>87.478479371058</v>
      </c>
      <c r="AQ298">
        <v>4</v>
      </c>
      <c r="AR298">
        <v>1</v>
      </c>
      <c r="AS298">
        <f t="shared" si="163"/>
        <v>1</v>
      </c>
      <c r="AT298">
        <f t="shared" si="164"/>
        <v>0</v>
      </c>
      <c r="AU298">
        <f t="shared" si="165"/>
        <v>47123.83603556484</v>
      </c>
      <c r="AV298">
        <f t="shared" si="166"/>
        <v>1200.002857142857</v>
      </c>
      <c r="AW298">
        <f t="shared" si="167"/>
        <v>1025.9291707372925</v>
      </c>
      <c r="AX298">
        <f t="shared" si="168"/>
        <v>0.85493894004550564</v>
      </c>
      <c r="AY298">
        <f t="shared" si="169"/>
        <v>0.18843215428782584</v>
      </c>
      <c r="AZ298">
        <v>6</v>
      </c>
      <c r="BA298">
        <v>0.5</v>
      </c>
      <c r="BB298" t="s">
        <v>355</v>
      </c>
      <c r="BC298">
        <v>2</v>
      </c>
      <c r="BD298" t="b">
        <v>1</v>
      </c>
      <c r="BE298">
        <v>1665766495.5999999</v>
      </c>
      <c r="BF298">
        <v>1847.3842857142861</v>
      </c>
      <c r="BG298">
        <v>1874.7971428571429</v>
      </c>
      <c r="BH298">
        <v>38.031614285714291</v>
      </c>
      <c r="BI298">
        <v>37.411600000000007</v>
      </c>
      <c r="BJ298">
        <v>1848.464285714286</v>
      </c>
      <c r="BK298">
        <v>37.8093</v>
      </c>
      <c r="BL298">
        <v>649.98442857142868</v>
      </c>
      <c r="BM298">
        <v>101.303</v>
      </c>
      <c r="BN298">
        <v>9.9990342857142853E-2</v>
      </c>
      <c r="BO298">
        <v>34.565514285714293</v>
      </c>
      <c r="BP298">
        <v>34.533299999999997</v>
      </c>
      <c r="BQ298">
        <v>999.89999999999986</v>
      </c>
      <c r="BR298">
        <v>0</v>
      </c>
      <c r="BS298">
        <v>0</v>
      </c>
      <c r="BT298">
        <v>8992.41</v>
      </c>
      <c r="BU298">
        <v>0</v>
      </c>
      <c r="BV298">
        <v>867.76857142857136</v>
      </c>
      <c r="BW298">
        <v>-27.41217142857143</v>
      </c>
      <c r="BX298">
        <v>1920.4228571428571</v>
      </c>
      <c r="BY298">
        <v>1947.6628571428571</v>
      </c>
      <c r="BZ298">
        <v>0.62003271428571427</v>
      </c>
      <c r="CA298">
        <v>1874.7971428571429</v>
      </c>
      <c r="CB298">
        <v>37.411600000000007</v>
      </c>
      <c r="CC298">
        <v>3.852721428571428</v>
      </c>
      <c r="CD298">
        <v>3.789911428571429</v>
      </c>
      <c r="CE298">
        <v>28.259928571428571</v>
      </c>
      <c r="CF298">
        <v>27.977714285714281</v>
      </c>
      <c r="CG298">
        <v>1200.002857142857</v>
      </c>
      <c r="CH298">
        <v>0.49995200000000001</v>
      </c>
      <c r="CI298">
        <v>0.50004800000000005</v>
      </c>
      <c r="CJ298">
        <v>0</v>
      </c>
      <c r="CK298">
        <v>1089.3699999999999</v>
      </c>
      <c r="CL298">
        <v>4.9990899999999998</v>
      </c>
      <c r="CM298">
        <v>12311.17142857143</v>
      </c>
      <c r="CN298">
        <v>9557.7014285714286</v>
      </c>
      <c r="CO298">
        <v>45.061999999999998</v>
      </c>
      <c r="CP298">
        <v>47.875</v>
      </c>
      <c r="CQ298">
        <v>46</v>
      </c>
      <c r="CR298">
        <v>46.5</v>
      </c>
      <c r="CS298">
        <v>46.491</v>
      </c>
      <c r="CT298">
        <v>597.4442857142858</v>
      </c>
      <c r="CU298">
        <v>597.55857142857144</v>
      </c>
      <c r="CV298">
        <v>0</v>
      </c>
      <c r="CW298">
        <v>1665766503.2</v>
      </c>
      <c r="CX298">
        <v>0</v>
      </c>
      <c r="CY298">
        <v>1665765113.0999999</v>
      </c>
      <c r="CZ298" t="s">
        <v>356</v>
      </c>
      <c r="DA298">
        <v>1665765113.0999999</v>
      </c>
      <c r="DB298">
        <v>1665765111.5999999</v>
      </c>
      <c r="DC298">
        <v>8</v>
      </c>
      <c r="DD298">
        <v>-0.245</v>
      </c>
      <c r="DE298">
        <v>-2.5999999999999999E-2</v>
      </c>
      <c r="DF298">
        <v>-1.129</v>
      </c>
      <c r="DG298">
        <v>0.20499999999999999</v>
      </c>
      <c r="DH298">
        <v>412</v>
      </c>
      <c r="DI298">
        <v>36</v>
      </c>
      <c r="DJ298">
        <v>0.91</v>
      </c>
      <c r="DK298">
        <v>0.26</v>
      </c>
      <c r="DL298">
        <v>-27.516641463414629</v>
      </c>
      <c r="DM298">
        <v>0.79384599303141568</v>
      </c>
      <c r="DN298">
        <v>8.7793413208147125E-2</v>
      </c>
      <c r="DO298">
        <v>0</v>
      </c>
      <c r="DP298">
        <v>0.68338982926829261</v>
      </c>
      <c r="DQ298">
        <v>-0.49672222996515569</v>
      </c>
      <c r="DR298">
        <v>4.9898666295243019E-2</v>
      </c>
      <c r="DS298">
        <v>0</v>
      </c>
      <c r="DT298">
        <v>0</v>
      </c>
      <c r="DU298">
        <v>0</v>
      </c>
      <c r="DV298">
        <v>0</v>
      </c>
      <c r="DW298">
        <v>-1</v>
      </c>
      <c r="DX298">
        <v>0</v>
      </c>
      <c r="DY298">
        <v>2</v>
      </c>
      <c r="DZ298" t="s">
        <v>374</v>
      </c>
      <c r="EA298">
        <v>3.29427</v>
      </c>
      <c r="EB298">
        <v>2.6252300000000002</v>
      </c>
      <c r="EC298">
        <v>0.270569</v>
      </c>
      <c r="ED298">
        <v>0.27113799999999999</v>
      </c>
      <c r="EE298">
        <v>0.14968899999999999</v>
      </c>
      <c r="EF298">
        <v>0.146645</v>
      </c>
      <c r="EG298">
        <v>22009</v>
      </c>
      <c r="EH298">
        <v>22428.3</v>
      </c>
      <c r="EI298">
        <v>28103.5</v>
      </c>
      <c r="EJ298">
        <v>29656</v>
      </c>
      <c r="EK298">
        <v>32836</v>
      </c>
      <c r="EL298">
        <v>35173.1</v>
      </c>
      <c r="EM298">
        <v>39605.1</v>
      </c>
      <c r="EN298">
        <v>42428.3</v>
      </c>
      <c r="EO298">
        <v>2.1828799999999999</v>
      </c>
      <c r="EP298">
        <v>2.1362199999999998</v>
      </c>
      <c r="EQ298">
        <v>6.2096899999999997E-2</v>
      </c>
      <c r="ER298">
        <v>0</v>
      </c>
      <c r="ES298">
        <v>33.527299999999997</v>
      </c>
      <c r="ET298">
        <v>999.9</v>
      </c>
      <c r="EU298">
        <v>62.6</v>
      </c>
      <c r="EV298">
        <v>39.200000000000003</v>
      </c>
      <c r="EW298">
        <v>43.892600000000002</v>
      </c>
      <c r="EX298">
        <v>57.804699999999997</v>
      </c>
      <c r="EY298">
        <v>-2.5640999999999998</v>
      </c>
      <c r="EZ298">
        <v>2</v>
      </c>
      <c r="FA298">
        <v>0.66456800000000005</v>
      </c>
      <c r="FB298">
        <v>1.5544800000000001</v>
      </c>
      <c r="FC298">
        <v>20.262799999999999</v>
      </c>
      <c r="FD298">
        <v>5.21774</v>
      </c>
      <c r="FE298">
        <v>12.0083</v>
      </c>
      <c r="FF298">
        <v>4.9856999999999996</v>
      </c>
      <c r="FG298">
        <v>3.2846500000000001</v>
      </c>
      <c r="FH298">
        <v>7930.1</v>
      </c>
      <c r="FI298">
        <v>9999</v>
      </c>
      <c r="FJ298">
        <v>9999</v>
      </c>
      <c r="FK298">
        <v>561.29999999999995</v>
      </c>
      <c r="FL298">
        <v>1.8658399999999999</v>
      </c>
      <c r="FM298">
        <v>1.86219</v>
      </c>
      <c r="FN298">
        <v>1.86432</v>
      </c>
      <c r="FO298">
        <v>1.8603499999999999</v>
      </c>
      <c r="FP298">
        <v>1.86111</v>
      </c>
      <c r="FQ298">
        <v>1.86016</v>
      </c>
      <c r="FR298">
        <v>1.86189</v>
      </c>
      <c r="FS298">
        <v>1.8585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-1.08</v>
      </c>
      <c r="GH298">
        <v>0.2223</v>
      </c>
      <c r="GI298">
        <v>-1.070346792845744</v>
      </c>
      <c r="GJ298">
        <v>-4.1205714796583209E-4</v>
      </c>
      <c r="GK298">
        <v>7.7744911336874259E-7</v>
      </c>
      <c r="GL298">
        <v>-3.0144991668536769E-10</v>
      </c>
      <c r="GM298">
        <v>-0.1158602512650415</v>
      </c>
      <c r="GN298">
        <v>4.3598202540073173E-3</v>
      </c>
      <c r="GO298">
        <v>2.9285056325319391E-4</v>
      </c>
      <c r="GP298">
        <v>-4.5385929978810709E-6</v>
      </c>
      <c r="GQ298">
        <v>2</v>
      </c>
      <c r="GR298">
        <v>2069</v>
      </c>
      <c r="GS298">
        <v>4</v>
      </c>
      <c r="GT298">
        <v>38</v>
      </c>
      <c r="GU298">
        <v>23.1</v>
      </c>
      <c r="GV298">
        <v>23.1</v>
      </c>
      <c r="GW298">
        <v>4.6252399999999998</v>
      </c>
      <c r="GX298">
        <v>2.5268600000000001</v>
      </c>
      <c r="GY298">
        <v>2.04834</v>
      </c>
      <c r="GZ298">
        <v>2.6135299999999999</v>
      </c>
      <c r="HA298">
        <v>2.1972700000000001</v>
      </c>
      <c r="HB298">
        <v>2.3339799999999999</v>
      </c>
      <c r="HC298">
        <v>43.046900000000001</v>
      </c>
      <c r="HD298">
        <v>13.7468</v>
      </c>
      <c r="HE298">
        <v>18</v>
      </c>
      <c r="HF298">
        <v>694.61500000000001</v>
      </c>
      <c r="HG298">
        <v>728.298</v>
      </c>
      <c r="HH298">
        <v>31.000499999999999</v>
      </c>
      <c r="HI298">
        <v>35.579300000000003</v>
      </c>
      <c r="HJ298">
        <v>30.000299999999999</v>
      </c>
      <c r="HK298">
        <v>35.33</v>
      </c>
      <c r="HL298">
        <v>35.2988</v>
      </c>
      <c r="HM298">
        <v>92.466800000000006</v>
      </c>
      <c r="HN298">
        <v>20.1297</v>
      </c>
      <c r="HO298">
        <v>98.910899999999998</v>
      </c>
      <c r="HP298">
        <v>31</v>
      </c>
      <c r="HQ298">
        <v>1890.39</v>
      </c>
      <c r="HR298">
        <v>37.561100000000003</v>
      </c>
      <c r="HS298">
        <v>98.935100000000006</v>
      </c>
      <c r="HT298">
        <v>98.349800000000002</v>
      </c>
    </row>
    <row r="299" spans="1:228" x14ac:dyDescent="0.2">
      <c r="A299">
        <v>284</v>
      </c>
      <c r="B299">
        <v>1665766501.5999999</v>
      </c>
      <c r="C299">
        <v>1130</v>
      </c>
      <c r="D299" t="s">
        <v>927</v>
      </c>
      <c r="E299" t="s">
        <v>928</v>
      </c>
      <c r="F299">
        <v>4</v>
      </c>
      <c r="G299">
        <v>1665766499.2874999</v>
      </c>
      <c r="H299">
        <f t="shared" si="136"/>
        <v>6.8478407461054292E-4</v>
      </c>
      <c r="I299">
        <f t="shared" si="137"/>
        <v>0.68478407461054291</v>
      </c>
      <c r="J299">
        <f t="shared" si="138"/>
        <v>18.257737753017192</v>
      </c>
      <c r="K299">
        <f t="shared" si="139"/>
        <v>1853.4087500000001</v>
      </c>
      <c r="L299">
        <f t="shared" si="140"/>
        <v>1087.3381607984495</v>
      </c>
      <c r="M299">
        <f t="shared" si="141"/>
        <v>110.25799846302132</v>
      </c>
      <c r="N299">
        <f t="shared" si="142"/>
        <v>187.9389011407367</v>
      </c>
      <c r="O299">
        <f t="shared" si="143"/>
        <v>4.0515435289893424E-2</v>
      </c>
      <c r="P299">
        <f t="shared" si="144"/>
        <v>2.7707909483988464</v>
      </c>
      <c r="Q299">
        <f t="shared" si="145"/>
        <v>4.0189168584473703E-2</v>
      </c>
      <c r="R299">
        <f t="shared" si="146"/>
        <v>2.5147324999232147E-2</v>
      </c>
      <c r="S299">
        <f t="shared" si="147"/>
        <v>226.12159907234812</v>
      </c>
      <c r="T299">
        <f t="shared" si="148"/>
        <v>35.773225879104139</v>
      </c>
      <c r="U299">
        <f t="shared" si="149"/>
        <v>34.5354375</v>
      </c>
      <c r="V299">
        <f t="shared" si="150"/>
        <v>5.5046761446748125</v>
      </c>
      <c r="W299">
        <f t="shared" si="151"/>
        <v>69.953241181876862</v>
      </c>
      <c r="X299">
        <f t="shared" si="152"/>
        <v>3.856643392212312</v>
      </c>
      <c r="Y299">
        <f t="shared" si="153"/>
        <v>5.5131732669614628</v>
      </c>
      <c r="Z299">
        <f t="shared" si="154"/>
        <v>1.6480327524625005</v>
      </c>
      <c r="AA299">
        <f t="shared" si="155"/>
        <v>-30.198977690324941</v>
      </c>
      <c r="AB299">
        <f t="shared" si="156"/>
        <v>4.1471312006979035</v>
      </c>
      <c r="AC299">
        <f t="shared" si="157"/>
        <v>0.34801625694128557</v>
      </c>
      <c r="AD299">
        <f t="shared" si="158"/>
        <v>200.41776883966239</v>
      </c>
      <c r="AE299">
        <f t="shared" si="159"/>
        <v>28.572201102171402</v>
      </c>
      <c r="AF299">
        <f t="shared" si="160"/>
        <v>0.66848781595525752</v>
      </c>
      <c r="AG299">
        <f t="shared" si="161"/>
        <v>18.257737753017192</v>
      </c>
      <c r="AH299">
        <v>1954.0808480491669</v>
      </c>
      <c r="AI299">
        <v>1929.7392121212119</v>
      </c>
      <c r="AJ299">
        <v>1.6835704524662609</v>
      </c>
      <c r="AK299">
        <v>66.616070625786293</v>
      </c>
      <c r="AL299">
        <f t="shared" si="162"/>
        <v>0.68478407461054291</v>
      </c>
      <c r="AM299">
        <v>37.427296815006478</v>
      </c>
      <c r="AN299">
        <v>38.037231764705872</v>
      </c>
      <c r="AO299">
        <v>-3.4789023217579221E-4</v>
      </c>
      <c r="AP299">
        <v>87.478479371058</v>
      </c>
      <c r="AQ299">
        <v>4</v>
      </c>
      <c r="AR299">
        <v>1</v>
      </c>
      <c r="AS299">
        <f t="shared" si="163"/>
        <v>1</v>
      </c>
      <c r="AT299">
        <f t="shared" si="164"/>
        <v>0</v>
      </c>
      <c r="AU299">
        <f t="shared" si="165"/>
        <v>47183.81994939212</v>
      </c>
      <c r="AV299">
        <f t="shared" si="166"/>
        <v>1200.02125</v>
      </c>
      <c r="AW299">
        <f t="shared" si="167"/>
        <v>1025.9443824209059</v>
      </c>
      <c r="AX299">
        <f t="shared" si="168"/>
        <v>0.85493851248126296</v>
      </c>
      <c r="AY299">
        <f t="shared" si="169"/>
        <v>0.18843132908883747</v>
      </c>
      <c r="AZ299">
        <v>6</v>
      </c>
      <c r="BA299">
        <v>0.5</v>
      </c>
      <c r="BB299" t="s">
        <v>355</v>
      </c>
      <c r="BC299">
        <v>2</v>
      </c>
      <c r="BD299" t="b">
        <v>1</v>
      </c>
      <c r="BE299">
        <v>1665766499.2874999</v>
      </c>
      <c r="BF299">
        <v>1853.4087500000001</v>
      </c>
      <c r="BG299">
        <v>1880.9275</v>
      </c>
      <c r="BH299">
        <v>38.033299999999997</v>
      </c>
      <c r="BI299">
        <v>37.439687499999998</v>
      </c>
      <c r="BJ299">
        <v>1854.4949999999999</v>
      </c>
      <c r="BK299">
        <v>37.810987500000003</v>
      </c>
      <c r="BL299">
        <v>649.98262499999998</v>
      </c>
      <c r="BM299">
        <v>101.301875</v>
      </c>
      <c r="BN299">
        <v>9.9880625000000001E-2</v>
      </c>
      <c r="BO299">
        <v>34.563199999999988</v>
      </c>
      <c r="BP299">
        <v>34.5354375</v>
      </c>
      <c r="BQ299">
        <v>999.9</v>
      </c>
      <c r="BR299">
        <v>0</v>
      </c>
      <c r="BS299">
        <v>0</v>
      </c>
      <c r="BT299">
        <v>9004.0650000000005</v>
      </c>
      <c r="BU299">
        <v>0</v>
      </c>
      <c r="BV299">
        <v>556.26962500000002</v>
      </c>
      <c r="BW299">
        <v>-27.516749999999998</v>
      </c>
      <c r="BX299">
        <v>1926.68875</v>
      </c>
      <c r="BY299">
        <v>1954.0887499999999</v>
      </c>
      <c r="BZ299">
        <v>0.59364737499999998</v>
      </c>
      <c r="CA299">
        <v>1880.9275</v>
      </c>
      <c r="CB299">
        <v>37.439687499999998</v>
      </c>
      <c r="CC299">
        <v>3.8528424999999999</v>
      </c>
      <c r="CD299">
        <v>3.7927050000000002</v>
      </c>
      <c r="CE299">
        <v>28.260449999999999</v>
      </c>
      <c r="CF299">
        <v>27.9903625</v>
      </c>
      <c r="CG299">
        <v>1200.02125</v>
      </c>
      <c r="CH299">
        <v>0.49996475000000001</v>
      </c>
      <c r="CI299">
        <v>0.50003525000000004</v>
      </c>
      <c r="CJ299">
        <v>0</v>
      </c>
      <c r="CK299">
        <v>1089.56375</v>
      </c>
      <c r="CL299">
        <v>4.9990899999999998</v>
      </c>
      <c r="CM299">
        <v>12235.725</v>
      </c>
      <c r="CN299">
        <v>9557.90625</v>
      </c>
      <c r="CO299">
        <v>45.061999999999998</v>
      </c>
      <c r="CP299">
        <v>47.875</v>
      </c>
      <c r="CQ299">
        <v>46</v>
      </c>
      <c r="CR299">
        <v>46.5</v>
      </c>
      <c r="CS299">
        <v>46.5</v>
      </c>
      <c r="CT299">
        <v>597.47125000000005</v>
      </c>
      <c r="CU299">
        <v>597.55124999999998</v>
      </c>
      <c r="CV299">
        <v>0</v>
      </c>
      <c r="CW299">
        <v>1665766507.4000001</v>
      </c>
      <c r="CX299">
        <v>0</v>
      </c>
      <c r="CY299">
        <v>1665765113.0999999</v>
      </c>
      <c r="CZ299" t="s">
        <v>356</v>
      </c>
      <c r="DA299">
        <v>1665765113.0999999</v>
      </c>
      <c r="DB299">
        <v>1665765111.5999999</v>
      </c>
      <c r="DC299">
        <v>8</v>
      </c>
      <c r="DD299">
        <v>-0.245</v>
      </c>
      <c r="DE299">
        <v>-2.5999999999999999E-2</v>
      </c>
      <c r="DF299">
        <v>-1.129</v>
      </c>
      <c r="DG299">
        <v>0.20499999999999999</v>
      </c>
      <c r="DH299">
        <v>412</v>
      </c>
      <c r="DI299">
        <v>36</v>
      </c>
      <c r="DJ299">
        <v>0.91</v>
      </c>
      <c r="DK299">
        <v>0.26</v>
      </c>
      <c r="DL299">
        <v>-27.484617499999999</v>
      </c>
      <c r="DM299">
        <v>0.58486266416513177</v>
      </c>
      <c r="DN299">
        <v>8.6466660880075638E-2</v>
      </c>
      <c r="DO299">
        <v>0</v>
      </c>
      <c r="DP299">
        <v>0.65287554999999997</v>
      </c>
      <c r="DQ299">
        <v>-0.43398166604127808</v>
      </c>
      <c r="DR299">
        <v>4.2421463245007243E-2</v>
      </c>
      <c r="DS299">
        <v>0</v>
      </c>
      <c r="DT299">
        <v>0</v>
      </c>
      <c r="DU299">
        <v>0</v>
      </c>
      <c r="DV299">
        <v>0</v>
      </c>
      <c r="DW299">
        <v>-1</v>
      </c>
      <c r="DX299">
        <v>0</v>
      </c>
      <c r="DY299">
        <v>2</v>
      </c>
      <c r="DZ299" t="s">
        <v>374</v>
      </c>
      <c r="EA299">
        <v>3.2943899999999999</v>
      </c>
      <c r="EB299">
        <v>2.6254</v>
      </c>
      <c r="EC299">
        <v>0.27110899999999999</v>
      </c>
      <c r="ED299">
        <v>0.27170100000000003</v>
      </c>
      <c r="EE299">
        <v>0.149703</v>
      </c>
      <c r="EF299">
        <v>0.14668700000000001</v>
      </c>
      <c r="EG299">
        <v>21992.799999999999</v>
      </c>
      <c r="EH299">
        <v>22410.5</v>
      </c>
      <c r="EI299">
        <v>28103.8</v>
      </c>
      <c r="EJ299">
        <v>29655.5</v>
      </c>
      <c r="EK299">
        <v>32835.699999999997</v>
      </c>
      <c r="EL299">
        <v>35171.1</v>
      </c>
      <c r="EM299">
        <v>39605.4</v>
      </c>
      <c r="EN299">
        <v>42427.9</v>
      </c>
      <c r="EO299">
        <v>2.1828500000000002</v>
      </c>
      <c r="EP299">
        <v>2.1361699999999999</v>
      </c>
      <c r="EQ299">
        <v>6.2774899999999995E-2</v>
      </c>
      <c r="ER299">
        <v>0</v>
      </c>
      <c r="ES299">
        <v>33.5212</v>
      </c>
      <c r="ET299">
        <v>999.9</v>
      </c>
      <c r="EU299">
        <v>62.7</v>
      </c>
      <c r="EV299">
        <v>39.200000000000003</v>
      </c>
      <c r="EW299">
        <v>43.959699999999998</v>
      </c>
      <c r="EX299">
        <v>57.774700000000003</v>
      </c>
      <c r="EY299">
        <v>-2.6642600000000001</v>
      </c>
      <c r="EZ299">
        <v>2</v>
      </c>
      <c r="FA299">
        <v>0.66483199999999998</v>
      </c>
      <c r="FB299">
        <v>1.5560700000000001</v>
      </c>
      <c r="FC299">
        <v>20.262799999999999</v>
      </c>
      <c r="FD299">
        <v>5.21699</v>
      </c>
      <c r="FE299">
        <v>12.008599999999999</v>
      </c>
      <c r="FF299">
        <v>4.9853500000000004</v>
      </c>
      <c r="FG299">
        <v>3.2846500000000001</v>
      </c>
      <c r="FH299">
        <v>7930.1</v>
      </c>
      <c r="FI299">
        <v>9999</v>
      </c>
      <c r="FJ299">
        <v>9999</v>
      </c>
      <c r="FK299">
        <v>561.29999999999995</v>
      </c>
      <c r="FL299">
        <v>1.8658399999999999</v>
      </c>
      <c r="FM299">
        <v>1.86219</v>
      </c>
      <c r="FN299">
        <v>1.86432</v>
      </c>
      <c r="FO299">
        <v>1.8603499999999999</v>
      </c>
      <c r="FP299">
        <v>1.86111</v>
      </c>
      <c r="FQ299">
        <v>1.8601700000000001</v>
      </c>
      <c r="FR299">
        <v>1.86189</v>
      </c>
      <c r="FS299">
        <v>1.8585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-1.0900000000000001</v>
      </c>
      <c r="GH299">
        <v>0.2223</v>
      </c>
      <c r="GI299">
        <v>-1.070346792845744</v>
      </c>
      <c r="GJ299">
        <v>-4.1205714796583209E-4</v>
      </c>
      <c r="GK299">
        <v>7.7744911336874259E-7</v>
      </c>
      <c r="GL299">
        <v>-3.0144991668536769E-10</v>
      </c>
      <c r="GM299">
        <v>-0.1158602512650415</v>
      </c>
      <c r="GN299">
        <v>4.3598202540073173E-3</v>
      </c>
      <c r="GO299">
        <v>2.9285056325319391E-4</v>
      </c>
      <c r="GP299">
        <v>-4.5385929978810709E-6</v>
      </c>
      <c r="GQ299">
        <v>2</v>
      </c>
      <c r="GR299">
        <v>2069</v>
      </c>
      <c r="GS299">
        <v>4</v>
      </c>
      <c r="GT299">
        <v>38</v>
      </c>
      <c r="GU299">
        <v>23.1</v>
      </c>
      <c r="GV299">
        <v>23.2</v>
      </c>
      <c r="GW299">
        <v>4.6362300000000003</v>
      </c>
      <c r="GX299">
        <v>2.52441</v>
      </c>
      <c r="GY299">
        <v>2.04834</v>
      </c>
      <c r="GZ299">
        <v>2.6135299999999999</v>
      </c>
      <c r="HA299">
        <v>2.1972700000000001</v>
      </c>
      <c r="HB299">
        <v>2.3571800000000001</v>
      </c>
      <c r="HC299">
        <v>43.046900000000001</v>
      </c>
      <c r="HD299">
        <v>13.7643</v>
      </c>
      <c r="HE299">
        <v>18</v>
      </c>
      <c r="HF299">
        <v>694.62800000000004</v>
      </c>
      <c r="HG299">
        <v>728.28800000000001</v>
      </c>
      <c r="HH299">
        <v>31.000499999999999</v>
      </c>
      <c r="HI299">
        <v>35.581800000000001</v>
      </c>
      <c r="HJ299">
        <v>30.000299999999999</v>
      </c>
      <c r="HK299">
        <v>35.333300000000001</v>
      </c>
      <c r="HL299">
        <v>35.302</v>
      </c>
      <c r="HM299">
        <v>92.709500000000006</v>
      </c>
      <c r="HN299">
        <v>20.1297</v>
      </c>
      <c r="HO299">
        <v>99.281300000000002</v>
      </c>
      <c r="HP299">
        <v>31</v>
      </c>
      <c r="HQ299">
        <v>1897.07</v>
      </c>
      <c r="HR299">
        <v>37.570999999999998</v>
      </c>
      <c r="HS299">
        <v>98.936000000000007</v>
      </c>
      <c r="HT299">
        <v>98.348500000000001</v>
      </c>
    </row>
    <row r="300" spans="1:228" x14ac:dyDescent="0.2">
      <c r="A300">
        <v>285</v>
      </c>
      <c r="B300">
        <v>1665766505.5999999</v>
      </c>
      <c r="C300">
        <v>1134</v>
      </c>
      <c r="D300" t="s">
        <v>929</v>
      </c>
      <c r="E300" t="s">
        <v>930</v>
      </c>
      <c r="F300">
        <v>4</v>
      </c>
      <c r="G300">
        <v>1665766503.5999999</v>
      </c>
      <c r="H300">
        <f t="shared" si="136"/>
        <v>6.7912686968218245E-4</v>
      </c>
      <c r="I300">
        <f t="shared" si="137"/>
        <v>0.6791268696821825</v>
      </c>
      <c r="J300">
        <f t="shared" si="138"/>
        <v>17.808193810873156</v>
      </c>
      <c r="K300">
        <f t="shared" si="139"/>
        <v>1860.4271428571431</v>
      </c>
      <c r="L300">
        <f t="shared" si="140"/>
        <v>1107.5933585358202</v>
      </c>
      <c r="M300">
        <f t="shared" si="141"/>
        <v>112.31292058613316</v>
      </c>
      <c r="N300">
        <f t="shared" si="142"/>
        <v>188.6522741777919</v>
      </c>
      <c r="O300">
        <f t="shared" si="143"/>
        <v>4.0265952272308544E-2</v>
      </c>
      <c r="P300">
        <f t="shared" si="144"/>
        <v>2.771785986247556</v>
      </c>
      <c r="Q300">
        <f t="shared" si="145"/>
        <v>3.9943788769141508E-2</v>
      </c>
      <c r="R300">
        <f t="shared" si="146"/>
        <v>2.4993598107406291E-2</v>
      </c>
      <c r="S300">
        <f t="shared" si="147"/>
        <v>226.10505562004374</v>
      </c>
      <c r="T300">
        <f t="shared" si="148"/>
        <v>35.772051022398323</v>
      </c>
      <c r="U300">
        <f t="shared" si="149"/>
        <v>34.526942857142863</v>
      </c>
      <c r="V300">
        <f t="shared" si="150"/>
        <v>5.5020785098068012</v>
      </c>
      <c r="W300">
        <f t="shared" si="151"/>
        <v>69.979031051639922</v>
      </c>
      <c r="X300">
        <f t="shared" si="152"/>
        <v>3.8575906815314056</v>
      </c>
      <c r="Y300">
        <f t="shared" si="153"/>
        <v>5.5124951339848618</v>
      </c>
      <c r="Z300">
        <f t="shared" si="154"/>
        <v>1.6444878282753956</v>
      </c>
      <c r="AA300">
        <f t="shared" si="155"/>
        <v>-29.949494952984246</v>
      </c>
      <c r="AB300">
        <f t="shared" si="156"/>
        <v>5.0871101381957562</v>
      </c>
      <c r="AC300">
        <f t="shared" si="157"/>
        <v>0.42672125869815242</v>
      </c>
      <c r="AD300">
        <f t="shared" si="158"/>
        <v>201.66939206395341</v>
      </c>
      <c r="AE300">
        <f t="shared" si="159"/>
        <v>28.584484886494579</v>
      </c>
      <c r="AF300">
        <f t="shared" si="160"/>
        <v>0.64632913257653568</v>
      </c>
      <c r="AG300">
        <f t="shared" si="161"/>
        <v>17.808193810873156</v>
      </c>
      <c r="AH300">
        <v>1960.873554335544</v>
      </c>
      <c r="AI300">
        <v>1936.6527878787881</v>
      </c>
      <c r="AJ300">
        <v>1.760629870312185</v>
      </c>
      <c r="AK300">
        <v>66.616070625786293</v>
      </c>
      <c r="AL300">
        <f t="shared" si="162"/>
        <v>0.6791268696821825</v>
      </c>
      <c r="AM300">
        <v>37.445083048494332</v>
      </c>
      <c r="AN300">
        <v>38.046944999999987</v>
      </c>
      <c r="AO300">
        <v>2.0877082106836791E-4</v>
      </c>
      <c r="AP300">
        <v>87.478479371058</v>
      </c>
      <c r="AQ300">
        <v>4</v>
      </c>
      <c r="AR300">
        <v>1</v>
      </c>
      <c r="AS300">
        <f t="shared" si="163"/>
        <v>1</v>
      </c>
      <c r="AT300">
        <f t="shared" si="164"/>
        <v>0</v>
      </c>
      <c r="AU300">
        <f t="shared" si="165"/>
        <v>47211.429689778866</v>
      </c>
      <c r="AV300">
        <f t="shared" si="166"/>
        <v>1199.93</v>
      </c>
      <c r="AW300">
        <f t="shared" si="167"/>
        <v>1025.8667065388827</v>
      </c>
      <c r="AX300">
        <f t="shared" si="168"/>
        <v>0.85493879354535907</v>
      </c>
      <c r="AY300">
        <f t="shared" si="169"/>
        <v>0.18843187154254309</v>
      </c>
      <c r="AZ300">
        <v>6</v>
      </c>
      <c r="BA300">
        <v>0.5</v>
      </c>
      <c r="BB300" t="s">
        <v>355</v>
      </c>
      <c r="BC300">
        <v>2</v>
      </c>
      <c r="BD300" t="b">
        <v>1</v>
      </c>
      <c r="BE300">
        <v>1665766503.5999999</v>
      </c>
      <c r="BF300">
        <v>1860.4271428571431</v>
      </c>
      <c r="BG300">
        <v>1887.92</v>
      </c>
      <c r="BH300">
        <v>38.042299999999997</v>
      </c>
      <c r="BI300">
        <v>37.468442857142861</v>
      </c>
      <c r="BJ300">
        <v>1861.515714285714</v>
      </c>
      <c r="BK300">
        <v>37.819914285714283</v>
      </c>
      <c r="BL300">
        <v>650.0655714285715</v>
      </c>
      <c r="BM300">
        <v>101.3025714285714</v>
      </c>
      <c r="BN300">
        <v>0.1000956428571429</v>
      </c>
      <c r="BO300">
        <v>34.560985714285707</v>
      </c>
      <c r="BP300">
        <v>34.526942857142863</v>
      </c>
      <c r="BQ300">
        <v>999.89999999999986</v>
      </c>
      <c r="BR300">
        <v>0</v>
      </c>
      <c r="BS300">
        <v>0</v>
      </c>
      <c r="BT300">
        <v>9009.2871428571416</v>
      </c>
      <c r="BU300">
        <v>0</v>
      </c>
      <c r="BV300">
        <v>504.57985714285718</v>
      </c>
      <c r="BW300">
        <v>-27.490742857142859</v>
      </c>
      <c r="BX300">
        <v>1934.0014285714281</v>
      </c>
      <c r="BY300">
        <v>1961.4085714285709</v>
      </c>
      <c r="BZ300">
        <v>0.57383371428571428</v>
      </c>
      <c r="CA300">
        <v>1887.92</v>
      </c>
      <c r="CB300">
        <v>37.468442857142861</v>
      </c>
      <c r="CC300">
        <v>3.85378</v>
      </c>
      <c r="CD300">
        <v>3.795648571428571</v>
      </c>
      <c r="CE300">
        <v>28.26464285714286</v>
      </c>
      <c r="CF300">
        <v>28.00365714285714</v>
      </c>
      <c r="CG300">
        <v>1199.93</v>
      </c>
      <c r="CH300">
        <v>0.49995614285714279</v>
      </c>
      <c r="CI300">
        <v>0.50004385714285715</v>
      </c>
      <c r="CJ300">
        <v>0</v>
      </c>
      <c r="CK300">
        <v>1089.8142857142859</v>
      </c>
      <c r="CL300">
        <v>4.9990899999999998</v>
      </c>
      <c r="CM300">
        <v>12242.428571428571</v>
      </c>
      <c r="CN300">
        <v>9557.1542857142867</v>
      </c>
      <c r="CO300">
        <v>45.061999999999998</v>
      </c>
      <c r="CP300">
        <v>47.875</v>
      </c>
      <c r="CQ300">
        <v>46</v>
      </c>
      <c r="CR300">
        <v>46.482000000000014</v>
      </c>
      <c r="CS300">
        <v>46.482000000000014</v>
      </c>
      <c r="CT300">
        <v>597.41428571428571</v>
      </c>
      <c r="CU300">
        <v>597.51714285714297</v>
      </c>
      <c r="CV300">
        <v>0</v>
      </c>
      <c r="CW300">
        <v>1665766511</v>
      </c>
      <c r="CX300">
        <v>0</v>
      </c>
      <c r="CY300">
        <v>1665765113.0999999</v>
      </c>
      <c r="CZ300" t="s">
        <v>356</v>
      </c>
      <c r="DA300">
        <v>1665765113.0999999</v>
      </c>
      <c r="DB300">
        <v>1665765111.5999999</v>
      </c>
      <c r="DC300">
        <v>8</v>
      </c>
      <c r="DD300">
        <v>-0.245</v>
      </c>
      <c r="DE300">
        <v>-2.5999999999999999E-2</v>
      </c>
      <c r="DF300">
        <v>-1.129</v>
      </c>
      <c r="DG300">
        <v>0.20499999999999999</v>
      </c>
      <c r="DH300">
        <v>412</v>
      </c>
      <c r="DI300">
        <v>36</v>
      </c>
      <c r="DJ300">
        <v>0.91</v>
      </c>
      <c r="DK300">
        <v>0.26</v>
      </c>
      <c r="DL300">
        <v>-27.484785365853661</v>
      </c>
      <c r="DM300">
        <v>-0.1208195121951601</v>
      </c>
      <c r="DN300">
        <v>0.10233113290417339</v>
      </c>
      <c r="DO300">
        <v>0</v>
      </c>
      <c r="DP300">
        <v>0.62572792682926837</v>
      </c>
      <c r="DQ300">
        <v>-0.37533002090592299</v>
      </c>
      <c r="DR300">
        <v>3.8027422790883392E-2</v>
      </c>
      <c r="DS300">
        <v>0</v>
      </c>
      <c r="DT300">
        <v>0</v>
      </c>
      <c r="DU300">
        <v>0</v>
      </c>
      <c r="DV300">
        <v>0</v>
      </c>
      <c r="DW300">
        <v>-1</v>
      </c>
      <c r="DX300">
        <v>0</v>
      </c>
      <c r="DY300">
        <v>2</v>
      </c>
      <c r="DZ300" t="s">
        <v>374</v>
      </c>
      <c r="EA300">
        <v>3.2943799999999999</v>
      </c>
      <c r="EB300">
        <v>2.6253799999999998</v>
      </c>
      <c r="EC300">
        <v>0.27166299999999999</v>
      </c>
      <c r="ED300">
        <v>0.27222099999999999</v>
      </c>
      <c r="EE300">
        <v>0.14973500000000001</v>
      </c>
      <c r="EF300">
        <v>0.14685699999999999</v>
      </c>
      <c r="EG300">
        <v>21975.9</v>
      </c>
      <c r="EH300">
        <v>22394.2</v>
      </c>
      <c r="EI300">
        <v>28103.7</v>
      </c>
      <c r="EJ300">
        <v>29655.200000000001</v>
      </c>
      <c r="EK300">
        <v>32834.400000000001</v>
      </c>
      <c r="EL300">
        <v>35163.9</v>
      </c>
      <c r="EM300">
        <v>39605.199999999997</v>
      </c>
      <c r="EN300">
        <v>42427.7</v>
      </c>
      <c r="EO300">
        <v>2.1827800000000002</v>
      </c>
      <c r="EP300">
        <v>2.1364000000000001</v>
      </c>
      <c r="EQ300">
        <v>6.2275700000000003E-2</v>
      </c>
      <c r="ER300">
        <v>0</v>
      </c>
      <c r="ES300">
        <v>33.515900000000002</v>
      </c>
      <c r="ET300">
        <v>999.9</v>
      </c>
      <c r="EU300">
        <v>62.7</v>
      </c>
      <c r="EV300">
        <v>39.200000000000003</v>
      </c>
      <c r="EW300">
        <v>43.959200000000003</v>
      </c>
      <c r="EX300">
        <v>57.984699999999997</v>
      </c>
      <c r="EY300">
        <v>-2.6322100000000002</v>
      </c>
      <c r="EZ300">
        <v>2</v>
      </c>
      <c r="FA300">
        <v>0.66495700000000002</v>
      </c>
      <c r="FB300">
        <v>1.55816</v>
      </c>
      <c r="FC300">
        <v>20.262899999999998</v>
      </c>
      <c r="FD300">
        <v>5.2171399999999997</v>
      </c>
      <c r="FE300">
        <v>12.0068</v>
      </c>
      <c r="FF300">
        <v>4.9855499999999999</v>
      </c>
      <c r="FG300">
        <v>3.2846500000000001</v>
      </c>
      <c r="FH300">
        <v>7930.1</v>
      </c>
      <c r="FI300">
        <v>9999</v>
      </c>
      <c r="FJ300">
        <v>9999</v>
      </c>
      <c r="FK300">
        <v>561.29999999999995</v>
      </c>
      <c r="FL300">
        <v>1.86585</v>
      </c>
      <c r="FM300">
        <v>1.8622000000000001</v>
      </c>
      <c r="FN300">
        <v>1.86432</v>
      </c>
      <c r="FO300">
        <v>1.86036</v>
      </c>
      <c r="FP300">
        <v>1.86111</v>
      </c>
      <c r="FQ300">
        <v>1.86019</v>
      </c>
      <c r="FR300">
        <v>1.86189</v>
      </c>
      <c r="FS300">
        <v>1.85849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-1.0900000000000001</v>
      </c>
      <c r="GH300">
        <v>0.2225</v>
      </c>
      <c r="GI300">
        <v>-1.070346792845744</v>
      </c>
      <c r="GJ300">
        <v>-4.1205714796583209E-4</v>
      </c>
      <c r="GK300">
        <v>7.7744911336874259E-7</v>
      </c>
      <c r="GL300">
        <v>-3.0144991668536769E-10</v>
      </c>
      <c r="GM300">
        <v>-0.1158602512650415</v>
      </c>
      <c r="GN300">
        <v>4.3598202540073173E-3</v>
      </c>
      <c r="GO300">
        <v>2.9285056325319391E-4</v>
      </c>
      <c r="GP300">
        <v>-4.5385929978810709E-6</v>
      </c>
      <c r="GQ300">
        <v>2</v>
      </c>
      <c r="GR300">
        <v>2069</v>
      </c>
      <c r="GS300">
        <v>4</v>
      </c>
      <c r="GT300">
        <v>38</v>
      </c>
      <c r="GU300">
        <v>23.2</v>
      </c>
      <c r="GV300">
        <v>23.2</v>
      </c>
      <c r="GW300">
        <v>4.6496599999999999</v>
      </c>
      <c r="GX300">
        <v>2.52441</v>
      </c>
      <c r="GY300">
        <v>2.04834</v>
      </c>
      <c r="GZ300">
        <v>2.6135299999999999</v>
      </c>
      <c r="HA300">
        <v>2.1972700000000001</v>
      </c>
      <c r="HB300">
        <v>2.3815900000000001</v>
      </c>
      <c r="HC300">
        <v>43.0199</v>
      </c>
      <c r="HD300">
        <v>13.7555</v>
      </c>
      <c r="HE300">
        <v>18</v>
      </c>
      <c r="HF300">
        <v>694.60900000000004</v>
      </c>
      <c r="HG300">
        <v>728.54899999999998</v>
      </c>
      <c r="HH300">
        <v>31.000599999999999</v>
      </c>
      <c r="HI300">
        <v>35.584299999999999</v>
      </c>
      <c r="HJ300">
        <v>30.000299999999999</v>
      </c>
      <c r="HK300">
        <v>35.337400000000002</v>
      </c>
      <c r="HL300">
        <v>35.305999999999997</v>
      </c>
      <c r="HM300">
        <v>92.963700000000003</v>
      </c>
      <c r="HN300">
        <v>19.849399999999999</v>
      </c>
      <c r="HO300">
        <v>99.281300000000002</v>
      </c>
      <c r="HP300">
        <v>31</v>
      </c>
      <c r="HQ300">
        <v>1903.78</v>
      </c>
      <c r="HR300">
        <v>37.569899999999997</v>
      </c>
      <c r="HS300">
        <v>98.935599999999994</v>
      </c>
      <c r="HT300">
        <v>98.347899999999996</v>
      </c>
    </row>
    <row r="301" spans="1:228" x14ac:dyDescent="0.2">
      <c r="A301">
        <v>286</v>
      </c>
      <c r="B301">
        <v>1665766509.5999999</v>
      </c>
      <c r="C301">
        <v>1138</v>
      </c>
      <c r="D301" t="s">
        <v>931</v>
      </c>
      <c r="E301" t="s">
        <v>932</v>
      </c>
      <c r="F301">
        <v>4</v>
      </c>
      <c r="G301">
        <v>1665766507.2874999</v>
      </c>
      <c r="H301">
        <f t="shared" si="136"/>
        <v>6.5760571797293806E-4</v>
      </c>
      <c r="I301">
        <f t="shared" si="137"/>
        <v>0.6576057179729381</v>
      </c>
      <c r="J301">
        <f t="shared" si="138"/>
        <v>18.304317891764651</v>
      </c>
      <c r="K301">
        <f t="shared" si="139"/>
        <v>1866.5225</v>
      </c>
      <c r="L301">
        <f t="shared" si="140"/>
        <v>1071.552314787978</v>
      </c>
      <c r="M301">
        <f t="shared" si="141"/>
        <v>108.65701113715367</v>
      </c>
      <c r="N301">
        <f t="shared" si="142"/>
        <v>189.26817969720585</v>
      </c>
      <c r="O301">
        <f t="shared" si="143"/>
        <v>3.9044599756354756E-2</v>
      </c>
      <c r="P301">
        <f t="shared" si="144"/>
        <v>2.7689131646766265</v>
      </c>
      <c r="Q301">
        <f t="shared" si="145"/>
        <v>3.8741292588828954E-2</v>
      </c>
      <c r="R301">
        <f t="shared" si="146"/>
        <v>2.4240362279301819E-2</v>
      </c>
      <c r="S301">
        <f t="shared" si="147"/>
        <v>226.11592198738427</v>
      </c>
      <c r="T301">
        <f t="shared" si="148"/>
        <v>35.779656399637993</v>
      </c>
      <c r="U301">
        <f t="shared" si="149"/>
        <v>34.525149999999996</v>
      </c>
      <c r="V301">
        <f t="shared" si="150"/>
        <v>5.5015303959879169</v>
      </c>
      <c r="W301">
        <f t="shared" si="151"/>
        <v>70.01644037616154</v>
      </c>
      <c r="X301">
        <f t="shared" si="152"/>
        <v>3.8597631413892119</v>
      </c>
      <c r="Y301">
        <f t="shared" si="153"/>
        <v>5.5126526293720914</v>
      </c>
      <c r="Z301">
        <f t="shared" si="154"/>
        <v>1.641767254598705</v>
      </c>
      <c r="AA301">
        <f t="shared" si="155"/>
        <v>-29.000412162606569</v>
      </c>
      <c r="AB301">
        <f t="shared" si="156"/>
        <v>5.4262424515134597</v>
      </c>
      <c r="AC301">
        <f t="shared" si="157"/>
        <v>0.45563804959769555</v>
      </c>
      <c r="AD301">
        <f t="shared" si="158"/>
        <v>202.99739032588883</v>
      </c>
      <c r="AE301">
        <f t="shared" si="159"/>
        <v>28.744078655416274</v>
      </c>
      <c r="AF301">
        <f t="shared" si="160"/>
        <v>0.53976598906993145</v>
      </c>
      <c r="AG301">
        <f t="shared" si="161"/>
        <v>18.304317891764651</v>
      </c>
      <c r="AH301">
        <v>1967.9696883479289</v>
      </c>
      <c r="AI301">
        <v>1943.4783030303031</v>
      </c>
      <c r="AJ301">
        <v>1.7093513776280611</v>
      </c>
      <c r="AK301">
        <v>66.616070625786293</v>
      </c>
      <c r="AL301">
        <f t="shared" si="162"/>
        <v>0.6576057179729381</v>
      </c>
      <c r="AM301">
        <v>37.500573063407238</v>
      </c>
      <c r="AN301">
        <v>38.084012941176468</v>
      </c>
      <c r="AO301">
        <v>7.997690672345887E-5</v>
      </c>
      <c r="AP301">
        <v>87.478479371058</v>
      </c>
      <c r="AQ301">
        <v>4</v>
      </c>
      <c r="AR301">
        <v>1</v>
      </c>
      <c r="AS301">
        <f t="shared" si="163"/>
        <v>1</v>
      </c>
      <c r="AT301">
        <f t="shared" si="164"/>
        <v>0</v>
      </c>
      <c r="AU301">
        <f t="shared" si="165"/>
        <v>47132.638102525198</v>
      </c>
      <c r="AV301">
        <f t="shared" si="166"/>
        <v>1199.9849999999999</v>
      </c>
      <c r="AW301">
        <f t="shared" si="167"/>
        <v>1025.9139885944996</v>
      </c>
      <c r="AX301">
        <f t="shared" si="168"/>
        <v>0.85493901056638177</v>
      </c>
      <c r="AY301">
        <f t="shared" si="169"/>
        <v>0.18843229039311682</v>
      </c>
      <c r="AZ301">
        <v>6</v>
      </c>
      <c r="BA301">
        <v>0.5</v>
      </c>
      <c r="BB301" t="s">
        <v>355</v>
      </c>
      <c r="BC301">
        <v>2</v>
      </c>
      <c r="BD301" t="b">
        <v>1</v>
      </c>
      <c r="BE301">
        <v>1665766507.2874999</v>
      </c>
      <c r="BF301">
        <v>1866.5225</v>
      </c>
      <c r="BG301">
        <v>1893.9837500000001</v>
      </c>
      <c r="BH301">
        <v>38.064162500000002</v>
      </c>
      <c r="BI301">
        <v>37.584912500000002</v>
      </c>
      <c r="BJ301">
        <v>1867.615</v>
      </c>
      <c r="BK301">
        <v>37.841637499999997</v>
      </c>
      <c r="BL301">
        <v>650.04100000000005</v>
      </c>
      <c r="BM301">
        <v>101.30137499999999</v>
      </c>
      <c r="BN301">
        <v>0.10012415</v>
      </c>
      <c r="BO301">
        <v>34.561500000000002</v>
      </c>
      <c r="BP301">
        <v>34.525149999999996</v>
      </c>
      <c r="BQ301">
        <v>999.9</v>
      </c>
      <c r="BR301">
        <v>0</v>
      </c>
      <c r="BS301">
        <v>0</v>
      </c>
      <c r="BT301">
        <v>8994.1424999999999</v>
      </c>
      <c r="BU301">
        <v>0</v>
      </c>
      <c r="BV301">
        <v>511.06312500000001</v>
      </c>
      <c r="BW301">
        <v>-27.461475</v>
      </c>
      <c r="BX301">
        <v>1940.3824999999999</v>
      </c>
      <c r="BY301">
        <v>1967.94875</v>
      </c>
      <c r="BZ301">
        <v>0.47927662500000001</v>
      </c>
      <c r="CA301">
        <v>1893.9837500000001</v>
      </c>
      <c r="CB301">
        <v>37.584912500000002</v>
      </c>
      <c r="CC301">
        <v>3.8559524999999999</v>
      </c>
      <c r="CD301">
        <v>3.8074024999999998</v>
      </c>
      <c r="CE301">
        <v>28.274325000000001</v>
      </c>
      <c r="CF301">
        <v>28.056674999999998</v>
      </c>
      <c r="CG301">
        <v>1199.9849999999999</v>
      </c>
      <c r="CH301">
        <v>0.49994937499999997</v>
      </c>
      <c r="CI301">
        <v>0.50005062500000008</v>
      </c>
      <c r="CJ301">
        <v>0</v>
      </c>
      <c r="CK301">
        <v>1089.83125</v>
      </c>
      <c r="CL301">
        <v>4.9990899999999998</v>
      </c>
      <c r="CM301">
        <v>12296.6875</v>
      </c>
      <c r="CN301">
        <v>9557.5849999999991</v>
      </c>
      <c r="CO301">
        <v>45.061999999999998</v>
      </c>
      <c r="CP301">
        <v>47.875</v>
      </c>
      <c r="CQ301">
        <v>46</v>
      </c>
      <c r="CR301">
        <v>46.5</v>
      </c>
      <c r="CS301">
        <v>46.5</v>
      </c>
      <c r="CT301">
        <v>597.43249999999989</v>
      </c>
      <c r="CU301">
        <v>597.55250000000001</v>
      </c>
      <c r="CV301">
        <v>0</v>
      </c>
      <c r="CW301">
        <v>1665766515.2</v>
      </c>
      <c r="CX301">
        <v>0</v>
      </c>
      <c r="CY301">
        <v>1665765113.0999999</v>
      </c>
      <c r="CZ301" t="s">
        <v>356</v>
      </c>
      <c r="DA301">
        <v>1665765113.0999999</v>
      </c>
      <c r="DB301">
        <v>1665765111.5999999</v>
      </c>
      <c r="DC301">
        <v>8</v>
      </c>
      <c r="DD301">
        <v>-0.245</v>
      </c>
      <c r="DE301">
        <v>-2.5999999999999999E-2</v>
      </c>
      <c r="DF301">
        <v>-1.129</v>
      </c>
      <c r="DG301">
        <v>0.20499999999999999</v>
      </c>
      <c r="DH301">
        <v>412</v>
      </c>
      <c r="DI301">
        <v>36</v>
      </c>
      <c r="DJ301">
        <v>0.91</v>
      </c>
      <c r="DK301">
        <v>0.26</v>
      </c>
      <c r="DL301">
        <v>-27.461982500000001</v>
      </c>
      <c r="DM301">
        <v>-0.27307429643514869</v>
      </c>
      <c r="DN301">
        <v>0.10453615615541879</v>
      </c>
      <c r="DO301">
        <v>0</v>
      </c>
      <c r="DP301">
        <v>0.59106820000000004</v>
      </c>
      <c r="DQ301">
        <v>-0.47606249155722369</v>
      </c>
      <c r="DR301">
        <v>5.0654014812845788E-2</v>
      </c>
      <c r="DS301">
        <v>0</v>
      </c>
      <c r="DT301">
        <v>0</v>
      </c>
      <c r="DU301">
        <v>0</v>
      </c>
      <c r="DV301">
        <v>0</v>
      </c>
      <c r="DW301">
        <v>-1</v>
      </c>
      <c r="DX301">
        <v>0</v>
      </c>
      <c r="DY301">
        <v>2</v>
      </c>
      <c r="DZ301" t="s">
        <v>374</v>
      </c>
      <c r="EA301">
        <v>3.2944399999999998</v>
      </c>
      <c r="EB301">
        <v>2.6252399999999998</v>
      </c>
      <c r="EC301">
        <v>0.272206</v>
      </c>
      <c r="ED301">
        <v>0.27277800000000002</v>
      </c>
      <c r="EE301">
        <v>0.14985299999999999</v>
      </c>
      <c r="EF301">
        <v>0.147202</v>
      </c>
      <c r="EG301">
        <v>21959.200000000001</v>
      </c>
      <c r="EH301">
        <v>22376.5</v>
      </c>
      <c r="EI301">
        <v>28103.4</v>
      </c>
      <c r="EJ301">
        <v>29654.6</v>
      </c>
      <c r="EK301">
        <v>32829.5</v>
      </c>
      <c r="EL301">
        <v>35149.4</v>
      </c>
      <c r="EM301">
        <v>39604.800000000003</v>
      </c>
      <c r="EN301">
        <v>42427.199999999997</v>
      </c>
      <c r="EO301">
        <v>2.18275</v>
      </c>
      <c r="EP301">
        <v>2.1364999999999998</v>
      </c>
      <c r="EQ301">
        <v>6.2517799999999998E-2</v>
      </c>
      <c r="ER301">
        <v>0</v>
      </c>
      <c r="ES301">
        <v>33.511299999999999</v>
      </c>
      <c r="ET301">
        <v>999.9</v>
      </c>
      <c r="EU301">
        <v>62.7</v>
      </c>
      <c r="EV301">
        <v>39.200000000000003</v>
      </c>
      <c r="EW301">
        <v>43.962000000000003</v>
      </c>
      <c r="EX301">
        <v>57.774700000000003</v>
      </c>
      <c r="EY301">
        <v>-2.7684299999999999</v>
      </c>
      <c r="EZ301">
        <v>2</v>
      </c>
      <c r="FA301">
        <v>0.66506900000000002</v>
      </c>
      <c r="FB301">
        <v>1.5601499999999999</v>
      </c>
      <c r="FC301">
        <v>20.262799999999999</v>
      </c>
      <c r="FD301">
        <v>5.2171399999999997</v>
      </c>
      <c r="FE301">
        <v>12.007899999999999</v>
      </c>
      <c r="FF301">
        <v>4.9855999999999998</v>
      </c>
      <c r="FG301">
        <v>3.2845800000000001</v>
      </c>
      <c r="FH301">
        <v>7930.5</v>
      </c>
      <c r="FI301">
        <v>9999</v>
      </c>
      <c r="FJ301">
        <v>9999</v>
      </c>
      <c r="FK301">
        <v>561.29999999999995</v>
      </c>
      <c r="FL301">
        <v>1.8658399999999999</v>
      </c>
      <c r="FM301">
        <v>1.8622000000000001</v>
      </c>
      <c r="FN301">
        <v>1.8643099999999999</v>
      </c>
      <c r="FO301">
        <v>1.8603499999999999</v>
      </c>
      <c r="FP301">
        <v>1.86111</v>
      </c>
      <c r="FQ301">
        <v>1.86019</v>
      </c>
      <c r="FR301">
        <v>1.86189</v>
      </c>
      <c r="FS301">
        <v>1.8585100000000001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-1.0900000000000001</v>
      </c>
      <c r="GH301">
        <v>0.2228</v>
      </c>
      <c r="GI301">
        <v>-1.070346792845744</v>
      </c>
      <c r="GJ301">
        <v>-4.1205714796583209E-4</v>
      </c>
      <c r="GK301">
        <v>7.7744911336874259E-7</v>
      </c>
      <c r="GL301">
        <v>-3.0144991668536769E-10</v>
      </c>
      <c r="GM301">
        <v>-0.1158602512650415</v>
      </c>
      <c r="GN301">
        <v>4.3598202540073173E-3</v>
      </c>
      <c r="GO301">
        <v>2.9285056325319391E-4</v>
      </c>
      <c r="GP301">
        <v>-4.5385929978810709E-6</v>
      </c>
      <c r="GQ301">
        <v>2</v>
      </c>
      <c r="GR301">
        <v>2069</v>
      </c>
      <c r="GS301">
        <v>4</v>
      </c>
      <c r="GT301">
        <v>38</v>
      </c>
      <c r="GU301">
        <v>23.3</v>
      </c>
      <c r="GV301">
        <v>23.3</v>
      </c>
      <c r="GW301">
        <v>4.6630900000000004</v>
      </c>
      <c r="GX301">
        <v>2.5268600000000001</v>
      </c>
      <c r="GY301">
        <v>2.04834</v>
      </c>
      <c r="GZ301">
        <v>2.6135299999999999</v>
      </c>
      <c r="HA301">
        <v>2.1972700000000001</v>
      </c>
      <c r="HB301">
        <v>2.32666</v>
      </c>
      <c r="HC301">
        <v>43.046900000000001</v>
      </c>
      <c r="HD301">
        <v>13.7468</v>
      </c>
      <c r="HE301">
        <v>18</v>
      </c>
      <c r="HF301">
        <v>694.64</v>
      </c>
      <c r="HG301">
        <v>728.70100000000002</v>
      </c>
      <c r="HH301">
        <v>31.000599999999999</v>
      </c>
      <c r="HI301">
        <v>35.5869</v>
      </c>
      <c r="HJ301">
        <v>30.0002</v>
      </c>
      <c r="HK301">
        <v>35.342300000000002</v>
      </c>
      <c r="HL301">
        <v>35.310899999999997</v>
      </c>
      <c r="HM301">
        <v>93.219200000000001</v>
      </c>
      <c r="HN301">
        <v>19.849399999999999</v>
      </c>
      <c r="HO301">
        <v>99.281300000000002</v>
      </c>
      <c r="HP301">
        <v>31</v>
      </c>
      <c r="HQ301">
        <v>1910.49</v>
      </c>
      <c r="HR301">
        <v>37.552999999999997</v>
      </c>
      <c r="HS301">
        <v>98.934600000000003</v>
      </c>
      <c r="HT301">
        <v>98.346500000000006</v>
      </c>
    </row>
    <row r="302" spans="1:228" x14ac:dyDescent="0.2">
      <c r="A302">
        <v>287</v>
      </c>
      <c r="B302">
        <v>1665766513.5999999</v>
      </c>
      <c r="C302">
        <v>1142</v>
      </c>
      <c r="D302" t="s">
        <v>933</v>
      </c>
      <c r="E302" t="s">
        <v>934</v>
      </c>
      <c r="F302">
        <v>4</v>
      </c>
      <c r="G302">
        <v>1665766511.5999999</v>
      </c>
      <c r="H302">
        <f t="shared" si="136"/>
        <v>6.4738151170327181E-4</v>
      </c>
      <c r="I302">
        <f t="shared" si="137"/>
        <v>0.64738151170327185</v>
      </c>
      <c r="J302">
        <f t="shared" si="138"/>
        <v>18.566782867555887</v>
      </c>
      <c r="K302">
        <f t="shared" si="139"/>
        <v>1873.5942857142859</v>
      </c>
      <c r="L302">
        <f t="shared" si="140"/>
        <v>1058.4142782096242</v>
      </c>
      <c r="M302">
        <f t="shared" si="141"/>
        <v>107.32610694324572</v>
      </c>
      <c r="N302">
        <f t="shared" si="142"/>
        <v>189.98759258706781</v>
      </c>
      <c r="O302">
        <f t="shared" si="143"/>
        <v>3.8558315103739686E-2</v>
      </c>
      <c r="P302">
        <f t="shared" si="144"/>
        <v>2.7705632078568567</v>
      </c>
      <c r="Q302">
        <f t="shared" si="145"/>
        <v>3.8262659865156486E-2</v>
      </c>
      <c r="R302">
        <f t="shared" si="146"/>
        <v>2.3940536760114647E-2</v>
      </c>
      <c r="S302">
        <f t="shared" si="147"/>
        <v>226.11910552194038</v>
      </c>
      <c r="T302">
        <f t="shared" si="148"/>
        <v>35.78093531368232</v>
      </c>
      <c r="U302">
        <f t="shared" si="149"/>
        <v>34.527299999999997</v>
      </c>
      <c r="V302">
        <f t="shared" si="150"/>
        <v>5.5021877014967133</v>
      </c>
      <c r="W302">
        <f t="shared" si="151"/>
        <v>70.128628211377475</v>
      </c>
      <c r="X302">
        <f t="shared" si="152"/>
        <v>3.8657635863034967</v>
      </c>
      <c r="Y302">
        <f t="shared" si="153"/>
        <v>5.5123901392332177</v>
      </c>
      <c r="Z302">
        <f t="shared" si="154"/>
        <v>1.6364241151932166</v>
      </c>
      <c r="AA302">
        <f t="shared" si="155"/>
        <v>-28.549524666114287</v>
      </c>
      <c r="AB302">
        <f t="shared" si="156"/>
        <v>4.9803093278159496</v>
      </c>
      <c r="AC302">
        <f t="shared" si="157"/>
        <v>0.41794691022770841</v>
      </c>
      <c r="AD302">
        <f t="shared" si="158"/>
        <v>202.96783709386975</v>
      </c>
      <c r="AE302">
        <f t="shared" si="159"/>
        <v>28.962777235760761</v>
      </c>
      <c r="AF302">
        <f t="shared" si="160"/>
        <v>0.53759124879357678</v>
      </c>
      <c r="AG302">
        <f t="shared" si="161"/>
        <v>18.566782867555887</v>
      </c>
      <c r="AH302">
        <v>1975.0463127326329</v>
      </c>
      <c r="AI302">
        <v>1950.373212121212</v>
      </c>
      <c r="AJ302">
        <v>1.6914836142961169</v>
      </c>
      <c r="AK302">
        <v>66.616070625786293</v>
      </c>
      <c r="AL302">
        <f t="shared" si="162"/>
        <v>0.64738151170327185</v>
      </c>
      <c r="AM302">
        <v>37.638004107020009</v>
      </c>
      <c r="AN302">
        <v>38.143212941176451</v>
      </c>
      <c r="AO302">
        <v>1.3055441673518591E-2</v>
      </c>
      <c r="AP302">
        <v>87.478479371058</v>
      </c>
      <c r="AQ302">
        <v>4</v>
      </c>
      <c r="AR302">
        <v>1</v>
      </c>
      <c r="AS302">
        <f t="shared" si="163"/>
        <v>1</v>
      </c>
      <c r="AT302">
        <f t="shared" si="164"/>
        <v>0</v>
      </c>
      <c r="AU302">
        <f t="shared" si="165"/>
        <v>47177.97961407945</v>
      </c>
      <c r="AV302">
        <f t="shared" si="166"/>
        <v>1200.01</v>
      </c>
      <c r="AW302">
        <f t="shared" si="167"/>
        <v>1025.9345707367565</v>
      </c>
      <c r="AX302">
        <f t="shared" si="168"/>
        <v>0.85493835112770444</v>
      </c>
      <c r="AY302">
        <f t="shared" si="169"/>
        <v>0.18843101767646969</v>
      </c>
      <c r="AZ302">
        <v>6</v>
      </c>
      <c r="BA302">
        <v>0.5</v>
      </c>
      <c r="BB302" t="s">
        <v>355</v>
      </c>
      <c r="BC302">
        <v>2</v>
      </c>
      <c r="BD302" t="b">
        <v>1</v>
      </c>
      <c r="BE302">
        <v>1665766511.5999999</v>
      </c>
      <c r="BF302">
        <v>1873.5942857142859</v>
      </c>
      <c r="BG302">
        <v>1901.258571428571</v>
      </c>
      <c r="BH302">
        <v>38.122871428571429</v>
      </c>
      <c r="BI302">
        <v>37.645557142857143</v>
      </c>
      <c r="BJ302">
        <v>1874.6857142857141</v>
      </c>
      <c r="BK302">
        <v>37.899928571428568</v>
      </c>
      <c r="BL302">
        <v>650.00785714285723</v>
      </c>
      <c r="BM302">
        <v>101.30285714285711</v>
      </c>
      <c r="BN302">
        <v>9.9881985714285734E-2</v>
      </c>
      <c r="BO302">
        <v>34.560642857142859</v>
      </c>
      <c r="BP302">
        <v>34.527299999999997</v>
      </c>
      <c r="BQ302">
        <v>999.89999999999986</v>
      </c>
      <c r="BR302">
        <v>0</v>
      </c>
      <c r="BS302">
        <v>0</v>
      </c>
      <c r="BT302">
        <v>9002.7685714285708</v>
      </c>
      <c r="BU302">
        <v>0</v>
      </c>
      <c r="BV302">
        <v>625.74257142857152</v>
      </c>
      <c r="BW302">
        <v>-27.667542857142859</v>
      </c>
      <c r="BX302">
        <v>1947.8485714285709</v>
      </c>
      <c r="BY302">
        <v>1975.6314285714291</v>
      </c>
      <c r="BZ302">
        <v>0.47731342857142861</v>
      </c>
      <c r="CA302">
        <v>1901.258571428571</v>
      </c>
      <c r="CB302">
        <v>37.645557142857143</v>
      </c>
      <c r="CC302">
        <v>3.8619528571428572</v>
      </c>
      <c r="CD302">
        <v>3.813600000000001</v>
      </c>
      <c r="CE302">
        <v>28.30105714285714</v>
      </c>
      <c r="CF302">
        <v>28.084614285714292</v>
      </c>
      <c r="CG302">
        <v>1200.01</v>
      </c>
      <c r="CH302">
        <v>0.49997200000000003</v>
      </c>
      <c r="CI302">
        <v>0.50002800000000003</v>
      </c>
      <c r="CJ302">
        <v>0</v>
      </c>
      <c r="CK302">
        <v>1090.0471428571429</v>
      </c>
      <c r="CL302">
        <v>4.9990899999999998</v>
      </c>
      <c r="CM302">
        <v>12630.257142857139</v>
      </c>
      <c r="CN302">
        <v>9557.834285714287</v>
      </c>
      <c r="CO302">
        <v>45.061999999999998</v>
      </c>
      <c r="CP302">
        <v>47.875</v>
      </c>
      <c r="CQ302">
        <v>46</v>
      </c>
      <c r="CR302">
        <v>46.5</v>
      </c>
      <c r="CS302">
        <v>46.5</v>
      </c>
      <c r="CT302">
        <v>597.47142857142842</v>
      </c>
      <c r="CU302">
        <v>597.53857142857134</v>
      </c>
      <c r="CV302">
        <v>0</v>
      </c>
      <c r="CW302">
        <v>1665766519.4000001</v>
      </c>
      <c r="CX302">
        <v>0</v>
      </c>
      <c r="CY302">
        <v>1665765113.0999999</v>
      </c>
      <c r="CZ302" t="s">
        <v>356</v>
      </c>
      <c r="DA302">
        <v>1665765113.0999999</v>
      </c>
      <c r="DB302">
        <v>1665765111.5999999</v>
      </c>
      <c r="DC302">
        <v>8</v>
      </c>
      <c r="DD302">
        <v>-0.245</v>
      </c>
      <c r="DE302">
        <v>-2.5999999999999999E-2</v>
      </c>
      <c r="DF302">
        <v>-1.129</v>
      </c>
      <c r="DG302">
        <v>0.20499999999999999</v>
      </c>
      <c r="DH302">
        <v>412</v>
      </c>
      <c r="DI302">
        <v>36</v>
      </c>
      <c r="DJ302">
        <v>0.91</v>
      </c>
      <c r="DK302">
        <v>0.26</v>
      </c>
      <c r="DL302">
        <v>-27.49386500000001</v>
      </c>
      <c r="DM302">
        <v>-0.42654934333961031</v>
      </c>
      <c r="DN302">
        <v>0.1150418109862676</v>
      </c>
      <c r="DO302">
        <v>0</v>
      </c>
      <c r="DP302">
        <v>0.55558675000000002</v>
      </c>
      <c r="DQ302">
        <v>-0.62158993621013237</v>
      </c>
      <c r="DR302">
        <v>6.4454806399813963E-2</v>
      </c>
      <c r="DS302">
        <v>0</v>
      </c>
      <c r="DT302">
        <v>0</v>
      </c>
      <c r="DU302">
        <v>0</v>
      </c>
      <c r="DV302">
        <v>0</v>
      </c>
      <c r="DW302">
        <v>-1</v>
      </c>
      <c r="DX302">
        <v>0</v>
      </c>
      <c r="DY302">
        <v>2</v>
      </c>
      <c r="DZ302" t="s">
        <v>374</v>
      </c>
      <c r="EA302">
        <v>3.29434</v>
      </c>
      <c r="EB302">
        <v>2.6252900000000001</v>
      </c>
      <c r="EC302">
        <v>0.27274500000000002</v>
      </c>
      <c r="ED302">
        <v>0.27333200000000002</v>
      </c>
      <c r="EE302">
        <v>0.14998600000000001</v>
      </c>
      <c r="EF302">
        <v>0.14729999999999999</v>
      </c>
      <c r="EG302">
        <v>21942.2</v>
      </c>
      <c r="EH302">
        <v>22359.5</v>
      </c>
      <c r="EI302">
        <v>28102.6</v>
      </c>
      <c r="EJ302">
        <v>29654.799999999999</v>
      </c>
      <c r="EK302">
        <v>32823.800000000003</v>
      </c>
      <c r="EL302">
        <v>35145.4</v>
      </c>
      <c r="EM302">
        <v>39604</v>
      </c>
      <c r="EN302">
        <v>42427.3</v>
      </c>
      <c r="EO302">
        <v>2.1825999999999999</v>
      </c>
      <c r="EP302">
        <v>2.1369500000000001</v>
      </c>
      <c r="EQ302">
        <v>6.3672699999999999E-2</v>
      </c>
      <c r="ER302">
        <v>0</v>
      </c>
      <c r="ES302">
        <v>33.506700000000002</v>
      </c>
      <c r="ET302">
        <v>999.9</v>
      </c>
      <c r="EU302">
        <v>62.7</v>
      </c>
      <c r="EV302">
        <v>39.200000000000003</v>
      </c>
      <c r="EW302">
        <v>43.959800000000001</v>
      </c>
      <c r="EX302">
        <v>57.8947</v>
      </c>
      <c r="EY302">
        <v>-2.6522399999999999</v>
      </c>
      <c r="EZ302">
        <v>2</v>
      </c>
      <c r="FA302">
        <v>0.66558200000000001</v>
      </c>
      <c r="FB302">
        <v>1.5641700000000001</v>
      </c>
      <c r="FC302">
        <v>20.262799999999999</v>
      </c>
      <c r="FD302">
        <v>5.2166899999999998</v>
      </c>
      <c r="FE302">
        <v>12.007899999999999</v>
      </c>
      <c r="FF302">
        <v>4.9853500000000004</v>
      </c>
      <c r="FG302">
        <v>3.2844799999999998</v>
      </c>
      <c r="FH302">
        <v>7930.5</v>
      </c>
      <c r="FI302">
        <v>9999</v>
      </c>
      <c r="FJ302">
        <v>9999</v>
      </c>
      <c r="FK302">
        <v>561.29999999999995</v>
      </c>
      <c r="FL302">
        <v>1.8658399999999999</v>
      </c>
      <c r="FM302">
        <v>1.8622000000000001</v>
      </c>
      <c r="FN302">
        <v>1.86432</v>
      </c>
      <c r="FO302">
        <v>1.8603499999999999</v>
      </c>
      <c r="FP302">
        <v>1.86111</v>
      </c>
      <c r="FQ302">
        <v>1.8601799999999999</v>
      </c>
      <c r="FR302">
        <v>1.86188</v>
      </c>
      <c r="FS302">
        <v>1.85849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-1.1000000000000001</v>
      </c>
      <c r="GH302">
        <v>0.22309999999999999</v>
      </c>
      <c r="GI302">
        <v>-1.070346792845744</v>
      </c>
      <c r="GJ302">
        <v>-4.1205714796583209E-4</v>
      </c>
      <c r="GK302">
        <v>7.7744911336874259E-7</v>
      </c>
      <c r="GL302">
        <v>-3.0144991668536769E-10</v>
      </c>
      <c r="GM302">
        <v>-0.1158602512650415</v>
      </c>
      <c r="GN302">
        <v>4.3598202540073173E-3</v>
      </c>
      <c r="GO302">
        <v>2.9285056325319391E-4</v>
      </c>
      <c r="GP302">
        <v>-4.5385929978810709E-6</v>
      </c>
      <c r="GQ302">
        <v>2</v>
      </c>
      <c r="GR302">
        <v>2069</v>
      </c>
      <c r="GS302">
        <v>4</v>
      </c>
      <c r="GT302">
        <v>38</v>
      </c>
      <c r="GU302">
        <v>23.3</v>
      </c>
      <c r="GV302">
        <v>23.4</v>
      </c>
      <c r="GW302">
        <v>4.6752900000000004</v>
      </c>
      <c r="GX302">
        <v>2.52075</v>
      </c>
      <c r="GY302">
        <v>2.04834</v>
      </c>
      <c r="GZ302">
        <v>2.6159699999999999</v>
      </c>
      <c r="HA302">
        <v>2.1972700000000001</v>
      </c>
      <c r="HB302">
        <v>2.3559600000000001</v>
      </c>
      <c r="HC302">
        <v>43.046900000000001</v>
      </c>
      <c r="HD302">
        <v>13.7555</v>
      </c>
      <c r="HE302">
        <v>18</v>
      </c>
      <c r="HF302">
        <v>694.54899999999998</v>
      </c>
      <c r="HG302">
        <v>729.16899999999998</v>
      </c>
      <c r="HH302">
        <v>31.000900000000001</v>
      </c>
      <c r="HI302">
        <v>35.589100000000002</v>
      </c>
      <c r="HJ302">
        <v>30.000499999999999</v>
      </c>
      <c r="HK302">
        <v>35.345500000000001</v>
      </c>
      <c r="HL302">
        <v>35.3142</v>
      </c>
      <c r="HM302">
        <v>93.475700000000003</v>
      </c>
      <c r="HN302">
        <v>20.176400000000001</v>
      </c>
      <c r="HO302">
        <v>99.667400000000001</v>
      </c>
      <c r="HP302">
        <v>31</v>
      </c>
      <c r="HQ302">
        <v>1917.21</v>
      </c>
      <c r="HR302">
        <v>37.533900000000003</v>
      </c>
      <c r="HS302">
        <v>98.932299999999998</v>
      </c>
      <c r="HT302">
        <v>98.346800000000002</v>
      </c>
    </row>
    <row r="303" spans="1:228" x14ac:dyDescent="0.2">
      <c r="A303">
        <v>288</v>
      </c>
      <c r="B303">
        <v>1665766517.5999999</v>
      </c>
      <c r="C303">
        <v>1146</v>
      </c>
      <c r="D303" t="s">
        <v>935</v>
      </c>
      <c r="E303" t="s">
        <v>936</v>
      </c>
      <c r="F303">
        <v>4</v>
      </c>
      <c r="G303">
        <v>1665766515.2874999</v>
      </c>
      <c r="H303">
        <f t="shared" si="136"/>
        <v>6.5551064756222996E-4</v>
      </c>
      <c r="I303">
        <f t="shared" si="137"/>
        <v>0.65551064756222999</v>
      </c>
      <c r="J303">
        <f t="shared" si="138"/>
        <v>17.809947708197626</v>
      </c>
      <c r="K303">
        <f t="shared" si="139"/>
        <v>1879.615</v>
      </c>
      <c r="L303">
        <f t="shared" si="140"/>
        <v>1106.0534981924782</v>
      </c>
      <c r="M303">
        <f t="shared" si="141"/>
        <v>112.15773888796504</v>
      </c>
      <c r="N303">
        <f t="shared" si="142"/>
        <v>190.59961269903795</v>
      </c>
      <c r="O303">
        <f t="shared" si="143"/>
        <v>3.9122055992117495E-2</v>
      </c>
      <c r="P303">
        <f t="shared" si="144"/>
        <v>2.7723348263008667</v>
      </c>
      <c r="Q303">
        <f t="shared" si="145"/>
        <v>3.8817921974519505E-2</v>
      </c>
      <c r="R303">
        <f t="shared" si="146"/>
        <v>2.4288329253232085E-2</v>
      </c>
      <c r="S303">
        <f t="shared" si="147"/>
        <v>226.12439019722464</v>
      </c>
      <c r="T303">
        <f t="shared" si="148"/>
        <v>35.778205015890606</v>
      </c>
      <c r="U303">
        <f t="shared" si="149"/>
        <v>34.532200000000003</v>
      </c>
      <c r="V303">
        <f t="shared" si="150"/>
        <v>5.503686001724339</v>
      </c>
      <c r="W303">
        <f t="shared" si="151"/>
        <v>70.213053785451635</v>
      </c>
      <c r="X303">
        <f t="shared" si="152"/>
        <v>3.8704539292234612</v>
      </c>
      <c r="Y303">
        <f t="shared" si="153"/>
        <v>5.5124420895440833</v>
      </c>
      <c r="Z303">
        <f t="shared" si="154"/>
        <v>1.6332320725008778</v>
      </c>
      <c r="AA303">
        <f t="shared" si="155"/>
        <v>-28.908019557494342</v>
      </c>
      <c r="AB303">
        <f t="shared" si="156"/>
        <v>4.2764847698867952</v>
      </c>
      <c r="AC303">
        <f t="shared" si="157"/>
        <v>0.35866157486068467</v>
      </c>
      <c r="AD303">
        <f t="shared" si="158"/>
        <v>201.85151698447777</v>
      </c>
      <c r="AE303">
        <f t="shared" si="159"/>
        <v>28.868086303382302</v>
      </c>
      <c r="AF303">
        <f t="shared" si="160"/>
        <v>0.47870455297320003</v>
      </c>
      <c r="AG303">
        <f t="shared" si="161"/>
        <v>17.809947708197626</v>
      </c>
      <c r="AH303">
        <v>1981.8627379445199</v>
      </c>
      <c r="AI303">
        <v>1957.461272727272</v>
      </c>
      <c r="AJ303">
        <v>1.803305559126001</v>
      </c>
      <c r="AK303">
        <v>66.616070625786293</v>
      </c>
      <c r="AL303">
        <f t="shared" si="162"/>
        <v>0.65551064756222999</v>
      </c>
      <c r="AM303">
        <v>37.669790714923259</v>
      </c>
      <c r="AN303">
        <v>38.19579058823529</v>
      </c>
      <c r="AO303">
        <v>1.049712390171372E-2</v>
      </c>
      <c r="AP303">
        <v>87.478479371058</v>
      </c>
      <c r="AQ303">
        <v>4</v>
      </c>
      <c r="AR303">
        <v>1</v>
      </c>
      <c r="AS303">
        <f t="shared" si="163"/>
        <v>1</v>
      </c>
      <c r="AT303">
        <f t="shared" si="164"/>
        <v>0</v>
      </c>
      <c r="AU303">
        <f t="shared" si="165"/>
        <v>47226.504884523747</v>
      </c>
      <c r="AV303">
        <f t="shared" si="166"/>
        <v>1200.0337500000001</v>
      </c>
      <c r="AW303">
        <f t="shared" si="167"/>
        <v>1025.9552949208419</v>
      </c>
      <c r="AX303">
        <f t="shared" si="168"/>
        <v>0.85493870061641331</v>
      </c>
      <c r="AY303">
        <f t="shared" si="169"/>
        <v>0.1884316921896777</v>
      </c>
      <c r="AZ303">
        <v>6</v>
      </c>
      <c r="BA303">
        <v>0.5</v>
      </c>
      <c r="BB303" t="s">
        <v>355</v>
      </c>
      <c r="BC303">
        <v>2</v>
      </c>
      <c r="BD303" t="b">
        <v>1</v>
      </c>
      <c r="BE303">
        <v>1665766515.2874999</v>
      </c>
      <c r="BF303">
        <v>1879.615</v>
      </c>
      <c r="BG303">
        <v>1907.0912499999999</v>
      </c>
      <c r="BH303">
        <v>38.168824999999998</v>
      </c>
      <c r="BI303">
        <v>37.743837499999998</v>
      </c>
      <c r="BJ303">
        <v>1880.7149999999999</v>
      </c>
      <c r="BK303">
        <v>37.945562500000001</v>
      </c>
      <c r="BL303">
        <v>650.04212499999994</v>
      </c>
      <c r="BM303">
        <v>101.303625</v>
      </c>
      <c r="BN303">
        <v>9.9913862500000006E-2</v>
      </c>
      <c r="BO303">
        <v>34.560812499999997</v>
      </c>
      <c r="BP303">
        <v>34.532200000000003</v>
      </c>
      <c r="BQ303">
        <v>999.9</v>
      </c>
      <c r="BR303">
        <v>0</v>
      </c>
      <c r="BS303">
        <v>0</v>
      </c>
      <c r="BT303">
        <v>9012.1087499999994</v>
      </c>
      <c r="BU303">
        <v>0</v>
      </c>
      <c r="BV303">
        <v>1070.1481249999999</v>
      </c>
      <c r="BW303">
        <v>-27.4760375</v>
      </c>
      <c r="BX303">
        <v>1954.2025000000001</v>
      </c>
      <c r="BY303">
        <v>1981.895</v>
      </c>
      <c r="BZ303">
        <v>0.42499537500000001</v>
      </c>
      <c r="CA303">
        <v>1907.0912499999999</v>
      </c>
      <c r="CB303">
        <v>37.743837499999998</v>
      </c>
      <c r="CC303">
        <v>3.8666425000000002</v>
      </c>
      <c r="CD303">
        <v>3.8235899999999998</v>
      </c>
      <c r="CE303">
        <v>28.321925</v>
      </c>
      <c r="CF303">
        <v>28.129512500000001</v>
      </c>
      <c r="CG303">
        <v>1200.0337500000001</v>
      </c>
      <c r="CH303">
        <v>0.49995974999999998</v>
      </c>
      <c r="CI303">
        <v>0.50004025000000007</v>
      </c>
      <c r="CJ303">
        <v>0</v>
      </c>
      <c r="CK303">
        <v>1090.1925000000001</v>
      </c>
      <c r="CL303">
        <v>4.9990899999999998</v>
      </c>
      <c r="CM303">
        <v>13140.85</v>
      </c>
      <c r="CN303">
        <v>9557.9962500000001</v>
      </c>
      <c r="CO303">
        <v>45.061999999999998</v>
      </c>
      <c r="CP303">
        <v>47.843499999999999</v>
      </c>
      <c r="CQ303">
        <v>46</v>
      </c>
      <c r="CR303">
        <v>46.5</v>
      </c>
      <c r="CS303">
        <v>46.5</v>
      </c>
      <c r="CT303">
        <v>597.47</v>
      </c>
      <c r="CU303">
        <v>597.56500000000005</v>
      </c>
      <c r="CV303">
        <v>0</v>
      </c>
      <c r="CW303">
        <v>1665766523</v>
      </c>
      <c r="CX303">
        <v>0</v>
      </c>
      <c r="CY303">
        <v>1665765113.0999999</v>
      </c>
      <c r="CZ303" t="s">
        <v>356</v>
      </c>
      <c r="DA303">
        <v>1665765113.0999999</v>
      </c>
      <c r="DB303">
        <v>1665765111.5999999</v>
      </c>
      <c r="DC303">
        <v>8</v>
      </c>
      <c r="DD303">
        <v>-0.245</v>
      </c>
      <c r="DE303">
        <v>-2.5999999999999999E-2</v>
      </c>
      <c r="DF303">
        <v>-1.129</v>
      </c>
      <c r="DG303">
        <v>0.20499999999999999</v>
      </c>
      <c r="DH303">
        <v>412</v>
      </c>
      <c r="DI303">
        <v>36</v>
      </c>
      <c r="DJ303">
        <v>0.91</v>
      </c>
      <c r="DK303">
        <v>0.26</v>
      </c>
      <c r="DL303">
        <v>-27.531305</v>
      </c>
      <c r="DM303">
        <v>-0.4538454033770537</v>
      </c>
      <c r="DN303">
        <v>0.15031654092281441</v>
      </c>
      <c r="DO303">
        <v>0</v>
      </c>
      <c r="DP303">
        <v>0.51860324999999996</v>
      </c>
      <c r="DQ303">
        <v>-0.64170760975609986</v>
      </c>
      <c r="DR303">
        <v>6.6482856359271286E-2</v>
      </c>
      <c r="DS303">
        <v>0</v>
      </c>
      <c r="DT303">
        <v>0</v>
      </c>
      <c r="DU303">
        <v>0</v>
      </c>
      <c r="DV303">
        <v>0</v>
      </c>
      <c r="DW303">
        <v>-1</v>
      </c>
      <c r="DX303">
        <v>0</v>
      </c>
      <c r="DY303">
        <v>2</v>
      </c>
      <c r="DZ303" t="s">
        <v>374</v>
      </c>
      <c r="EA303">
        <v>3.2943899999999999</v>
      </c>
      <c r="EB303">
        <v>2.6252800000000001</v>
      </c>
      <c r="EC303">
        <v>0.27330700000000002</v>
      </c>
      <c r="ED303">
        <v>0.27384199999999997</v>
      </c>
      <c r="EE303">
        <v>0.150146</v>
      </c>
      <c r="EF303">
        <v>0.14763499999999999</v>
      </c>
      <c r="EG303">
        <v>21925.7</v>
      </c>
      <c r="EH303">
        <v>22342.799999999999</v>
      </c>
      <c r="EI303">
        <v>28103.4</v>
      </c>
      <c r="EJ303">
        <v>29653.8</v>
      </c>
      <c r="EK303">
        <v>32818.400000000001</v>
      </c>
      <c r="EL303">
        <v>35130.699999999997</v>
      </c>
      <c r="EM303">
        <v>39605</v>
      </c>
      <c r="EN303">
        <v>42426.2</v>
      </c>
      <c r="EO303">
        <v>2.1825299999999999</v>
      </c>
      <c r="EP303">
        <v>2.1375700000000002</v>
      </c>
      <c r="EQ303">
        <v>6.3858899999999996E-2</v>
      </c>
      <c r="ER303">
        <v>0</v>
      </c>
      <c r="ES303">
        <v>33.502299999999998</v>
      </c>
      <c r="ET303">
        <v>999.9</v>
      </c>
      <c r="EU303">
        <v>62.8</v>
      </c>
      <c r="EV303">
        <v>39.200000000000003</v>
      </c>
      <c r="EW303">
        <v>44.030099999999997</v>
      </c>
      <c r="EX303">
        <v>57.594700000000003</v>
      </c>
      <c r="EY303">
        <v>-2.7604099999999998</v>
      </c>
      <c r="EZ303">
        <v>2</v>
      </c>
      <c r="FA303">
        <v>0.66564800000000002</v>
      </c>
      <c r="FB303">
        <v>1.5670999999999999</v>
      </c>
      <c r="FC303">
        <v>20.262499999999999</v>
      </c>
      <c r="FD303">
        <v>5.21699</v>
      </c>
      <c r="FE303">
        <v>12.0091</v>
      </c>
      <c r="FF303">
        <v>4.9856499999999997</v>
      </c>
      <c r="FG303">
        <v>3.2845800000000001</v>
      </c>
      <c r="FH303">
        <v>7930.8</v>
      </c>
      <c r="FI303">
        <v>9999</v>
      </c>
      <c r="FJ303">
        <v>9999</v>
      </c>
      <c r="FK303">
        <v>561.29999999999995</v>
      </c>
      <c r="FL303">
        <v>1.8658399999999999</v>
      </c>
      <c r="FM303">
        <v>1.8621799999999999</v>
      </c>
      <c r="FN303">
        <v>1.8643099999999999</v>
      </c>
      <c r="FO303">
        <v>1.8603499999999999</v>
      </c>
      <c r="FP303">
        <v>1.8611</v>
      </c>
      <c r="FQ303">
        <v>1.8601799999999999</v>
      </c>
      <c r="FR303">
        <v>1.86188</v>
      </c>
      <c r="FS303">
        <v>1.85849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-1.1100000000000001</v>
      </c>
      <c r="GH303">
        <v>0.2235</v>
      </c>
      <c r="GI303">
        <v>-1.070346792845744</v>
      </c>
      <c r="GJ303">
        <v>-4.1205714796583209E-4</v>
      </c>
      <c r="GK303">
        <v>7.7744911336874259E-7</v>
      </c>
      <c r="GL303">
        <v>-3.0144991668536769E-10</v>
      </c>
      <c r="GM303">
        <v>-0.1158602512650415</v>
      </c>
      <c r="GN303">
        <v>4.3598202540073173E-3</v>
      </c>
      <c r="GO303">
        <v>2.9285056325319391E-4</v>
      </c>
      <c r="GP303">
        <v>-4.5385929978810709E-6</v>
      </c>
      <c r="GQ303">
        <v>2</v>
      </c>
      <c r="GR303">
        <v>2069</v>
      </c>
      <c r="GS303">
        <v>4</v>
      </c>
      <c r="GT303">
        <v>38</v>
      </c>
      <c r="GU303">
        <v>23.4</v>
      </c>
      <c r="GV303">
        <v>23.4</v>
      </c>
      <c r="GW303">
        <v>4.68872</v>
      </c>
      <c r="GX303">
        <v>2.5280800000000001</v>
      </c>
      <c r="GY303">
        <v>2.04834</v>
      </c>
      <c r="GZ303">
        <v>2.6159699999999999</v>
      </c>
      <c r="HA303">
        <v>2.1972700000000001</v>
      </c>
      <c r="HB303">
        <v>2.3645</v>
      </c>
      <c r="HC303">
        <v>43.0199</v>
      </c>
      <c r="HD303">
        <v>13.7555</v>
      </c>
      <c r="HE303">
        <v>18</v>
      </c>
      <c r="HF303">
        <v>694.529</v>
      </c>
      <c r="HG303">
        <v>729.82</v>
      </c>
      <c r="HH303">
        <v>31.000900000000001</v>
      </c>
      <c r="HI303">
        <v>35.591799999999999</v>
      </c>
      <c r="HJ303">
        <v>30.000299999999999</v>
      </c>
      <c r="HK303">
        <v>35.349499999999999</v>
      </c>
      <c r="HL303">
        <v>35.319000000000003</v>
      </c>
      <c r="HM303">
        <v>93.746700000000004</v>
      </c>
      <c r="HN303">
        <v>20.775400000000001</v>
      </c>
      <c r="HO303">
        <v>99.667400000000001</v>
      </c>
      <c r="HP303">
        <v>31</v>
      </c>
      <c r="HQ303">
        <v>1920.56</v>
      </c>
      <c r="HR303">
        <v>37.472000000000001</v>
      </c>
      <c r="HS303">
        <v>98.934799999999996</v>
      </c>
      <c r="HT303">
        <v>98.343900000000005</v>
      </c>
    </row>
    <row r="304" spans="1:228" x14ac:dyDescent="0.2">
      <c r="A304">
        <v>289</v>
      </c>
      <c r="B304">
        <v>1665766521.5999999</v>
      </c>
      <c r="C304">
        <v>1150</v>
      </c>
      <c r="D304" t="s">
        <v>937</v>
      </c>
      <c r="E304" t="s">
        <v>938</v>
      </c>
      <c r="F304">
        <v>4</v>
      </c>
      <c r="G304">
        <v>1665766519.5999999</v>
      </c>
      <c r="H304">
        <f t="shared" si="136"/>
        <v>6.1655907843143531E-4</v>
      </c>
      <c r="I304">
        <f t="shared" si="137"/>
        <v>0.61655907843143531</v>
      </c>
      <c r="J304">
        <f t="shared" si="138"/>
        <v>18.317320966437997</v>
      </c>
      <c r="K304">
        <f t="shared" si="139"/>
        <v>1886.777142857143</v>
      </c>
      <c r="L304">
        <f t="shared" si="140"/>
        <v>1048.2796305577103</v>
      </c>
      <c r="M304">
        <f t="shared" si="141"/>
        <v>106.29872741143591</v>
      </c>
      <c r="N304">
        <f t="shared" si="142"/>
        <v>191.32491307495445</v>
      </c>
      <c r="O304">
        <f t="shared" si="143"/>
        <v>3.6911282039054021E-2</v>
      </c>
      <c r="P304">
        <f t="shared" si="144"/>
        <v>2.7736798455781324</v>
      </c>
      <c r="Q304">
        <f t="shared" si="145"/>
        <v>3.6640551736271176E-2</v>
      </c>
      <c r="R304">
        <f t="shared" si="146"/>
        <v>2.2924503214571207E-2</v>
      </c>
      <c r="S304">
        <f t="shared" si="147"/>
        <v>226.12066123556858</v>
      </c>
      <c r="T304">
        <f t="shared" si="148"/>
        <v>35.785583238208915</v>
      </c>
      <c r="U304">
        <f t="shared" si="149"/>
        <v>34.537228571428571</v>
      </c>
      <c r="V304">
        <f t="shared" si="150"/>
        <v>5.5052239847192626</v>
      </c>
      <c r="W304">
        <f t="shared" si="151"/>
        <v>70.357369480170362</v>
      </c>
      <c r="X304">
        <f t="shared" si="152"/>
        <v>3.8778371653243293</v>
      </c>
      <c r="Y304">
        <f t="shared" si="153"/>
        <v>5.5116289792745388</v>
      </c>
      <c r="Z304">
        <f t="shared" si="154"/>
        <v>1.6273868193949332</v>
      </c>
      <c r="AA304">
        <f t="shared" si="155"/>
        <v>-27.190255358826299</v>
      </c>
      <c r="AB304">
        <f t="shared" si="156"/>
        <v>3.1295461396864579</v>
      </c>
      <c r="AC304">
        <f t="shared" si="157"/>
        <v>0.262345522598736</v>
      </c>
      <c r="AD304">
        <f t="shared" si="158"/>
        <v>202.32229753902746</v>
      </c>
      <c r="AE304">
        <f t="shared" si="159"/>
        <v>28.958725161204875</v>
      </c>
      <c r="AF304">
        <f t="shared" si="160"/>
        <v>0.48211552533616187</v>
      </c>
      <c r="AG304">
        <f t="shared" si="161"/>
        <v>18.317320966437997</v>
      </c>
      <c r="AH304">
        <v>1989.013926805156</v>
      </c>
      <c r="AI304">
        <v>1964.4023030303019</v>
      </c>
      <c r="AJ304">
        <v>1.733993233388561</v>
      </c>
      <c r="AK304">
        <v>66.616070625786293</v>
      </c>
      <c r="AL304">
        <f t="shared" si="162"/>
        <v>0.61655907843143531</v>
      </c>
      <c r="AM304">
        <v>37.805499006504583</v>
      </c>
      <c r="AN304">
        <v>38.269169705882319</v>
      </c>
      <c r="AO304">
        <v>1.570874569871146E-2</v>
      </c>
      <c r="AP304">
        <v>87.478479371058</v>
      </c>
      <c r="AQ304">
        <v>4</v>
      </c>
      <c r="AR304">
        <v>1</v>
      </c>
      <c r="AS304">
        <f t="shared" si="163"/>
        <v>1</v>
      </c>
      <c r="AT304">
        <f t="shared" si="164"/>
        <v>0</v>
      </c>
      <c r="AU304">
        <f t="shared" si="165"/>
        <v>47263.777473006019</v>
      </c>
      <c r="AV304">
        <f t="shared" si="166"/>
        <v>1200.022857142857</v>
      </c>
      <c r="AW304">
        <f t="shared" si="167"/>
        <v>1025.9451135935585</v>
      </c>
      <c r="AX304">
        <f t="shared" si="168"/>
        <v>0.85493797679507422</v>
      </c>
      <c r="AY304">
        <f t="shared" si="169"/>
        <v>0.18843029521449356</v>
      </c>
      <c r="AZ304">
        <v>6</v>
      </c>
      <c r="BA304">
        <v>0.5</v>
      </c>
      <c r="BB304" t="s">
        <v>355</v>
      </c>
      <c r="BC304">
        <v>2</v>
      </c>
      <c r="BD304" t="b">
        <v>1</v>
      </c>
      <c r="BE304">
        <v>1665766519.5999999</v>
      </c>
      <c r="BF304">
        <v>1886.777142857143</v>
      </c>
      <c r="BG304">
        <v>1914.35</v>
      </c>
      <c r="BH304">
        <v>38.24182857142857</v>
      </c>
      <c r="BI304">
        <v>37.813785714285707</v>
      </c>
      <c r="BJ304">
        <v>1887.8828571428569</v>
      </c>
      <c r="BK304">
        <v>38.018042857142859</v>
      </c>
      <c r="BL304">
        <v>649.95157142857147</v>
      </c>
      <c r="BM304">
        <v>101.30328571428571</v>
      </c>
      <c r="BN304">
        <v>9.9741028571428594E-2</v>
      </c>
      <c r="BO304">
        <v>34.558157142857148</v>
      </c>
      <c r="BP304">
        <v>34.537228571428571</v>
      </c>
      <c r="BQ304">
        <v>999.89999999999986</v>
      </c>
      <c r="BR304">
        <v>0</v>
      </c>
      <c r="BS304">
        <v>0</v>
      </c>
      <c r="BT304">
        <v>9019.2857142857138</v>
      </c>
      <c r="BU304">
        <v>0</v>
      </c>
      <c r="BV304">
        <v>1555.1557142857141</v>
      </c>
      <c r="BW304">
        <v>-27.573357142857141</v>
      </c>
      <c r="BX304">
        <v>1961.801428571428</v>
      </c>
      <c r="BY304">
        <v>1989.5857142857139</v>
      </c>
      <c r="BZ304">
        <v>0.42803885714285711</v>
      </c>
      <c r="CA304">
        <v>1914.35</v>
      </c>
      <c r="CB304">
        <v>37.813785714285707</v>
      </c>
      <c r="CC304">
        <v>3.8740199999999998</v>
      </c>
      <c r="CD304">
        <v>3.830657142857143</v>
      </c>
      <c r="CE304">
        <v>28.354685714285711</v>
      </c>
      <c r="CF304">
        <v>28.161242857142859</v>
      </c>
      <c r="CG304">
        <v>1200.022857142857</v>
      </c>
      <c r="CH304">
        <v>0.49998300000000012</v>
      </c>
      <c r="CI304">
        <v>0.50001699999999993</v>
      </c>
      <c r="CJ304">
        <v>0</v>
      </c>
      <c r="CK304">
        <v>1090.204285714286</v>
      </c>
      <c r="CL304">
        <v>4.9990899999999998</v>
      </c>
      <c r="CM304">
        <v>13462.185714285721</v>
      </c>
      <c r="CN304">
        <v>9557.9771428571439</v>
      </c>
      <c r="CO304">
        <v>45.061999999999998</v>
      </c>
      <c r="CP304">
        <v>47.857000000000014</v>
      </c>
      <c r="CQ304">
        <v>46</v>
      </c>
      <c r="CR304">
        <v>46.5</v>
      </c>
      <c r="CS304">
        <v>46.5</v>
      </c>
      <c r="CT304">
        <v>597.49285714285713</v>
      </c>
      <c r="CU304">
        <v>597.53</v>
      </c>
      <c r="CV304">
        <v>0</v>
      </c>
      <c r="CW304">
        <v>1665766527.2</v>
      </c>
      <c r="CX304">
        <v>0</v>
      </c>
      <c r="CY304">
        <v>1665765113.0999999</v>
      </c>
      <c r="CZ304" t="s">
        <v>356</v>
      </c>
      <c r="DA304">
        <v>1665765113.0999999</v>
      </c>
      <c r="DB304">
        <v>1665765111.5999999</v>
      </c>
      <c r="DC304">
        <v>8</v>
      </c>
      <c r="DD304">
        <v>-0.245</v>
      </c>
      <c r="DE304">
        <v>-2.5999999999999999E-2</v>
      </c>
      <c r="DF304">
        <v>-1.129</v>
      </c>
      <c r="DG304">
        <v>0.20499999999999999</v>
      </c>
      <c r="DH304">
        <v>412</v>
      </c>
      <c r="DI304">
        <v>36</v>
      </c>
      <c r="DJ304">
        <v>0.91</v>
      </c>
      <c r="DK304">
        <v>0.26</v>
      </c>
      <c r="DL304">
        <v>-27.526634146341461</v>
      </c>
      <c r="DM304">
        <v>0.2208898954704161</v>
      </c>
      <c r="DN304">
        <v>0.16755161070148389</v>
      </c>
      <c r="DO304">
        <v>0</v>
      </c>
      <c r="DP304">
        <v>0.47934602439024387</v>
      </c>
      <c r="DQ304">
        <v>-0.59628564459930222</v>
      </c>
      <c r="DR304">
        <v>6.5772550881339778E-2</v>
      </c>
      <c r="DS304">
        <v>0</v>
      </c>
      <c r="DT304">
        <v>0</v>
      </c>
      <c r="DU304">
        <v>0</v>
      </c>
      <c r="DV304">
        <v>0</v>
      </c>
      <c r="DW304">
        <v>-1</v>
      </c>
      <c r="DX304">
        <v>0</v>
      </c>
      <c r="DY304">
        <v>2</v>
      </c>
      <c r="DZ304" t="s">
        <v>374</v>
      </c>
      <c r="EA304">
        <v>3.29427</v>
      </c>
      <c r="EB304">
        <v>2.6249799999999999</v>
      </c>
      <c r="EC304">
        <v>0.27384399999999998</v>
      </c>
      <c r="ED304">
        <v>0.27443200000000001</v>
      </c>
      <c r="EE304">
        <v>0.150315</v>
      </c>
      <c r="EF304">
        <v>0.147343</v>
      </c>
      <c r="EG304">
        <v>21908.7</v>
      </c>
      <c r="EH304">
        <v>22324.400000000001</v>
      </c>
      <c r="EI304">
        <v>28102.5</v>
      </c>
      <c r="EJ304">
        <v>29653.5</v>
      </c>
      <c r="EK304">
        <v>32810.400000000001</v>
      </c>
      <c r="EL304">
        <v>35142.400000000001</v>
      </c>
      <c r="EM304">
        <v>39603.1</v>
      </c>
      <c r="EN304">
        <v>42425.8</v>
      </c>
      <c r="EO304">
        <v>2.1823999999999999</v>
      </c>
      <c r="EP304">
        <v>2.1372499999999999</v>
      </c>
      <c r="EQ304">
        <v>6.3799300000000003E-2</v>
      </c>
      <c r="ER304">
        <v>0</v>
      </c>
      <c r="ES304">
        <v>33.497700000000002</v>
      </c>
      <c r="ET304">
        <v>999.9</v>
      </c>
      <c r="EU304">
        <v>62.9</v>
      </c>
      <c r="EV304">
        <v>39.200000000000003</v>
      </c>
      <c r="EW304">
        <v>44.099699999999999</v>
      </c>
      <c r="EX304">
        <v>57.354700000000001</v>
      </c>
      <c r="EY304">
        <v>-2.6322100000000002</v>
      </c>
      <c r="EZ304">
        <v>2</v>
      </c>
      <c r="FA304">
        <v>0.66595499999999996</v>
      </c>
      <c r="FB304">
        <v>1.57019</v>
      </c>
      <c r="FC304">
        <v>20.262699999999999</v>
      </c>
      <c r="FD304">
        <v>5.2165400000000002</v>
      </c>
      <c r="FE304">
        <v>12.008900000000001</v>
      </c>
      <c r="FF304">
        <v>4.9854500000000002</v>
      </c>
      <c r="FG304">
        <v>3.2844799999999998</v>
      </c>
      <c r="FH304">
        <v>7930.8</v>
      </c>
      <c r="FI304">
        <v>9999</v>
      </c>
      <c r="FJ304">
        <v>9999</v>
      </c>
      <c r="FK304">
        <v>561.29999999999995</v>
      </c>
      <c r="FL304">
        <v>1.8658399999999999</v>
      </c>
      <c r="FM304">
        <v>1.86222</v>
      </c>
      <c r="FN304">
        <v>1.8643099999999999</v>
      </c>
      <c r="FO304">
        <v>1.8603499999999999</v>
      </c>
      <c r="FP304">
        <v>1.86111</v>
      </c>
      <c r="FQ304">
        <v>1.8601700000000001</v>
      </c>
      <c r="FR304">
        <v>1.86188</v>
      </c>
      <c r="FS304">
        <v>1.85849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-1.1100000000000001</v>
      </c>
      <c r="GH304">
        <v>0.22389999999999999</v>
      </c>
      <c r="GI304">
        <v>-1.070346792845744</v>
      </c>
      <c r="GJ304">
        <v>-4.1205714796583209E-4</v>
      </c>
      <c r="GK304">
        <v>7.7744911336874259E-7</v>
      </c>
      <c r="GL304">
        <v>-3.0144991668536769E-10</v>
      </c>
      <c r="GM304">
        <v>-0.1158602512650415</v>
      </c>
      <c r="GN304">
        <v>4.3598202540073173E-3</v>
      </c>
      <c r="GO304">
        <v>2.9285056325319391E-4</v>
      </c>
      <c r="GP304">
        <v>-4.5385929978810709E-6</v>
      </c>
      <c r="GQ304">
        <v>2</v>
      </c>
      <c r="GR304">
        <v>2069</v>
      </c>
      <c r="GS304">
        <v>4</v>
      </c>
      <c r="GT304">
        <v>38</v>
      </c>
      <c r="GU304">
        <v>23.5</v>
      </c>
      <c r="GV304">
        <v>23.5</v>
      </c>
      <c r="GW304">
        <v>4.7009299999999996</v>
      </c>
      <c r="GX304">
        <v>2.5268600000000001</v>
      </c>
      <c r="GY304">
        <v>2.04834</v>
      </c>
      <c r="GZ304">
        <v>2.6147499999999999</v>
      </c>
      <c r="HA304">
        <v>2.1972700000000001</v>
      </c>
      <c r="HB304">
        <v>2.34863</v>
      </c>
      <c r="HC304">
        <v>43.0199</v>
      </c>
      <c r="HD304">
        <v>13.7468</v>
      </c>
      <c r="HE304">
        <v>18</v>
      </c>
      <c r="HF304">
        <v>694.46</v>
      </c>
      <c r="HG304">
        <v>729.54899999999998</v>
      </c>
      <c r="HH304">
        <v>31.000900000000001</v>
      </c>
      <c r="HI304">
        <v>35.594200000000001</v>
      </c>
      <c r="HJ304">
        <v>30.000399999999999</v>
      </c>
      <c r="HK304">
        <v>35.352800000000002</v>
      </c>
      <c r="HL304">
        <v>35.322299999999998</v>
      </c>
      <c r="HM304">
        <v>93.990600000000001</v>
      </c>
      <c r="HN304">
        <v>21.0549</v>
      </c>
      <c r="HO304">
        <v>99.667400000000001</v>
      </c>
      <c r="HP304">
        <v>31</v>
      </c>
      <c r="HQ304">
        <v>1927.27</v>
      </c>
      <c r="HR304">
        <v>37.389400000000002</v>
      </c>
      <c r="HS304">
        <v>98.930700000000002</v>
      </c>
      <c r="HT304">
        <v>98.3429</v>
      </c>
    </row>
    <row r="305" spans="1:228" x14ac:dyDescent="0.2">
      <c r="A305">
        <v>290</v>
      </c>
      <c r="B305">
        <v>1665766525.5999999</v>
      </c>
      <c r="C305">
        <v>1154</v>
      </c>
      <c r="D305" t="s">
        <v>939</v>
      </c>
      <c r="E305" t="s">
        <v>940</v>
      </c>
      <c r="F305">
        <v>4</v>
      </c>
      <c r="G305">
        <v>1665766523.2874999</v>
      </c>
      <c r="H305">
        <f t="shared" si="136"/>
        <v>7.1839898154122219E-4</v>
      </c>
      <c r="I305">
        <f t="shared" si="137"/>
        <v>0.71839898154122217</v>
      </c>
      <c r="J305">
        <f t="shared" si="138"/>
        <v>18.114171575001972</v>
      </c>
      <c r="K305">
        <f t="shared" si="139"/>
        <v>1893.01</v>
      </c>
      <c r="L305">
        <f t="shared" si="140"/>
        <v>1176.326861045505</v>
      </c>
      <c r="M305">
        <f t="shared" si="141"/>
        <v>119.27965476997397</v>
      </c>
      <c r="N305">
        <f t="shared" si="142"/>
        <v>191.95139272380661</v>
      </c>
      <c r="O305">
        <f t="shared" si="143"/>
        <v>4.3220128077194025E-2</v>
      </c>
      <c r="P305">
        <f t="shared" si="144"/>
        <v>2.7653710674904635</v>
      </c>
      <c r="Q305">
        <f t="shared" si="145"/>
        <v>4.2848340866681621E-2</v>
      </c>
      <c r="R305">
        <f t="shared" si="146"/>
        <v>2.6813349956197486E-2</v>
      </c>
      <c r="S305">
        <f t="shared" si="147"/>
        <v>226.11776004940103</v>
      </c>
      <c r="T305">
        <f t="shared" si="148"/>
        <v>35.756526516847934</v>
      </c>
      <c r="U305">
        <f t="shared" si="149"/>
        <v>34.524299999999997</v>
      </c>
      <c r="V305">
        <f t="shared" si="150"/>
        <v>5.5012705498490417</v>
      </c>
      <c r="W305">
        <f t="shared" si="151"/>
        <v>70.411741339197292</v>
      </c>
      <c r="X305">
        <f t="shared" si="152"/>
        <v>3.8798299849665421</v>
      </c>
      <c r="Y305">
        <f t="shared" si="153"/>
        <v>5.510203143927491</v>
      </c>
      <c r="Z305">
        <f t="shared" si="154"/>
        <v>1.6214405648824997</v>
      </c>
      <c r="AA305">
        <f t="shared" si="155"/>
        <v>-31.6813950859679</v>
      </c>
      <c r="AB305">
        <f t="shared" si="156"/>
        <v>4.3533312017243873</v>
      </c>
      <c r="AC305">
        <f t="shared" si="157"/>
        <v>0.36599881018652036</v>
      </c>
      <c r="AD305">
        <f t="shared" si="158"/>
        <v>199.15569497534403</v>
      </c>
      <c r="AE305">
        <f t="shared" si="159"/>
        <v>29.106287272346417</v>
      </c>
      <c r="AF305">
        <f t="shared" si="160"/>
        <v>0.75430799914745572</v>
      </c>
      <c r="AG305">
        <f t="shared" si="161"/>
        <v>18.114171575001972</v>
      </c>
      <c r="AH305">
        <v>1996.2695502179649</v>
      </c>
      <c r="AI305">
        <v>1971.586303030301</v>
      </c>
      <c r="AJ305">
        <v>1.800948896537157</v>
      </c>
      <c r="AK305">
        <v>66.616070625786293</v>
      </c>
      <c r="AL305">
        <f t="shared" si="162"/>
        <v>0.71839898154122217</v>
      </c>
      <c r="AM305">
        <v>37.734878793331738</v>
      </c>
      <c r="AN305">
        <v>38.241979411764667</v>
      </c>
      <c r="AO305">
        <v>2.452417313193184E-2</v>
      </c>
      <c r="AP305">
        <v>87.478479371058</v>
      </c>
      <c r="AQ305">
        <v>4</v>
      </c>
      <c r="AR305">
        <v>1</v>
      </c>
      <c r="AS305">
        <f t="shared" si="163"/>
        <v>1</v>
      </c>
      <c r="AT305">
        <f t="shared" si="164"/>
        <v>0</v>
      </c>
      <c r="AU305">
        <f t="shared" si="165"/>
        <v>47036.872072413636</v>
      </c>
      <c r="AV305">
        <f t="shared" si="166"/>
        <v>1200.01125</v>
      </c>
      <c r="AW305">
        <f t="shared" si="167"/>
        <v>1025.9348202328501</v>
      </c>
      <c r="AX305">
        <f t="shared" si="168"/>
        <v>0.85493766848673314</v>
      </c>
      <c r="AY305">
        <f t="shared" si="169"/>
        <v>0.188429700179395</v>
      </c>
      <c r="AZ305">
        <v>6</v>
      </c>
      <c r="BA305">
        <v>0.5</v>
      </c>
      <c r="BB305" t="s">
        <v>355</v>
      </c>
      <c r="BC305">
        <v>2</v>
      </c>
      <c r="BD305" t="b">
        <v>1</v>
      </c>
      <c r="BE305">
        <v>1665766523.2874999</v>
      </c>
      <c r="BF305">
        <v>1893.01</v>
      </c>
      <c r="BG305">
        <v>1921.19625</v>
      </c>
      <c r="BH305">
        <v>38.262587500000002</v>
      </c>
      <c r="BI305">
        <v>37.592925000000001</v>
      </c>
      <c r="BJ305">
        <v>1894.1212499999999</v>
      </c>
      <c r="BK305">
        <v>38.038662500000001</v>
      </c>
      <c r="BL305">
        <v>649.98074999999994</v>
      </c>
      <c r="BM305">
        <v>101.30012499999999</v>
      </c>
      <c r="BN305">
        <v>9.9969412499999993E-2</v>
      </c>
      <c r="BO305">
        <v>34.5535</v>
      </c>
      <c r="BP305">
        <v>34.524299999999997</v>
      </c>
      <c r="BQ305">
        <v>999.9</v>
      </c>
      <c r="BR305">
        <v>0</v>
      </c>
      <c r="BS305">
        <v>0</v>
      </c>
      <c r="BT305">
        <v>8975.4699999999993</v>
      </c>
      <c r="BU305">
        <v>0</v>
      </c>
      <c r="BV305">
        <v>1705.7787499999999</v>
      </c>
      <c r="BW305">
        <v>-28.1877125</v>
      </c>
      <c r="BX305">
        <v>1968.3225</v>
      </c>
      <c r="BY305">
        <v>1996.2425000000001</v>
      </c>
      <c r="BZ305">
        <v>0.66964712500000001</v>
      </c>
      <c r="CA305">
        <v>1921.19625</v>
      </c>
      <c r="CB305">
        <v>37.592925000000001</v>
      </c>
      <c r="CC305">
        <v>3.8760124999999999</v>
      </c>
      <c r="CD305">
        <v>3.8081762499999998</v>
      </c>
      <c r="CE305">
        <v>28.3635375</v>
      </c>
      <c r="CF305">
        <v>28.060162500000001</v>
      </c>
      <c r="CG305">
        <v>1200.01125</v>
      </c>
      <c r="CH305">
        <v>0.49999437499999999</v>
      </c>
      <c r="CI305">
        <v>0.50000562500000001</v>
      </c>
      <c r="CJ305">
        <v>0</v>
      </c>
      <c r="CK305">
        <v>1090.16625</v>
      </c>
      <c r="CL305">
        <v>4.9990899999999998</v>
      </c>
      <c r="CM305">
        <v>13516.4375</v>
      </c>
      <c r="CN305">
        <v>9557.9225000000006</v>
      </c>
      <c r="CO305">
        <v>45.061999999999998</v>
      </c>
      <c r="CP305">
        <v>47.851374999999997</v>
      </c>
      <c r="CQ305">
        <v>46</v>
      </c>
      <c r="CR305">
        <v>46.5</v>
      </c>
      <c r="CS305">
        <v>46.523249999999997</v>
      </c>
      <c r="CT305">
        <v>597.50249999999994</v>
      </c>
      <c r="CU305">
        <v>597.51499999999999</v>
      </c>
      <c r="CV305">
        <v>0</v>
      </c>
      <c r="CW305">
        <v>1665766530.8</v>
      </c>
      <c r="CX305">
        <v>0</v>
      </c>
      <c r="CY305">
        <v>1665765113.0999999</v>
      </c>
      <c r="CZ305" t="s">
        <v>356</v>
      </c>
      <c r="DA305">
        <v>1665765113.0999999</v>
      </c>
      <c r="DB305">
        <v>1665765111.5999999</v>
      </c>
      <c r="DC305">
        <v>8</v>
      </c>
      <c r="DD305">
        <v>-0.245</v>
      </c>
      <c r="DE305">
        <v>-2.5999999999999999E-2</v>
      </c>
      <c r="DF305">
        <v>-1.129</v>
      </c>
      <c r="DG305">
        <v>0.20499999999999999</v>
      </c>
      <c r="DH305">
        <v>412</v>
      </c>
      <c r="DI305">
        <v>36</v>
      </c>
      <c r="DJ305">
        <v>0.91</v>
      </c>
      <c r="DK305">
        <v>0.26</v>
      </c>
      <c r="DL305">
        <v>-27.623595000000002</v>
      </c>
      <c r="DM305">
        <v>-1.8485898686678539</v>
      </c>
      <c r="DN305">
        <v>0.30217288176638207</v>
      </c>
      <c r="DO305">
        <v>0</v>
      </c>
      <c r="DP305">
        <v>0.48708469999999993</v>
      </c>
      <c r="DQ305">
        <v>0.25776695684803042</v>
      </c>
      <c r="DR305">
        <v>8.8079305884015677E-2</v>
      </c>
      <c r="DS305">
        <v>0</v>
      </c>
      <c r="DT305">
        <v>0</v>
      </c>
      <c r="DU305">
        <v>0</v>
      </c>
      <c r="DV305">
        <v>0</v>
      </c>
      <c r="DW305">
        <v>-1</v>
      </c>
      <c r="DX305">
        <v>0</v>
      </c>
      <c r="DY305">
        <v>2</v>
      </c>
      <c r="DZ305" t="s">
        <v>374</v>
      </c>
      <c r="EA305">
        <v>3.2944</v>
      </c>
      <c r="EB305">
        <v>2.6253299999999999</v>
      </c>
      <c r="EC305">
        <v>0.27441199999999999</v>
      </c>
      <c r="ED305">
        <v>0.27499200000000001</v>
      </c>
      <c r="EE305">
        <v>0.15020700000000001</v>
      </c>
      <c r="EF305">
        <v>0.14688200000000001</v>
      </c>
      <c r="EG305">
        <v>21891.200000000001</v>
      </c>
      <c r="EH305">
        <v>22307.5</v>
      </c>
      <c r="EI305">
        <v>28102.2</v>
      </c>
      <c r="EJ305">
        <v>29654.2</v>
      </c>
      <c r="EK305">
        <v>32814.6</v>
      </c>
      <c r="EL305">
        <v>35162.300000000003</v>
      </c>
      <c r="EM305">
        <v>39603.1</v>
      </c>
      <c r="EN305">
        <v>42426.8</v>
      </c>
      <c r="EO305">
        <v>2.1823000000000001</v>
      </c>
      <c r="EP305">
        <v>2.13727</v>
      </c>
      <c r="EQ305">
        <v>6.3344800000000007E-2</v>
      </c>
      <c r="ER305">
        <v>0</v>
      </c>
      <c r="ES305">
        <v>33.4925</v>
      </c>
      <c r="ET305">
        <v>999.9</v>
      </c>
      <c r="EU305">
        <v>62.9</v>
      </c>
      <c r="EV305">
        <v>39.200000000000003</v>
      </c>
      <c r="EW305">
        <v>44.101799999999997</v>
      </c>
      <c r="EX305">
        <v>57.684699999999999</v>
      </c>
      <c r="EY305">
        <v>-2.7804500000000001</v>
      </c>
      <c r="EZ305">
        <v>2</v>
      </c>
      <c r="FA305">
        <v>0.66634400000000005</v>
      </c>
      <c r="FB305">
        <v>1.5710999999999999</v>
      </c>
      <c r="FC305">
        <v>20.262699999999999</v>
      </c>
      <c r="FD305">
        <v>5.2168400000000004</v>
      </c>
      <c r="FE305">
        <v>12.0077</v>
      </c>
      <c r="FF305">
        <v>4.9856499999999997</v>
      </c>
      <c r="FG305">
        <v>3.2844799999999998</v>
      </c>
      <c r="FH305">
        <v>7930.8</v>
      </c>
      <c r="FI305">
        <v>9999</v>
      </c>
      <c r="FJ305">
        <v>9999</v>
      </c>
      <c r="FK305">
        <v>561.29999999999995</v>
      </c>
      <c r="FL305">
        <v>1.8658399999999999</v>
      </c>
      <c r="FM305">
        <v>1.8622099999999999</v>
      </c>
      <c r="FN305">
        <v>1.8643099999999999</v>
      </c>
      <c r="FO305">
        <v>1.8603499999999999</v>
      </c>
      <c r="FP305">
        <v>1.86111</v>
      </c>
      <c r="FQ305">
        <v>1.86019</v>
      </c>
      <c r="FR305">
        <v>1.86188</v>
      </c>
      <c r="FS305">
        <v>1.8584700000000001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-1.1100000000000001</v>
      </c>
      <c r="GH305">
        <v>0.22370000000000001</v>
      </c>
      <c r="GI305">
        <v>-1.070346792845744</v>
      </c>
      <c r="GJ305">
        <v>-4.1205714796583209E-4</v>
      </c>
      <c r="GK305">
        <v>7.7744911336874259E-7</v>
      </c>
      <c r="GL305">
        <v>-3.0144991668536769E-10</v>
      </c>
      <c r="GM305">
        <v>-0.1158602512650415</v>
      </c>
      <c r="GN305">
        <v>4.3598202540073173E-3</v>
      </c>
      <c r="GO305">
        <v>2.9285056325319391E-4</v>
      </c>
      <c r="GP305">
        <v>-4.5385929978810709E-6</v>
      </c>
      <c r="GQ305">
        <v>2</v>
      </c>
      <c r="GR305">
        <v>2069</v>
      </c>
      <c r="GS305">
        <v>4</v>
      </c>
      <c r="GT305">
        <v>38</v>
      </c>
      <c r="GU305">
        <v>23.5</v>
      </c>
      <c r="GV305">
        <v>23.6</v>
      </c>
      <c r="GW305">
        <v>4.7131299999999996</v>
      </c>
      <c r="GX305">
        <v>2.52075</v>
      </c>
      <c r="GY305">
        <v>2.04834</v>
      </c>
      <c r="GZ305">
        <v>2.6147499999999999</v>
      </c>
      <c r="HA305">
        <v>2.1972700000000001</v>
      </c>
      <c r="HB305">
        <v>2.3584000000000001</v>
      </c>
      <c r="HC305">
        <v>43.0199</v>
      </c>
      <c r="HD305">
        <v>13.7555</v>
      </c>
      <c r="HE305">
        <v>18</v>
      </c>
      <c r="HF305">
        <v>694.41899999999998</v>
      </c>
      <c r="HG305">
        <v>729.58199999999999</v>
      </c>
      <c r="HH305">
        <v>31.000499999999999</v>
      </c>
      <c r="HI305">
        <v>35.596699999999998</v>
      </c>
      <c r="HJ305">
        <v>30.000399999999999</v>
      </c>
      <c r="HK305">
        <v>35.3568</v>
      </c>
      <c r="HL305">
        <v>35.323099999999997</v>
      </c>
      <c r="HM305">
        <v>94.227599999999995</v>
      </c>
      <c r="HN305">
        <v>21.0549</v>
      </c>
      <c r="HO305">
        <v>99.667400000000001</v>
      </c>
      <c r="HP305">
        <v>31</v>
      </c>
      <c r="HQ305">
        <v>1933.95</v>
      </c>
      <c r="HR305">
        <v>37.411799999999999</v>
      </c>
      <c r="HS305">
        <v>98.930400000000006</v>
      </c>
      <c r="HT305">
        <v>98.345399999999998</v>
      </c>
    </row>
    <row r="306" spans="1:228" x14ac:dyDescent="0.2">
      <c r="A306">
        <v>291</v>
      </c>
      <c r="B306">
        <v>1665766529.0999999</v>
      </c>
      <c r="C306">
        <v>1157.5</v>
      </c>
      <c r="D306" t="s">
        <v>941</v>
      </c>
      <c r="E306" t="s">
        <v>942</v>
      </c>
      <c r="F306">
        <v>4</v>
      </c>
      <c r="G306">
        <v>1665766526.7249999</v>
      </c>
      <c r="H306">
        <f t="shared" si="136"/>
        <v>6.7220381133904685E-4</v>
      </c>
      <c r="I306">
        <f t="shared" si="137"/>
        <v>0.67220381133904683</v>
      </c>
      <c r="J306">
        <f t="shared" si="138"/>
        <v>18.495356340620081</v>
      </c>
      <c r="K306">
        <f t="shared" si="139"/>
        <v>1898.9825000000001</v>
      </c>
      <c r="L306">
        <f t="shared" si="140"/>
        <v>1120.9233268610649</v>
      </c>
      <c r="M306">
        <f t="shared" si="141"/>
        <v>113.66080880711453</v>
      </c>
      <c r="N306">
        <f t="shared" si="142"/>
        <v>192.55544218619789</v>
      </c>
      <c r="O306">
        <f t="shared" si="143"/>
        <v>4.0399908825490743E-2</v>
      </c>
      <c r="P306">
        <f t="shared" si="144"/>
        <v>2.7636438474413314</v>
      </c>
      <c r="Q306">
        <f t="shared" si="145"/>
        <v>4.0074660384290799E-2</v>
      </c>
      <c r="R306">
        <f t="shared" si="146"/>
        <v>2.5075666629903858E-2</v>
      </c>
      <c r="S306">
        <f t="shared" si="147"/>
        <v>226.11904813925648</v>
      </c>
      <c r="T306">
        <f t="shared" si="148"/>
        <v>35.758812646465664</v>
      </c>
      <c r="U306">
        <f t="shared" si="149"/>
        <v>34.510337499999999</v>
      </c>
      <c r="V306">
        <f t="shared" si="150"/>
        <v>5.4970037217393539</v>
      </c>
      <c r="W306">
        <f t="shared" si="151"/>
        <v>70.362754668643674</v>
      </c>
      <c r="X306">
        <f t="shared" si="152"/>
        <v>3.8747538863585231</v>
      </c>
      <c r="Y306">
        <f t="shared" si="153"/>
        <v>5.5068251727859954</v>
      </c>
      <c r="Z306">
        <f t="shared" si="154"/>
        <v>1.6222498353808308</v>
      </c>
      <c r="AA306">
        <f t="shared" si="155"/>
        <v>-29.644188080051965</v>
      </c>
      <c r="AB306">
        <f t="shared" si="156"/>
        <v>4.7864183431922269</v>
      </c>
      <c r="AC306">
        <f t="shared" si="157"/>
        <v>0.40261226558776675</v>
      </c>
      <c r="AD306">
        <f t="shared" si="158"/>
        <v>201.6638906679845</v>
      </c>
      <c r="AE306">
        <f t="shared" si="159"/>
        <v>28.875146812422699</v>
      </c>
      <c r="AF306">
        <f t="shared" si="160"/>
        <v>0.77504532694622652</v>
      </c>
      <c r="AG306">
        <f t="shared" si="161"/>
        <v>18.495356340620081</v>
      </c>
      <c r="AH306">
        <v>2002.2295950449079</v>
      </c>
      <c r="AI306">
        <v>1977.622121212122</v>
      </c>
      <c r="AJ306">
        <v>1.6931867234350759</v>
      </c>
      <c r="AK306">
        <v>66.616070625786293</v>
      </c>
      <c r="AL306">
        <f t="shared" si="162"/>
        <v>0.67220381133904683</v>
      </c>
      <c r="AM306">
        <v>37.536914053965432</v>
      </c>
      <c r="AN306">
        <v>38.177266176470567</v>
      </c>
      <c r="AO306">
        <v>-8.1819558987477232E-3</v>
      </c>
      <c r="AP306">
        <v>87.478479371058</v>
      </c>
      <c r="AQ306">
        <v>4</v>
      </c>
      <c r="AR306">
        <v>1</v>
      </c>
      <c r="AS306">
        <f t="shared" si="163"/>
        <v>1</v>
      </c>
      <c r="AT306">
        <f t="shared" si="164"/>
        <v>0</v>
      </c>
      <c r="AU306">
        <f t="shared" si="165"/>
        <v>46991.283617821791</v>
      </c>
      <c r="AV306">
        <f t="shared" si="166"/>
        <v>1200.02</v>
      </c>
      <c r="AW306">
        <f t="shared" si="167"/>
        <v>1025.942114061791</v>
      </c>
      <c r="AX306">
        <f t="shared" si="168"/>
        <v>0.85493751275961316</v>
      </c>
      <c r="AY306">
        <f t="shared" si="169"/>
        <v>0.18842939962605329</v>
      </c>
      <c r="AZ306">
        <v>6</v>
      </c>
      <c r="BA306">
        <v>0.5</v>
      </c>
      <c r="BB306" t="s">
        <v>355</v>
      </c>
      <c r="BC306">
        <v>2</v>
      </c>
      <c r="BD306" t="b">
        <v>1</v>
      </c>
      <c r="BE306">
        <v>1665766526.7249999</v>
      </c>
      <c r="BF306">
        <v>1898.9825000000001</v>
      </c>
      <c r="BG306">
        <v>1926.9925000000001</v>
      </c>
      <c r="BH306">
        <v>38.212837499999999</v>
      </c>
      <c r="BI306">
        <v>37.524812500000003</v>
      </c>
      <c r="BJ306">
        <v>1900.0975000000001</v>
      </c>
      <c r="BK306">
        <v>37.989262500000002</v>
      </c>
      <c r="BL306">
        <v>650.05950000000007</v>
      </c>
      <c r="BM306">
        <v>101.299125</v>
      </c>
      <c r="BN306">
        <v>0.10014655</v>
      </c>
      <c r="BO306">
        <v>34.542462499999999</v>
      </c>
      <c r="BP306">
        <v>34.510337499999999</v>
      </c>
      <c r="BQ306">
        <v>999.9</v>
      </c>
      <c r="BR306">
        <v>0</v>
      </c>
      <c r="BS306">
        <v>0</v>
      </c>
      <c r="BT306">
        <v>8966.4074999999993</v>
      </c>
      <c r="BU306">
        <v>0</v>
      </c>
      <c r="BV306">
        <v>1730.26875</v>
      </c>
      <c r="BW306">
        <v>-28.010349999999999</v>
      </c>
      <c r="BX306">
        <v>1974.43</v>
      </c>
      <c r="BY306">
        <v>2002.1224999999999</v>
      </c>
      <c r="BZ306">
        <v>0.68802399999999997</v>
      </c>
      <c r="CA306">
        <v>1926.9925000000001</v>
      </c>
      <c r="CB306">
        <v>37.524812500000003</v>
      </c>
      <c r="CC306">
        <v>3.8709250000000002</v>
      </c>
      <c r="CD306">
        <v>3.8012287499999999</v>
      </c>
      <c r="CE306">
        <v>28.3409625</v>
      </c>
      <c r="CF306">
        <v>28.028849999999998</v>
      </c>
      <c r="CG306">
        <v>1200.02</v>
      </c>
      <c r="CH306">
        <v>0.5</v>
      </c>
      <c r="CI306">
        <v>0.5</v>
      </c>
      <c r="CJ306">
        <v>0</v>
      </c>
      <c r="CK306">
        <v>1090.5</v>
      </c>
      <c r="CL306">
        <v>4.9990899999999998</v>
      </c>
      <c r="CM306">
        <v>13562.2</v>
      </c>
      <c r="CN306">
        <v>9558.0275000000001</v>
      </c>
      <c r="CO306">
        <v>45.061999999999998</v>
      </c>
      <c r="CP306">
        <v>47.811999999999998</v>
      </c>
      <c r="CQ306">
        <v>45.968499999999999</v>
      </c>
      <c r="CR306">
        <v>46.5</v>
      </c>
      <c r="CS306">
        <v>46.530999999999999</v>
      </c>
      <c r="CT306">
        <v>597.51374999999996</v>
      </c>
      <c r="CU306">
        <v>597.51374999999996</v>
      </c>
      <c r="CV306">
        <v>0</v>
      </c>
      <c r="CW306">
        <v>1665766534.4000001</v>
      </c>
      <c r="CX306">
        <v>0</v>
      </c>
      <c r="CY306">
        <v>1665765113.0999999</v>
      </c>
      <c r="CZ306" t="s">
        <v>356</v>
      </c>
      <c r="DA306">
        <v>1665765113.0999999</v>
      </c>
      <c r="DB306">
        <v>1665765111.5999999</v>
      </c>
      <c r="DC306">
        <v>8</v>
      </c>
      <c r="DD306">
        <v>-0.245</v>
      </c>
      <c r="DE306">
        <v>-2.5999999999999999E-2</v>
      </c>
      <c r="DF306">
        <v>-1.129</v>
      </c>
      <c r="DG306">
        <v>0.20499999999999999</v>
      </c>
      <c r="DH306">
        <v>412</v>
      </c>
      <c r="DI306">
        <v>36</v>
      </c>
      <c r="DJ306">
        <v>0.91</v>
      </c>
      <c r="DK306">
        <v>0.26</v>
      </c>
      <c r="DL306">
        <v>-27.751139024390241</v>
      </c>
      <c r="DM306">
        <v>-1.995595818815318</v>
      </c>
      <c r="DN306">
        <v>0.31674243662639162</v>
      </c>
      <c r="DO306">
        <v>0</v>
      </c>
      <c r="DP306">
        <v>0.52774712195121964</v>
      </c>
      <c r="DQ306">
        <v>0.93735022996515727</v>
      </c>
      <c r="DR306">
        <v>0.1208789662342592</v>
      </c>
      <c r="DS306">
        <v>0</v>
      </c>
      <c r="DT306">
        <v>0</v>
      </c>
      <c r="DU306">
        <v>0</v>
      </c>
      <c r="DV306">
        <v>0</v>
      </c>
      <c r="DW306">
        <v>-1</v>
      </c>
      <c r="DX306">
        <v>0</v>
      </c>
      <c r="DY306">
        <v>2</v>
      </c>
      <c r="DZ306" t="s">
        <v>374</v>
      </c>
      <c r="EA306">
        <v>3.2942800000000001</v>
      </c>
      <c r="EB306">
        <v>2.6248200000000002</v>
      </c>
      <c r="EC306">
        <v>0.274895</v>
      </c>
      <c r="ED306">
        <v>0.27545700000000001</v>
      </c>
      <c r="EE306">
        <v>0.150059</v>
      </c>
      <c r="EF306">
        <v>0.14685400000000001</v>
      </c>
      <c r="EG306">
        <v>21876.9</v>
      </c>
      <c r="EH306">
        <v>22293</v>
      </c>
      <c r="EI306">
        <v>28102.7</v>
      </c>
      <c r="EJ306">
        <v>29654.2</v>
      </c>
      <c r="EK306">
        <v>32820.6</v>
      </c>
      <c r="EL306">
        <v>35163.199999999997</v>
      </c>
      <c r="EM306">
        <v>39603.4</v>
      </c>
      <c r="EN306">
        <v>42426.5</v>
      </c>
      <c r="EO306">
        <v>2.1824300000000001</v>
      </c>
      <c r="EP306">
        <v>2.1371799999999999</v>
      </c>
      <c r="EQ306">
        <v>6.2588599999999994E-2</v>
      </c>
      <c r="ER306">
        <v>0</v>
      </c>
      <c r="ES306">
        <v>33.484999999999999</v>
      </c>
      <c r="ET306">
        <v>999.9</v>
      </c>
      <c r="EU306">
        <v>62.9</v>
      </c>
      <c r="EV306">
        <v>39.200000000000003</v>
      </c>
      <c r="EW306">
        <v>44.103700000000003</v>
      </c>
      <c r="EX306">
        <v>57.8947</v>
      </c>
      <c r="EY306">
        <v>-2.6442299999999999</v>
      </c>
      <c r="EZ306">
        <v>2</v>
      </c>
      <c r="FA306">
        <v>0.66650699999999996</v>
      </c>
      <c r="FB306">
        <v>1.5714699999999999</v>
      </c>
      <c r="FC306">
        <v>20.262799999999999</v>
      </c>
      <c r="FD306">
        <v>5.2175900000000004</v>
      </c>
      <c r="FE306">
        <v>12.009399999999999</v>
      </c>
      <c r="FF306">
        <v>4.9855999999999998</v>
      </c>
      <c r="FG306">
        <v>3.2844500000000001</v>
      </c>
      <c r="FH306">
        <v>7931.1</v>
      </c>
      <c r="FI306">
        <v>9999</v>
      </c>
      <c r="FJ306">
        <v>9999</v>
      </c>
      <c r="FK306">
        <v>561.29999999999995</v>
      </c>
      <c r="FL306">
        <v>1.8658399999999999</v>
      </c>
      <c r="FM306">
        <v>1.8622000000000001</v>
      </c>
      <c r="FN306">
        <v>1.8643099999999999</v>
      </c>
      <c r="FO306">
        <v>1.8603499999999999</v>
      </c>
      <c r="FP306">
        <v>1.86111</v>
      </c>
      <c r="FQ306">
        <v>1.86019</v>
      </c>
      <c r="FR306">
        <v>1.86188</v>
      </c>
      <c r="FS306">
        <v>1.85846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-1.1100000000000001</v>
      </c>
      <c r="GH306">
        <v>0.2233</v>
      </c>
      <c r="GI306">
        <v>-1.070346792845744</v>
      </c>
      <c r="GJ306">
        <v>-4.1205714796583209E-4</v>
      </c>
      <c r="GK306">
        <v>7.7744911336874259E-7</v>
      </c>
      <c r="GL306">
        <v>-3.0144991668536769E-10</v>
      </c>
      <c r="GM306">
        <v>-0.1158602512650415</v>
      </c>
      <c r="GN306">
        <v>4.3598202540073173E-3</v>
      </c>
      <c r="GO306">
        <v>2.9285056325319391E-4</v>
      </c>
      <c r="GP306">
        <v>-4.5385929978810709E-6</v>
      </c>
      <c r="GQ306">
        <v>2</v>
      </c>
      <c r="GR306">
        <v>2069</v>
      </c>
      <c r="GS306">
        <v>4</v>
      </c>
      <c r="GT306">
        <v>38</v>
      </c>
      <c r="GU306">
        <v>23.6</v>
      </c>
      <c r="GV306">
        <v>23.6</v>
      </c>
      <c r="GW306">
        <v>4.7241200000000001</v>
      </c>
      <c r="GX306">
        <v>2.5268600000000001</v>
      </c>
      <c r="GY306">
        <v>2.04834</v>
      </c>
      <c r="GZ306">
        <v>2.6147499999999999</v>
      </c>
      <c r="HA306">
        <v>2.1972700000000001</v>
      </c>
      <c r="HB306">
        <v>2.36084</v>
      </c>
      <c r="HC306">
        <v>43.0199</v>
      </c>
      <c r="HD306">
        <v>13.7555</v>
      </c>
      <c r="HE306">
        <v>18</v>
      </c>
      <c r="HF306">
        <v>694.53599999999994</v>
      </c>
      <c r="HG306">
        <v>729.529</v>
      </c>
      <c r="HH306">
        <v>31.000299999999999</v>
      </c>
      <c r="HI306">
        <v>35.598999999999997</v>
      </c>
      <c r="HJ306">
        <v>30.000399999999999</v>
      </c>
      <c r="HK306">
        <v>35.3581</v>
      </c>
      <c r="HL306">
        <v>35.326700000000002</v>
      </c>
      <c r="HM306">
        <v>94.451499999999996</v>
      </c>
      <c r="HN306">
        <v>21.0549</v>
      </c>
      <c r="HO306">
        <v>99.667400000000001</v>
      </c>
      <c r="HP306">
        <v>31</v>
      </c>
      <c r="HQ306">
        <v>1940.62</v>
      </c>
      <c r="HR306">
        <v>37.429600000000001</v>
      </c>
      <c r="HS306">
        <v>98.9315</v>
      </c>
      <c r="HT306">
        <v>98.344800000000006</v>
      </c>
    </row>
    <row r="307" spans="1:228" x14ac:dyDescent="0.2">
      <c r="A307">
        <v>292</v>
      </c>
      <c r="B307">
        <v>1665766533.0999999</v>
      </c>
      <c r="C307">
        <v>1161.5</v>
      </c>
      <c r="D307" t="s">
        <v>943</v>
      </c>
      <c r="E307" t="s">
        <v>944</v>
      </c>
      <c r="F307">
        <v>4</v>
      </c>
      <c r="G307">
        <v>1665766531.0999999</v>
      </c>
      <c r="H307">
        <f t="shared" si="136"/>
        <v>6.0209873053446573E-4</v>
      </c>
      <c r="I307">
        <f t="shared" si="137"/>
        <v>0.60209873053446572</v>
      </c>
      <c r="J307">
        <f t="shared" si="138"/>
        <v>18.45733428043463</v>
      </c>
      <c r="K307">
        <f t="shared" si="139"/>
        <v>1906.2914285714289</v>
      </c>
      <c r="L307">
        <f t="shared" si="140"/>
        <v>1045.6270474222069</v>
      </c>
      <c r="M307">
        <f t="shared" si="141"/>
        <v>106.02460570130329</v>
      </c>
      <c r="N307">
        <f t="shared" si="142"/>
        <v>193.29434674086971</v>
      </c>
      <c r="O307">
        <f t="shared" si="143"/>
        <v>3.6188274128740559E-2</v>
      </c>
      <c r="P307">
        <f t="shared" si="144"/>
        <v>2.7689030325219357</v>
      </c>
      <c r="Q307">
        <f t="shared" si="145"/>
        <v>3.5927560064340627E-2</v>
      </c>
      <c r="R307">
        <f t="shared" si="146"/>
        <v>2.247799245290125E-2</v>
      </c>
      <c r="S307">
        <f t="shared" si="147"/>
        <v>226.11434533589863</v>
      </c>
      <c r="T307">
        <f t="shared" si="148"/>
        <v>35.761609306534886</v>
      </c>
      <c r="U307">
        <f t="shared" si="149"/>
        <v>34.487371428571429</v>
      </c>
      <c r="V307">
        <f t="shared" si="150"/>
        <v>5.489991732300382</v>
      </c>
      <c r="W307">
        <f t="shared" si="151"/>
        <v>70.315681003822974</v>
      </c>
      <c r="X307">
        <f t="shared" si="152"/>
        <v>3.8691157403282084</v>
      </c>
      <c r="Y307">
        <f t="shared" si="153"/>
        <v>5.5024934482506822</v>
      </c>
      <c r="Z307">
        <f t="shared" si="154"/>
        <v>1.6208759919721736</v>
      </c>
      <c r="AA307">
        <f t="shared" si="155"/>
        <v>-26.552554016569939</v>
      </c>
      <c r="AB307">
        <f t="shared" si="156"/>
        <v>6.1096984618417931</v>
      </c>
      <c r="AC307">
        <f t="shared" si="157"/>
        <v>0.51285169990266921</v>
      </c>
      <c r="AD307">
        <f t="shared" si="158"/>
        <v>206.18434148107318</v>
      </c>
      <c r="AE307">
        <f t="shared" si="159"/>
        <v>28.961158640720981</v>
      </c>
      <c r="AF307">
        <f t="shared" si="160"/>
        <v>0.72554587706785512</v>
      </c>
      <c r="AG307">
        <f t="shared" si="161"/>
        <v>18.45733428043463</v>
      </c>
      <c r="AH307">
        <v>2009.145112581469</v>
      </c>
      <c r="AI307">
        <v>1984.487636363637</v>
      </c>
      <c r="AJ307">
        <v>1.713326566722662</v>
      </c>
      <c r="AK307">
        <v>66.616070625786293</v>
      </c>
      <c r="AL307">
        <f t="shared" si="162"/>
        <v>0.60209873053446572</v>
      </c>
      <c r="AM307">
        <v>37.518753907427957</v>
      </c>
      <c r="AN307">
        <v>38.145195588235303</v>
      </c>
      <c r="AO307">
        <v>-1.7224429229165131E-2</v>
      </c>
      <c r="AP307">
        <v>87.478479371058</v>
      </c>
      <c r="AQ307">
        <v>4</v>
      </c>
      <c r="AR307">
        <v>1</v>
      </c>
      <c r="AS307">
        <f t="shared" si="163"/>
        <v>1</v>
      </c>
      <c r="AT307">
        <f t="shared" si="164"/>
        <v>0</v>
      </c>
      <c r="AU307">
        <f t="shared" si="165"/>
        <v>47137.426317275094</v>
      </c>
      <c r="AV307">
        <f t="shared" si="166"/>
        <v>1199.998571428571</v>
      </c>
      <c r="AW307">
        <f t="shared" si="167"/>
        <v>1025.9234493968384</v>
      </c>
      <c r="AX307">
        <f t="shared" si="168"/>
        <v>0.85493722561311036</v>
      </c>
      <c r="AY307">
        <f t="shared" si="169"/>
        <v>0.18842884543330302</v>
      </c>
      <c r="AZ307">
        <v>6</v>
      </c>
      <c r="BA307">
        <v>0.5</v>
      </c>
      <c r="BB307" t="s">
        <v>355</v>
      </c>
      <c r="BC307">
        <v>2</v>
      </c>
      <c r="BD307" t="b">
        <v>1</v>
      </c>
      <c r="BE307">
        <v>1665766531.0999999</v>
      </c>
      <c r="BF307">
        <v>1906.2914285714289</v>
      </c>
      <c r="BG307">
        <v>1934.3042857142859</v>
      </c>
      <c r="BH307">
        <v>38.157671428571419</v>
      </c>
      <c r="BI307">
        <v>37.51342857142857</v>
      </c>
      <c r="BJ307">
        <v>1907.4114285714279</v>
      </c>
      <c r="BK307">
        <v>37.934485714285707</v>
      </c>
      <c r="BL307">
        <v>649.9357142857142</v>
      </c>
      <c r="BM307">
        <v>101.29814285714281</v>
      </c>
      <c r="BN307">
        <v>9.99665E-2</v>
      </c>
      <c r="BO307">
        <v>34.528300000000002</v>
      </c>
      <c r="BP307">
        <v>34.487371428571429</v>
      </c>
      <c r="BQ307">
        <v>999.89999999999986</v>
      </c>
      <c r="BR307">
        <v>0</v>
      </c>
      <c r="BS307">
        <v>0</v>
      </c>
      <c r="BT307">
        <v>8994.3757142857139</v>
      </c>
      <c r="BU307">
        <v>0</v>
      </c>
      <c r="BV307">
        <v>1742.1771428571431</v>
      </c>
      <c r="BW307">
        <v>-28.01145714285714</v>
      </c>
      <c r="BX307">
        <v>1981.918571428572</v>
      </c>
      <c r="BY307">
        <v>2009.694285714286</v>
      </c>
      <c r="BZ307">
        <v>0.64427071428571414</v>
      </c>
      <c r="CA307">
        <v>1934.3042857142859</v>
      </c>
      <c r="CB307">
        <v>37.51342857142857</v>
      </c>
      <c r="CC307">
        <v>3.8653014285714282</v>
      </c>
      <c r="CD307">
        <v>3.8000371428571431</v>
      </c>
      <c r="CE307">
        <v>28.31595714285714</v>
      </c>
      <c r="CF307">
        <v>28.023485714285719</v>
      </c>
      <c r="CG307">
        <v>1199.998571428571</v>
      </c>
      <c r="CH307">
        <v>0.50000999999999995</v>
      </c>
      <c r="CI307">
        <v>0.49998999999999999</v>
      </c>
      <c r="CJ307">
        <v>0</v>
      </c>
      <c r="CK307">
        <v>1090.72</v>
      </c>
      <c r="CL307">
        <v>4.9990899999999998</v>
      </c>
      <c r="CM307">
        <v>13565.028571428569</v>
      </c>
      <c r="CN307">
        <v>9557.8742857142843</v>
      </c>
      <c r="CO307">
        <v>45.061999999999998</v>
      </c>
      <c r="CP307">
        <v>47.830000000000013</v>
      </c>
      <c r="CQ307">
        <v>45.955000000000013</v>
      </c>
      <c r="CR307">
        <v>46.517714285714291</v>
      </c>
      <c r="CS307">
        <v>46.561999999999998</v>
      </c>
      <c r="CT307">
        <v>597.51142857142861</v>
      </c>
      <c r="CU307">
        <v>597.48857142857139</v>
      </c>
      <c r="CV307">
        <v>0</v>
      </c>
      <c r="CW307">
        <v>1665766538.5999999</v>
      </c>
      <c r="CX307">
        <v>0</v>
      </c>
      <c r="CY307">
        <v>1665765113.0999999</v>
      </c>
      <c r="CZ307" t="s">
        <v>356</v>
      </c>
      <c r="DA307">
        <v>1665765113.0999999</v>
      </c>
      <c r="DB307">
        <v>1665765111.5999999</v>
      </c>
      <c r="DC307">
        <v>8</v>
      </c>
      <c r="DD307">
        <v>-0.245</v>
      </c>
      <c r="DE307">
        <v>-2.5999999999999999E-2</v>
      </c>
      <c r="DF307">
        <v>-1.129</v>
      </c>
      <c r="DG307">
        <v>0.20499999999999999</v>
      </c>
      <c r="DH307">
        <v>412</v>
      </c>
      <c r="DI307">
        <v>36</v>
      </c>
      <c r="DJ307">
        <v>0.91</v>
      </c>
      <c r="DK307">
        <v>0.26</v>
      </c>
      <c r="DL307">
        <v>-27.817909756097571</v>
      </c>
      <c r="DM307">
        <v>-1.8841442508710871</v>
      </c>
      <c r="DN307">
        <v>0.31192762982185768</v>
      </c>
      <c r="DO307">
        <v>0</v>
      </c>
      <c r="DP307">
        <v>0.55633417073170732</v>
      </c>
      <c r="DQ307">
        <v>0.98608202090592345</v>
      </c>
      <c r="DR307">
        <v>0.12321396291300329</v>
      </c>
      <c r="DS307">
        <v>0</v>
      </c>
      <c r="DT307">
        <v>0</v>
      </c>
      <c r="DU307">
        <v>0</v>
      </c>
      <c r="DV307">
        <v>0</v>
      </c>
      <c r="DW307">
        <v>-1</v>
      </c>
      <c r="DX307">
        <v>0</v>
      </c>
      <c r="DY307">
        <v>2</v>
      </c>
      <c r="DZ307" t="s">
        <v>374</v>
      </c>
      <c r="EA307">
        <v>3.2944800000000001</v>
      </c>
      <c r="EB307">
        <v>2.6256400000000002</v>
      </c>
      <c r="EC307">
        <v>0.27543600000000001</v>
      </c>
      <c r="ED307">
        <v>0.27599200000000002</v>
      </c>
      <c r="EE307">
        <v>0.14996200000000001</v>
      </c>
      <c r="EF307">
        <v>0.14683299999999999</v>
      </c>
      <c r="EG307">
        <v>21859.8</v>
      </c>
      <c r="EH307">
        <v>22276.400000000001</v>
      </c>
      <c r="EI307">
        <v>28101.8</v>
      </c>
      <c r="EJ307">
        <v>29654.1</v>
      </c>
      <c r="EK307">
        <v>32823.5</v>
      </c>
      <c r="EL307">
        <v>35164.199999999997</v>
      </c>
      <c r="EM307">
        <v>39602.400000000001</v>
      </c>
      <c r="EN307">
        <v>42426.5</v>
      </c>
      <c r="EO307">
        <v>2.1823199999999998</v>
      </c>
      <c r="EP307">
        <v>2.13713</v>
      </c>
      <c r="EQ307">
        <v>6.2089400000000003E-2</v>
      </c>
      <c r="ER307">
        <v>0</v>
      </c>
      <c r="ES307">
        <v>33.474499999999999</v>
      </c>
      <c r="ET307">
        <v>999.9</v>
      </c>
      <c r="EU307">
        <v>63</v>
      </c>
      <c r="EV307">
        <v>39.200000000000003</v>
      </c>
      <c r="EW307">
        <v>44.174900000000001</v>
      </c>
      <c r="EX307">
        <v>57.654699999999998</v>
      </c>
      <c r="EY307">
        <v>-2.7123400000000002</v>
      </c>
      <c r="EZ307">
        <v>2</v>
      </c>
      <c r="FA307">
        <v>0.66691100000000003</v>
      </c>
      <c r="FB307">
        <v>1.57067</v>
      </c>
      <c r="FC307">
        <v>20.262799999999999</v>
      </c>
      <c r="FD307">
        <v>5.2163899999999996</v>
      </c>
      <c r="FE307">
        <v>12.0091</v>
      </c>
      <c r="FF307">
        <v>4.9851999999999999</v>
      </c>
      <c r="FG307">
        <v>3.2844799999999998</v>
      </c>
      <c r="FH307">
        <v>7931.1</v>
      </c>
      <c r="FI307">
        <v>9999</v>
      </c>
      <c r="FJ307">
        <v>9999</v>
      </c>
      <c r="FK307">
        <v>561.29999999999995</v>
      </c>
      <c r="FL307">
        <v>1.8658399999999999</v>
      </c>
      <c r="FM307">
        <v>1.8622000000000001</v>
      </c>
      <c r="FN307">
        <v>1.8643099999999999</v>
      </c>
      <c r="FO307">
        <v>1.8603499999999999</v>
      </c>
      <c r="FP307">
        <v>1.86111</v>
      </c>
      <c r="FQ307">
        <v>1.86019</v>
      </c>
      <c r="FR307">
        <v>1.86188</v>
      </c>
      <c r="FS307">
        <v>1.85849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-1.1200000000000001</v>
      </c>
      <c r="GH307">
        <v>0.22309999999999999</v>
      </c>
      <c r="GI307">
        <v>-1.070346792845744</v>
      </c>
      <c r="GJ307">
        <v>-4.1205714796583209E-4</v>
      </c>
      <c r="GK307">
        <v>7.7744911336874259E-7</v>
      </c>
      <c r="GL307">
        <v>-3.0144991668536769E-10</v>
      </c>
      <c r="GM307">
        <v>-0.1158602512650415</v>
      </c>
      <c r="GN307">
        <v>4.3598202540073173E-3</v>
      </c>
      <c r="GO307">
        <v>2.9285056325319391E-4</v>
      </c>
      <c r="GP307">
        <v>-4.5385929978810709E-6</v>
      </c>
      <c r="GQ307">
        <v>2</v>
      </c>
      <c r="GR307">
        <v>2069</v>
      </c>
      <c r="GS307">
        <v>4</v>
      </c>
      <c r="GT307">
        <v>38</v>
      </c>
      <c r="GU307">
        <v>23.7</v>
      </c>
      <c r="GV307">
        <v>23.7</v>
      </c>
      <c r="GW307">
        <v>4.7363299999999997</v>
      </c>
      <c r="GX307">
        <v>2.52441</v>
      </c>
      <c r="GY307">
        <v>2.04834</v>
      </c>
      <c r="GZ307">
        <v>2.6159699999999999</v>
      </c>
      <c r="HA307">
        <v>2.1972700000000001</v>
      </c>
      <c r="HB307">
        <v>2.3559600000000001</v>
      </c>
      <c r="HC307">
        <v>43.0199</v>
      </c>
      <c r="HD307">
        <v>13.7555</v>
      </c>
      <c r="HE307">
        <v>18</v>
      </c>
      <c r="HF307">
        <v>694.48699999999997</v>
      </c>
      <c r="HG307">
        <v>729.51</v>
      </c>
      <c r="HH307">
        <v>31.0001</v>
      </c>
      <c r="HI307">
        <v>35.601199999999999</v>
      </c>
      <c r="HJ307">
        <v>30.000399999999999</v>
      </c>
      <c r="HK307">
        <v>35.3613</v>
      </c>
      <c r="HL307">
        <v>35.329099999999997</v>
      </c>
      <c r="HM307">
        <v>94.693700000000007</v>
      </c>
      <c r="HN307">
        <v>21.0549</v>
      </c>
      <c r="HO307">
        <v>99.667400000000001</v>
      </c>
      <c r="HP307">
        <v>31</v>
      </c>
      <c r="HQ307">
        <v>1947.31</v>
      </c>
      <c r="HR307">
        <v>37.439399999999999</v>
      </c>
      <c r="HS307">
        <v>98.928799999999995</v>
      </c>
      <c r="HT307">
        <v>98.344800000000006</v>
      </c>
    </row>
    <row r="308" spans="1:228" x14ac:dyDescent="0.2">
      <c r="A308">
        <v>293</v>
      </c>
      <c r="B308">
        <v>1665766537.0999999</v>
      </c>
      <c r="C308">
        <v>1165.5</v>
      </c>
      <c r="D308" t="s">
        <v>945</v>
      </c>
      <c r="E308" t="s">
        <v>946</v>
      </c>
      <c r="F308">
        <v>4</v>
      </c>
      <c r="G308">
        <v>1665766534.7874999</v>
      </c>
      <c r="H308">
        <f t="shared" si="136"/>
        <v>6.1920830890376606E-4</v>
      </c>
      <c r="I308">
        <f t="shared" si="137"/>
        <v>0.6192083089037661</v>
      </c>
      <c r="J308">
        <f t="shared" si="138"/>
        <v>18.117155535836961</v>
      </c>
      <c r="K308">
        <f t="shared" si="139"/>
        <v>1912.45</v>
      </c>
      <c r="L308">
        <f t="shared" si="140"/>
        <v>1089.2825449556474</v>
      </c>
      <c r="M308">
        <f t="shared" si="141"/>
        <v>110.45263239445156</v>
      </c>
      <c r="N308">
        <f t="shared" si="142"/>
        <v>193.92134556913311</v>
      </c>
      <c r="O308">
        <f t="shared" si="143"/>
        <v>3.7257568898105282E-2</v>
      </c>
      <c r="P308">
        <f t="shared" si="144"/>
        <v>2.7710410338222866</v>
      </c>
      <c r="Q308">
        <f t="shared" si="145"/>
        <v>3.6981494929929498E-2</v>
      </c>
      <c r="R308">
        <f t="shared" si="146"/>
        <v>2.313806782033483E-2</v>
      </c>
      <c r="S308">
        <f t="shared" si="147"/>
        <v>226.1137916089825</v>
      </c>
      <c r="T308">
        <f t="shared" si="148"/>
        <v>35.744891089217859</v>
      </c>
      <c r="U308">
        <f t="shared" si="149"/>
        <v>34.472837499999997</v>
      </c>
      <c r="V308">
        <f t="shared" si="150"/>
        <v>5.4855582592890872</v>
      </c>
      <c r="W308">
        <f t="shared" si="151"/>
        <v>70.303539883305945</v>
      </c>
      <c r="X308">
        <f t="shared" si="152"/>
        <v>3.866043505632117</v>
      </c>
      <c r="Y308">
        <f t="shared" si="153"/>
        <v>5.4990737479922194</v>
      </c>
      <c r="Z308">
        <f t="shared" si="154"/>
        <v>1.6195147536569703</v>
      </c>
      <c r="AA308">
        <f t="shared" si="155"/>
        <v>-27.307086422656084</v>
      </c>
      <c r="AB308">
        <f t="shared" si="156"/>
        <v>6.6143469256389418</v>
      </c>
      <c r="AC308">
        <f t="shared" si="157"/>
        <v>0.55471421149603239</v>
      </c>
      <c r="AD308">
        <f t="shared" si="158"/>
        <v>205.97576632346139</v>
      </c>
      <c r="AE308">
        <f t="shared" si="159"/>
        <v>28.942284147723239</v>
      </c>
      <c r="AF308">
        <f t="shared" si="160"/>
        <v>0.69869242275163224</v>
      </c>
      <c r="AG308">
        <f t="shared" si="161"/>
        <v>18.117155535836961</v>
      </c>
      <c r="AH308">
        <v>2015.9576078097159</v>
      </c>
      <c r="AI308">
        <v>1991.443696969696</v>
      </c>
      <c r="AJ308">
        <v>1.759565233628732</v>
      </c>
      <c r="AK308">
        <v>66.616070625786293</v>
      </c>
      <c r="AL308">
        <f t="shared" si="162"/>
        <v>0.6192083089037661</v>
      </c>
      <c r="AM308">
        <v>37.510903255194847</v>
      </c>
      <c r="AN308">
        <v>38.11483558823528</v>
      </c>
      <c r="AO308">
        <v>-1.017105511057328E-2</v>
      </c>
      <c r="AP308">
        <v>87.478479371058</v>
      </c>
      <c r="AQ308">
        <v>4</v>
      </c>
      <c r="AR308">
        <v>1</v>
      </c>
      <c r="AS308">
        <f t="shared" si="163"/>
        <v>1</v>
      </c>
      <c r="AT308">
        <f t="shared" si="164"/>
        <v>0</v>
      </c>
      <c r="AU308">
        <f t="shared" si="165"/>
        <v>47197.725727007506</v>
      </c>
      <c r="AV308">
        <f t="shared" si="166"/>
        <v>1199.9974999999999</v>
      </c>
      <c r="AW308">
        <f t="shared" si="167"/>
        <v>1025.922351092737</v>
      </c>
      <c r="AX308">
        <f t="shared" si="168"/>
        <v>0.85493707369618444</v>
      </c>
      <c r="AY308">
        <f t="shared" si="169"/>
        <v>0.18842855223363592</v>
      </c>
      <c r="AZ308">
        <v>6</v>
      </c>
      <c r="BA308">
        <v>0.5</v>
      </c>
      <c r="BB308" t="s">
        <v>355</v>
      </c>
      <c r="BC308">
        <v>2</v>
      </c>
      <c r="BD308" t="b">
        <v>1</v>
      </c>
      <c r="BE308">
        <v>1665766534.7874999</v>
      </c>
      <c r="BF308">
        <v>1912.45</v>
      </c>
      <c r="BG308">
        <v>1940.39625</v>
      </c>
      <c r="BH308">
        <v>38.126874999999998</v>
      </c>
      <c r="BI308">
        <v>37.506587500000002</v>
      </c>
      <c r="BJ308">
        <v>1913.57375</v>
      </c>
      <c r="BK308">
        <v>37.903874999999999</v>
      </c>
      <c r="BL308">
        <v>650.07287500000007</v>
      </c>
      <c r="BM308">
        <v>101.29925</v>
      </c>
      <c r="BN308">
        <v>0.1001829625</v>
      </c>
      <c r="BO308">
        <v>34.517112500000003</v>
      </c>
      <c r="BP308">
        <v>34.472837499999997</v>
      </c>
      <c r="BQ308">
        <v>999.9</v>
      </c>
      <c r="BR308">
        <v>0</v>
      </c>
      <c r="BS308">
        <v>0</v>
      </c>
      <c r="BT308">
        <v>9005.6262499999993</v>
      </c>
      <c r="BU308">
        <v>0</v>
      </c>
      <c r="BV308">
        <v>1740.2625</v>
      </c>
      <c r="BW308">
        <v>-27.945724999999999</v>
      </c>
      <c r="BX308">
        <v>1988.2574999999999</v>
      </c>
      <c r="BY308">
        <v>2016.00875</v>
      </c>
      <c r="BZ308">
        <v>0.62027500000000002</v>
      </c>
      <c r="CA308">
        <v>1940.39625</v>
      </c>
      <c r="CB308">
        <v>37.506587500000002</v>
      </c>
      <c r="CC308">
        <v>3.8622174999999999</v>
      </c>
      <c r="CD308">
        <v>3.7993837500000001</v>
      </c>
      <c r="CE308">
        <v>28.3022375</v>
      </c>
      <c r="CF308">
        <v>28.0205375</v>
      </c>
      <c r="CG308">
        <v>1199.9974999999999</v>
      </c>
      <c r="CH308">
        <v>0.50001399999999996</v>
      </c>
      <c r="CI308">
        <v>0.49998599999999999</v>
      </c>
      <c r="CJ308">
        <v>0</v>
      </c>
      <c r="CK308">
        <v>1091.23125</v>
      </c>
      <c r="CL308">
        <v>4.9990899999999998</v>
      </c>
      <c r="CM308">
        <v>13555.737499999999</v>
      </c>
      <c r="CN308">
        <v>9557.89</v>
      </c>
      <c r="CO308">
        <v>45.061999999999998</v>
      </c>
      <c r="CP308">
        <v>47.811999999999998</v>
      </c>
      <c r="CQ308">
        <v>45.936999999999998</v>
      </c>
      <c r="CR308">
        <v>46.530999999999999</v>
      </c>
      <c r="CS308">
        <v>46.546499999999988</v>
      </c>
      <c r="CT308">
        <v>597.5162499999999</v>
      </c>
      <c r="CU308">
        <v>597.48125000000005</v>
      </c>
      <c r="CV308">
        <v>0</v>
      </c>
      <c r="CW308">
        <v>1665766542.2</v>
      </c>
      <c r="CX308">
        <v>0</v>
      </c>
      <c r="CY308">
        <v>1665765113.0999999</v>
      </c>
      <c r="CZ308" t="s">
        <v>356</v>
      </c>
      <c r="DA308">
        <v>1665765113.0999999</v>
      </c>
      <c r="DB308">
        <v>1665765111.5999999</v>
      </c>
      <c r="DC308">
        <v>8</v>
      </c>
      <c r="DD308">
        <v>-0.245</v>
      </c>
      <c r="DE308">
        <v>-2.5999999999999999E-2</v>
      </c>
      <c r="DF308">
        <v>-1.129</v>
      </c>
      <c r="DG308">
        <v>0.20499999999999999</v>
      </c>
      <c r="DH308">
        <v>412</v>
      </c>
      <c r="DI308">
        <v>36</v>
      </c>
      <c r="DJ308">
        <v>0.91</v>
      </c>
      <c r="DK308">
        <v>0.26</v>
      </c>
      <c r="DL308">
        <v>-27.894124999999999</v>
      </c>
      <c r="DM308">
        <v>-1.5129073170731531</v>
      </c>
      <c r="DN308">
        <v>0.28621582044848592</v>
      </c>
      <c r="DO308">
        <v>0</v>
      </c>
      <c r="DP308">
        <v>0.59765187500000005</v>
      </c>
      <c r="DQ308">
        <v>0.70313084803001746</v>
      </c>
      <c r="DR308">
        <v>0.1092580108269383</v>
      </c>
      <c r="DS308">
        <v>0</v>
      </c>
      <c r="DT308">
        <v>0</v>
      </c>
      <c r="DU308">
        <v>0</v>
      </c>
      <c r="DV308">
        <v>0</v>
      </c>
      <c r="DW308">
        <v>-1</v>
      </c>
      <c r="DX308">
        <v>0</v>
      </c>
      <c r="DY308">
        <v>2</v>
      </c>
      <c r="DZ308" t="s">
        <v>374</v>
      </c>
      <c r="EA308">
        <v>3.2944100000000001</v>
      </c>
      <c r="EB308">
        <v>2.6251799999999998</v>
      </c>
      <c r="EC308">
        <v>0.27598699999999998</v>
      </c>
      <c r="ED308">
        <v>0.27654000000000001</v>
      </c>
      <c r="EE308">
        <v>0.14988699999999999</v>
      </c>
      <c r="EF308">
        <v>0.146814</v>
      </c>
      <c r="EG308">
        <v>21843.1</v>
      </c>
      <c r="EH308">
        <v>22259.5</v>
      </c>
      <c r="EI308">
        <v>28101.9</v>
      </c>
      <c r="EJ308">
        <v>29654.1</v>
      </c>
      <c r="EK308">
        <v>32826.6</v>
      </c>
      <c r="EL308">
        <v>35164.699999999997</v>
      </c>
      <c r="EM308">
        <v>39602.699999999997</v>
      </c>
      <c r="EN308">
        <v>42426.2</v>
      </c>
      <c r="EO308">
        <v>2.1826300000000001</v>
      </c>
      <c r="EP308">
        <v>2.13713</v>
      </c>
      <c r="EQ308">
        <v>6.2175099999999997E-2</v>
      </c>
      <c r="ER308">
        <v>0</v>
      </c>
      <c r="ES308">
        <v>33.460900000000002</v>
      </c>
      <c r="ET308">
        <v>999.9</v>
      </c>
      <c r="EU308">
        <v>63</v>
      </c>
      <c r="EV308">
        <v>39.200000000000003</v>
      </c>
      <c r="EW308">
        <v>44.168300000000002</v>
      </c>
      <c r="EX308">
        <v>57.714700000000001</v>
      </c>
      <c r="EY308">
        <v>-2.6242000000000001</v>
      </c>
      <c r="EZ308">
        <v>2</v>
      </c>
      <c r="FA308">
        <v>0.66709099999999999</v>
      </c>
      <c r="FB308">
        <v>1.57033</v>
      </c>
      <c r="FC308">
        <v>20.262799999999999</v>
      </c>
      <c r="FD308">
        <v>5.2174399999999999</v>
      </c>
      <c r="FE308">
        <v>12.008599999999999</v>
      </c>
      <c r="FF308">
        <v>4.9857500000000003</v>
      </c>
      <c r="FG308">
        <v>3.2845499999999999</v>
      </c>
      <c r="FH308">
        <v>7931.1</v>
      </c>
      <c r="FI308">
        <v>9999</v>
      </c>
      <c r="FJ308">
        <v>9999</v>
      </c>
      <c r="FK308">
        <v>561.29999999999995</v>
      </c>
      <c r="FL308">
        <v>1.8658399999999999</v>
      </c>
      <c r="FM308">
        <v>1.8621799999999999</v>
      </c>
      <c r="FN308">
        <v>1.86432</v>
      </c>
      <c r="FO308">
        <v>1.8603499999999999</v>
      </c>
      <c r="FP308">
        <v>1.86111</v>
      </c>
      <c r="FQ308">
        <v>1.8601799999999999</v>
      </c>
      <c r="FR308">
        <v>1.86188</v>
      </c>
      <c r="FS308">
        <v>1.85849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-1.1299999999999999</v>
      </c>
      <c r="GH308">
        <v>0.22289999999999999</v>
      </c>
      <c r="GI308">
        <v>-1.070346792845744</v>
      </c>
      <c r="GJ308">
        <v>-4.1205714796583209E-4</v>
      </c>
      <c r="GK308">
        <v>7.7744911336874259E-7</v>
      </c>
      <c r="GL308">
        <v>-3.0144991668536769E-10</v>
      </c>
      <c r="GM308">
        <v>-0.1158602512650415</v>
      </c>
      <c r="GN308">
        <v>4.3598202540073173E-3</v>
      </c>
      <c r="GO308">
        <v>2.9285056325319391E-4</v>
      </c>
      <c r="GP308">
        <v>-4.5385929978810709E-6</v>
      </c>
      <c r="GQ308">
        <v>2</v>
      </c>
      <c r="GR308">
        <v>2069</v>
      </c>
      <c r="GS308">
        <v>4</v>
      </c>
      <c r="GT308">
        <v>38</v>
      </c>
      <c r="GU308">
        <v>23.7</v>
      </c>
      <c r="GV308">
        <v>23.8</v>
      </c>
      <c r="GW308">
        <v>4.7485400000000002</v>
      </c>
      <c r="GX308">
        <v>2.52563</v>
      </c>
      <c r="GY308">
        <v>2.04834</v>
      </c>
      <c r="GZ308">
        <v>2.6147499999999999</v>
      </c>
      <c r="HA308">
        <v>2.1972700000000001</v>
      </c>
      <c r="HB308">
        <v>2.3535200000000001</v>
      </c>
      <c r="HC308">
        <v>43.046900000000001</v>
      </c>
      <c r="HD308">
        <v>13.7468</v>
      </c>
      <c r="HE308">
        <v>18</v>
      </c>
      <c r="HF308">
        <v>694.76700000000005</v>
      </c>
      <c r="HG308">
        <v>729.54700000000003</v>
      </c>
      <c r="HH308">
        <v>31</v>
      </c>
      <c r="HI308">
        <v>35.602800000000002</v>
      </c>
      <c r="HJ308">
        <v>30.000399999999999</v>
      </c>
      <c r="HK308">
        <v>35.363999999999997</v>
      </c>
      <c r="HL308">
        <v>35.332299999999996</v>
      </c>
      <c r="HM308">
        <v>94.932599999999994</v>
      </c>
      <c r="HN308">
        <v>21.0549</v>
      </c>
      <c r="HO308">
        <v>99.667400000000001</v>
      </c>
      <c r="HP308">
        <v>31</v>
      </c>
      <c r="HQ308">
        <v>1953.99</v>
      </c>
      <c r="HR308">
        <v>37.439399999999999</v>
      </c>
      <c r="HS308">
        <v>98.929299999999998</v>
      </c>
      <c r="HT308">
        <v>98.344399999999993</v>
      </c>
    </row>
    <row r="309" spans="1:228" x14ac:dyDescent="0.2">
      <c r="A309">
        <v>294</v>
      </c>
      <c r="B309">
        <v>1665766541.0999999</v>
      </c>
      <c r="C309">
        <v>1169.5</v>
      </c>
      <c r="D309" t="s">
        <v>947</v>
      </c>
      <c r="E309" t="s">
        <v>948</v>
      </c>
      <c r="F309">
        <v>4</v>
      </c>
      <c r="G309">
        <v>1665766539.0999999</v>
      </c>
      <c r="H309">
        <f t="shared" si="136"/>
        <v>6.3995574529078611E-4</v>
      </c>
      <c r="I309">
        <f t="shared" si="137"/>
        <v>0.63995574529078614</v>
      </c>
      <c r="J309">
        <f t="shared" si="138"/>
        <v>18.065690363286389</v>
      </c>
      <c r="K309">
        <f t="shared" si="139"/>
        <v>1919.771428571428</v>
      </c>
      <c r="L309">
        <f t="shared" si="140"/>
        <v>1123.7791271900137</v>
      </c>
      <c r="M309">
        <f t="shared" si="141"/>
        <v>113.95180317771759</v>
      </c>
      <c r="N309">
        <f t="shared" si="142"/>
        <v>194.66584730202763</v>
      </c>
      <c r="O309">
        <f t="shared" si="143"/>
        <v>3.8524019523670523E-2</v>
      </c>
      <c r="P309">
        <f t="shared" si="144"/>
        <v>2.768673892380217</v>
      </c>
      <c r="Q309">
        <f t="shared" si="145"/>
        <v>3.8228688089637586E-2</v>
      </c>
      <c r="R309">
        <f t="shared" si="146"/>
        <v>2.3919275553752478E-2</v>
      </c>
      <c r="S309">
        <f t="shared" si="147"/>
        <v>226.11519511050724</v>
      </c>
      <c r="T309">
        <f t="shared" si="148"/>
        <v>35.731993970674544</v>
      </c>
      <c r="U309">
        <f t="shared" si="149"/>
        <v>34.465685714285719</v>
      </c>
      <c r="V309">
        <f t="shared" si="150"/>
        <v>5.4833778000964655</v>
      </c>
      <c r="W309">
        <f t="shared" si="151"/>
        <v>70.301289175540035</v>
      </c>
      <c r="X309">
        <f t="shared" si="152"/>
        <v>3.8641527039899253</v>
      </c>
      <c r="Y309">
        <f t="shared" si="153"/>
        <v>5.496560232830527</v>
      </c>
      <c r="Z309">
        <f t="shared" si="154"/>
        <v>1.6192250961065402</v>
      </c>
      <c r="AA309">
        <f t="shared" si="155"/>
        <v>-28.222048367323669</v>
      </c>
      <c r="AB309">
        <f t="shared" si="156"/>
        <v>6.4482370654740571</v>
      </c>
      <c r="AC309">
        <f t="shared" si="157"/>
        <v>0.54120511021388118</v>
      </c>
      <c r="AD309">
        <f t="shared" si="158"/>
        <v>204.88258891887151</v>
      </c>
      <c r="AE309">
        <f t="shared" si="159"/>
        <v>28.888639544203095</v>
      </c>
      <c r="AF309">
        <f t="shared" si="160"/>
        <v>0.65224889301646471</v>
      </c>
      <c r="AG309">
        <f t="shared" si="161"/>
        <v>18.065690363286389</v>
      </c>
      <c r="AH309">
        <v>2023.0228220326831</v>
      </c>
      <c r="AI309">
        <v>1998.489393939393</v>
      </c>
      <c r="AJ309">
        <v>1.775875237706499</v>
      </c>
      <c r="AK309">
        <v>66.616070625786293</v>
      </c>
      <c r="AL309">
        <f t="shared" si="162"/>
        <v>0.63995574529078614</v>
      </c>
      <c r="AM309">
        <v>37.496693314971949</v>
      </c>
      <c r="AN309">
        <v>38.106823235294101</v>
      </c>
      <c r="AO309">
        <v>-7.8671227354163865E-3</v>
      </c>
      <c r="AP309">
        <v>87.478479371058</v>
      </c>
      <c r="AQ309">
        <v>4</v>
      </c>
      <c r="AR309">
        <v>1</v>
      </c>
      <c r="AS309">
        <f t="shared" si="163"/>
        <v>1</v>
      </c>
      <c r="AT309">
        <f t="shared" si="164"/>
        <v>0</v>
      </c>
      <c r="AU309">
        <f t="shared" si="165"/>
        <v>47134.142499712165</v>
      </c>
      <c r="AV309">
        <f t="shared" si="166"/>
        <v>1200.002857142857</v>
      </c>
      <c r="AW309">
        <f t="shared" si="167"/>
        <v>1025.9271352904182</v>
      </c>
      <c r="AX309">
        <f t="shared" si="168"/>
        <v>0.85493724384381564</v>
      </c>
      <c r="AY309">
        <f t="shared" si="169"/>
        <v>0.18842888061856411</v>
      </c>
      <c r="AZ309">
        <v>6</v>
      </c>
      <c r="BA309">
        <v>0.5</v>
      </c>
      <c r="BB309" t="s">
        <v>355</v>
      </c>
      <c r="BC309">
        <v>2</v>
      </c>
      <c r="BD309" t="b">
        <v>1</v>
      </c>
      <c r="BE309">
        <v>1665766539.0999999</v>
      </c>
      <c r="BF309">
        <v>1919.771428571428</v>
      </c>
      <c r="BG309">
        <v>1947.5928571428569</v>
      </c>
      <c r="BH309">
        <v>38.107814285714291</v>
      </c>
      <c r="BI309">
        <v>37.528700000000008</v>
      </c>
      <c r="BJ309">
        <v>1920.9</v>
      </c>
      <c r="BK309">
        <v>37.884971428571433</v>
      </c>
      <c r="BL309">
        <v>650.0200000000001</v>
      </c>
      <c r="BM309">
        <v>101.3005714285714</v>
      </c>
      <c r="BN309">
        <v>9.9962200000000001E-2</v>
      </c>
      <c r="BO309">
        <v>34.508885714285711</v>
      </c>
      <c r="BP309">
        <v>34.465685714285719</v>
      </c>
      <c r="BQ309">
        <v>999.89999999999986</v>
      </c>
      <c r="BR309">
        <v>0</v>
      </c>
      <c r="BS309">
        <v>0</v>
      </c>
      <c r="BT309">
        <v>8992.9442857142876</v>
      </c>
      <c r="BU309">
        <v>0</v>
      </c>
      <c r="BV309">
        <v>1651.234285714286</v>
      </c>
      <c r="BW309">
        <v>-27.821871428571431</v>
      </c>
      <c r="BX309">
        <v>1995.825714285714</v>
      </c>
      <c r="BY309">
        <v>2023.532857142857</v>
      </c>
      <c r="BZ309">
        <v>0.57913085714285706</v>
      </c>
      <c r="CA309">
        <v>1947.5928571428569</v>
      </c>
      <c r="CB309">
        <v>37.528700000000008</v>
      </c>
      <c r="CC309">
        <v>3.860347142857143</v>
      </c>
      <c r="CD309">
        <v>3.801681428571428</v>
      </c>
      <c r="CE309">
        <v>28.293900000000001</v>
      </c>
      <c r="CF309">
        <v>28.03088571428572</v>
      </c>
      <c r="CG309">
        <v>1200.002857142857</v>
      </c>
      <c r="CH309">
        <v>0.50000800000000012</v>
      </c>
      <c r="CI309">
        <v>0.49999199999999988</v>
      </c>
      <c r="CJ309">
        <v>0</v>
      </c>
      <c r="CK309">
        <v>1091.5771428571429</v>
      </c>
      <c r="CL309">
        <v>4.9990899999999998</v>
      </c>
      <c r="CM309">
        <v>13465.242857142861</v>
      </c>
      <c r="CN309">
        <v>9557.8957142857143</v>
      </c>
      <c r="CO309">
        <v>45.044285714285706</v>
      </c>
      <c r="CP309">
        <v>47.811999999999998</v>
      </c>
      <c r="CQ309">
        <v>45.936999999999998</v>
      </c>
      <c r="CR309">
        <v>46.5</v>
      </c>
      <c r="CS309">
        <v>46.5</v>
      </c>
      <c r="CT309">
        <v>597.51428571428573</v>
      </c>
      <c r="CU309">
        <v>597.49285714285725</v>
      </c>
      <c r="CV309">
        <v>0</v>
      </c>
      <c r="CW309">
        <v>1665766546.4000001</v>
      </c>
      <c r="CX309">
        <v>0</v>
      </c>
      <c r="CY309">
        <v>1665765113.0999999</v>
      </c>
      <c r="CZ309" t="s">
        <v>356</v>
      </c>
      <c r="DA309">
        <v>1665765113.0999999</v>
      </c>
      <c r="DB309">
        <v>1665765111.5999999</v>
      </c>
      <c r="DC309">
        <v>8</v>
      </c>
      <c r="DD309">
        <v>-0.245</v>
      </c>
      <c r="DE309">
        <v>-2.5999999999999999E-2</v>
      </c>
      <c r="DF309">
        <v>-1.129</v>
      </c>
      <c r="DG309">
        <v>0.20499999999999999</v>
      </c>
      <c r="DH309">
        <v>412</v>
      </c>
      <c r="DI309">
        <v>36</v>
      </c>
      <c r="DJ309">
        <v>0.91</v>
      </c>
      <c r="DK309">
        <v>0.26</v>
      </c>
      <c r="DL309">
        <v>-27.9829756097561</v>
      </c>
      <c r="DM309">
        <v>0.26651080139372058</v>
      </c>
      <c r="DN309">
        <v>0.14882345700975849</v>
      </c>
      <c r="DO309">
        <v>0</v>
      </c>
      <c r="DP309">
        <v>0.62792580487804883</v>
      </c>
      <c r="DQ309">
        <v>6.8424919860627542E-2</v>
      </c>
      <c r="DR309">
        <v>6.934107400809475E-2</v>
      </c>
      <c r="DS309">
        <v>1</v>
      </c>
      <c r="DT309">
        <v>0</v>
      </c>
      <c r="DU309">
        <v>0</v>
      </c>
      <c r="DV309">
        <v>0</v>
      </c>
      <c r="DW309">
        <v>-1</v>
      </c>
      <c r="DX309">
        <v>1</v>
      </c>
      <c r="DY309">
        <v>2</v>
      </c>
      <c r="DZ309" t="s">
        <v>357</v>
      </c>
      <c r="EA309">
        <v>3.29453</v>
      </c>
      <c r="EB309">
        <v>2.62534</v>
      </c>
      <c r="EC309">
        <v>0.27654499999999999</v>
      </c>
      <c r="ED309">
        <v>0.27705200000000002</v>
      </c>
      <c r="EE309">
        <v>0.14988299999999999</v>
      </c>
      <c r="EF309">
        <v>0.147143</v>
      </c>
      <c r="EG309">
        <v>21825.9</v>
      </c>
      <c r="EH309">
        <v>22242.5</v>
      </c>
      <c r="EI309">
        <v>28101.599999999999</v>
      </c>
      <c r="EJ309">
        <v>29652.7</v>
      </c>
      <c r="EK309">
        <v>32826</v>
      </c>
      <c r="EL309">
        <v>35150</v>
      </c>
      <c r="EM309">
        <v>39601.800000000003</v>
      </c>
      <c r="EN309">
        <v>42424.7</v>
      </c>
      <c r="EO309">
        <v>2.18255</v>
      </c>
      <c r="EP309">
        <v>2.1375700000000002</v>
      </c>
      <c r="EQ309">
        <v>6.2782299999999999E-2</v>
      </c>
      <c r="ER309">
        <v>0</v>
      </c>
      <c r="ES309">
        <v>33.451900000000002</v>
      </c>
      <c r="ET309">
        <v>999.9</v>
      </c>
      <c r="EU309">
        <v>63.1</v>
      </c>
      <c r="EV309">
        <v>39.1</v>
      </c>
      <c r="EW309">
        <v>44.005800000000001</v>
      </c>
      <c r="EX309">
        <v>57.954700000000003</v>
      </c>
      <c r="EY309">
        <v>-2.8044899999999999</v>
      </c>
      <c r="EZ309">
        <v>2</v>
      </c>
      <c r="FA309">
        <v>0.66740900000000003</v>
      </c>
      <c r="FB309">
        <v>1.5706199999999999</v>
      </c>
      <c r="FC309">
        <v>20.262799999999999</v>
      </c>
      <c r="FD309">
        <v>5.2172900000000002</v>
      </c>
      <c r="FE309">
        <v>12.0091</v>
      </c>
      <c r="FF309">
        <v>4.9856999999999996</v>
      </c>
      <c r="FG309">
        <v>3.2845800000000001</v>
      </c>
      <c r="FH309">
        <v>7931.4</v>
      </c>
      <c r="FI309">
        <v>9999</v>
      </c>
      <c r="FJ309">
        <v>9999</v>
      </c>
      <c r="FK309">
        <v>561.29999999999995</v>
      </c>
      <c r="FL309">
        <v>1.8658399999999999</v>
      </c>
      <c r="FM309">
        <v>1.8622000000000001</v>
      </c>
      <c r="FN309">
        <v>1.8643000000000001</v>
      </c>
      <c r="FO309">
        <v>1.86036</v>
      </c>
      <c r="FP309">
        <v>1.86111</v>
      </c>
      <c r="FQ309">
        <v>1.8602000000000001</v>
      </c>
      <c r="FR309">
        <v>1.86189</v>
      </c>
      <c r="FS309">
        <v>1.85849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-1.1299999999999999</v>
      </c>
      <c r="GH309">
        <v>0.22289999999999999</v>
      </c>
      <c r="GI309">
        <v>-1.070346792845744</v>
      </c>
      <c r="GJ309">
        <v>-4.1205714796583209E-4</v>
      </c>
      <c r="GK309">
        <v>7.7744911336874259E-7</v>
      </c>
      <c r="GL309">
        <v>-3.0144991668536769E-10</v>
      </c>
      <c r="GM309">
        <v>-0.1158602512650415</v>
      </c>
      <c r="GN309">
        <v>4.3598202540073173E-3</v>
      </c>
      <c r="GO309">
        <v>2.9285056325319391E-4</v>
      </c>
      <c r="GP309">
        <v>-4.5385929978810709E-6</v>
      </c>
      <c r="GQ309">
        <v>2</v>
      </c>
      <c r="GR309">
        <v>2069</v>
      </c>
      <c r="GS309">
        <v>4</v>
      </c>
      <c r="GT309">
        <v>38</v>
      </c>
      <c r="GU309">
        <v>23.8</v>
      </c>
      <c r="GV309">
        <v>23.8</v>
      </c>
      <c r="GW309">
        <v>4.7607400000000002</v>
      </c>
      <c r="GX309">
        <v>2.5134300000000001</v>
      </c>
      <c r="GY309">
        <v>2.04834</v>
      </c>
      <c r="GZ309">
        <v>2.6171899999999999</v>
      </c>
      <c r="HA309">
        <v>2.1972700000000001</v>
      </c>
      <c r="HB309">
        <v>2.3791500000000001</v>
      </c>
      <c r="HC309">
        <v>43.0199</v>
      </c>
      <c r="HD309">
        <v>13.7555</v>
      </c>
      <c r="HE309">
        <v>18</v>
      </c>
      <c r="HF309">
        <v>694.73599999999999</v>
      </c>
      <c r="HG309">
        <v>730.01499999999999</v>
      </c>
      <c r="HH309">
        <v>31</v>
      </c>
      <c r="HI309">
        <v>35.605499999999999</v>
      </c>
      <c r="HJ309">
        <v>30.000399999999999</v>
      </c>
      <c r="HK309">
        <v>35.366999999999997</v>
      </c>
      <c r="HL309">
        <v>35.335500000000003</v>
      </c>
      <c r="HM309">
        <v>95.196100000000001</v>
      </c>
      <c r="HN309">
        <v>21.621500000000001</v>
      </c>
      <c r="HO309">
        <v>100</v>
      </c>
      <c r="HP309">
        <v>31</v>
      </c>
      <c r="HQ309">
        <v>1960.71</v>
      </c>
      <c r="HR309">
        <v>37.439399999999999</v>
      </c>
      <c r="HS309">
        <v>98.927400000000006</v>
      </c>
      <c r="HT309">
        <v>98.340400000000002</v>
      </c>
    </row>
    <row r="310" spans="1:228" x14ac:dyDescent="0.2">
      <c r="A310">
        <v>295</v>
      </c>
      <c r="B310">
        <v>1665766545.0999999</v>
      </c>
      <c r="C310">
        <v>1173.5</v>
      </c>
      <c r="D310" t="s">
        <v>949</v>
      </c>
      <c r="E310" t="s">
        <v>950</v>
      </c>
      <c r="F310">
        <v>4</v>
      </c>
      <c r="G310">
        <v>1665766542.7874999</v>
      </c>
      <c r="H310">
        <f t="shared" si="136"/>
        <v>5.9588425877242241E-4</v>
      </c>
      <c r="I310">
        <f t="shared" si="137"/>
        <v>0.59588425877242246</v>
      </c>
      <c r="J310">
        <f t="shared" si="138"/>
        <v>18.468918728017613</v>
      </c>
      <c r="K310">
        <f t="shared" si="139"/>
        <v>1925.855</v>
      </c>
      <c r="L310">
        <f t="shared" si="140"/>
        <v>1056.9823156319731</v>
      </c>
      <c r="M310">
        <f t="shared" si="141"/>
        <v>107.18018709535365</v>
      </c>
      <c r="N310">
        <f t="shared" si="142"/>
        <v>195.28566955740123</v>
      </c>
      <c r="O310">
        <f t="shared" si="143"/>
        <v>3.5866240130400184E-2</v>
      </c>
      <c r="P310">
        <f t="shared" si="144"/>
        <v>2.7654885366474926</v>
      </c>
      <c r="Q310">
        <f t="shared" si="145"/>
        <v>3.5609814033802034E-2</v>
      </c>
      <c r="R310">
        <f t="shared" si="146"/>
        <v>2.2279019674245368E-2</v>
      </c>
      <c r="S310">
        <f t="shared" si="147"/>
        <v>226.11411696350683</v>
      </c>
      <c r="T310">
        <f t="shared" si="148"/>
        <v>35.746150563971547</v>
      </c>
      <c r="U310">
        <f t="shared" si="149"/>
        <v>34.470599999999997</v>
      </c>
      <c r="V310">
        <f t="shared" si="150"/>
        <v>5.4848760021561391</v>
      </c>
      <c r="W310">
        <f t="shared" si="151"/>
        <v>70.336768926001909</v>
      </c>
      <c r="X310">
        <f t="shared" si="152"/>
        <v>3.8662831990476874</v>
      </c>
      <c r="Y310">
        <f t="shared" si="153"/>
        <v>5.4968166125390638</v>
      </c>
      <c r="Z310">
        <f t="shared" si="154"/>
        <v>1.6185928031084518</v>
      </c>
      <c r="AA310">
        <f t="shared" si="155"/>
        <v>-26.278495811863827</v>
      </c>
      <c r="AB310">
        <f t="shared" si="156"/>
        <v>5.8332643287711523</v>
      </c>
      <c r="AC310">
        <f t="shared" si="157"/>
        <v>0.49016769075158589</v>
      </c>
      <c r="AD310">
        <f t="shared" si="158"/>
        <v>206.15905317116574</v>
      </c>
      <c r="AE310">
        <f t="shared" si="159"/>
        <v>28.631553502342893</v>
      </c>
      <c r="AF310">
        <f t="shared" si="160"/>
        <v>0.49467338127133242</v>
      </c>
      <c r="AG310">
        <f t="shared" si="161"/>
        <v>18.468918728017613</v>
      </c>
      <c r="AH310">
        <v>2029.603955425212</v>
      </c>
      <c r="AI310">
        <v>2005.1906060606059</v>
      </c>
      <c r="AJ310">
        <v>1.6505787007273129</v>
      </c>
      <c r="AK310">
        <v>66.616070625786293</v>
      </c>
      <c r="AL310">
        <f t="shared" si="162"/>
        <v>0.59588425877242246</v>
      </c>
      <c r="AM310">
        <v>37.605728293273238</v>
      </c>
      <c r="AN310">
        <v>38.155100294117659</v>
      </c>
      <c r="AO310">
        <v>-3.8194642264052698E-3</v>
      </c>
      <c r="AP310">
        <v>87.478479371058</v>
      </c>
      <c r="AQ310">
        <v>4</v>
      </c>
      <c r="AR310">
        <v>1</v>
      </c>
      <c r="AS310">
        <f t="shared" si="163"/>
        <v>1</v>
      </c>
      <c r="AT310">
        <f t="shared" si="164"/>
        <v>0</v>
      </c>
      <c r="AU310">
        <f t="shared" si="165"/>
        <v>47046.79546599371</v>
      </c>
      <c r="AV310">
        <f t="shared" si="166"/>
        <v>1199.9949999999999</v>
      </c>
      <c r="AW310">
        <f t="shared" si="167"/>
        <v>1025.9206264059619</v>
      </c>
      <c r="AX310">
        <f t="shared" si="168"/>
        <v>0.85493741757754149</v>
      </c>
      <c r="AY310">
        <f t="shared" si="169"/>
        <v>0.18842921592465539</v>
      </c>
      <c r="AZ310">
        <v>6</v>
      </c>
      <c r="BA310">
        <v>0.5</v>
      </c>
      <c r="BB310" t="s">
        <v>355</v>
      </c>
      <c r="BC310">
        <v>2</v>
      </c>
      <c r="BD310" t="b">
        <v>1</v>
      </c>
      <c r="BE310">
        <v>1665766542.7874999</v>
      </c>
      <c r="BF310">
        <v>1925.855</v>
      </c>
      <c r="BG310">
        <v>1953.1612500000001</v>
      </c>
      <c r="BH310">
        <v>38.128250000000001</v>
      </c>
      <c r="BI310">
        <v>37.689075000000003</v>
      </c>
      <c r="BJ310">
        <v>1926.9875</v>
      </c>
      <c r="BK310">
        <v>37.905262500000013</v>
      </c>
      <c r="BL310">
        <v>650.05387500000006</v>
      </c>
      <c r="BM310">
        <v>101.301875</v>
      </c>
      <c r="BN310">
        <v>0.10018775000000001</v>
      </c>
      <c r="BO310">
        <v>34.509725000000003</v>
      </c>
      <c r="BP310">
        <v>34.470599999999997</v>
      </c>
      <c r="BQ310">
        <v>999.9</v>
      </c>
      <c r="BR310">
        <v>0</v>
      </c>
      <c r="BS310">
        <v>0</v>
      </c>
      <c r="BT310">
        <v>8975.9375</v>
      </c>
      <c r="BU310">
        <v>0</v>
      </c>
      <c r="BV310">
        <v>1620.0387499999999</v>
      </c>
      <c r="BW310">
        <v>-27.306637500000001</v>
      </c>
      <c r="BX310">
        <v>2002.1949999999999</v>
      </c>
      <c r="BY310">
        <v>2029.6575</v>
      </c>
      <c r="BZ310">
        <v>0.43917587499999999</v>
      </c>
      <c r="CA310">
        <v>1953.1612500000001</v>
      </c>
      <c r="CB310">
        <v>37.689075000000003</v>
      </c>
      <c r="CC310">
        <v>3.8624624999999999</v>
      </c>
      <c r="CD310">
        <v>3.8179725000000002</v>
      </c>
      <c r="CE310">
        <v>28.303325000000001</v>
      </c>
      <c r="CF310">
        <v>28.104287500000002</v>
      </c>
      <c r="CG310">
        <v>1199.9949999999999</v>
      </c>
      <c r="CH310">
        <v>0.50000350000000005</v>
      </c>
      <c r="CI310">
        <v>0.49999650000000001</v>
      </c>
      <c r="CJ310">
        <v>0</v>
      </c>
      <c r="CK310">
        <v>1091.73</v>
      </c>
      <c r="CL310">
        <v>4.9990899999999998</v>
      </c>
      <c r="CM310">
        <v>13348.5375</v>
      </c>
      <c r="CN310">
        <v>9557.8362500000003</v>
      </c>
      <c r="CO310">
        <v>45.061999999999998</v>
      </c>
      <c r="CP310">
        <v>47.78875</v>
      </c>
      <c r="CQ310">
        <v>45.936999999999998</v>
      </c>
      <c r="CR310">
        <v>46.5</v>
      </c>
      <c r="CS310">
        <v>46.5</v>
      </c>
      <c r="CT310">
        <v>597.50375000000008</v>
      </c>
      <c r="CU310">
        <v>597.49625000000003</v>
      </c>
      <c r="CV310">
        <v>0</v>
      </c>
      <c r="CW310">
        <v>1665766550.5999999</v>
      </c>
      <c r="CX310">
        <v>0</v>
      </c>
      <c r="CY310">
        <v>1665765113.0999999</v>
      </c>
      <c r="CZ310" t="s">
        <v>356</v>
      </c>
      <c r="DA310">
        <v>1665765113.0999999</v>
      </c>
      <c r="DB310">
        <v>1665765111.5999999</v>
      </c>
      <c r="DC310">
        <v>8</v>
      </c>
      <c r="DD310">
        <v>-0.245</v>
      </c>
      <c r="DE310">
        <v>-2.5999999999999999E-2</v>
      </c>
      <c r="DF310">
        <v>-1.129</v>
      </c>
      <c r="DG310">
        <v>0.20499999999999999</v>
      </c>
      <c r="DH310">
        <v>412</v>
      </c>
      <c r="DI310">
        <v>36</v>
      </c>
      <c r="DJ310">
        <v>0.91</v>
      </c>
      <c r="DK310">
        <v>0.26</v>
      </c>
      <c r="DL310">
        <v>-27.829607500000002</v>
      </c>
      <c r="DM310">
        <v>2.3762735459662729</v>
      </c>
      <c r="DN310">
        <v>0.28689751775459837</v>
      </c>
      <c r="DO310">
        <v>0</v>
      </c>
      <c r="DP310">
        <v>0.60020012499999997</v>
      </c>
      <c r="DQ310">
        <v>-0.84007858536585489</v>
      </c>
      <c r="DR310">
        <v>8.8873545037650964E-2</v>
      </c>
      <c r="DS310">
        <v>0</v>
      </c>
      <c r="DT310">
        <v>0</v>
      </c>
      <c r="DU310">
        <v>0</v>
      </c>
      <c r="DV310">
        <v>0</v>
      </c>
      <c r="DW310">
        <v>-1</v>
      </c>
      <c r="DX310">
        <v>0</v>
      </c>
      <c r="DY310">
        <v>2</v>
      </c>
      <c r="DZ310" t="s">
        <v>374</v>
      </c>
      <c r="EA310">
        <v>3.2942999999999998</v>
      </c>
      <c r="EB310">
        <v>2.6252800000000001</v>
      </c>
      <c r="EC310">
        <v>0.27706199999999997</v>
      </c>
      <c r="ED310">
        <v>0.27759299999999998</v>
      </c>
      <c r="EE310">
        <v>0.15002499999999999</v>
      </c>
      <c r="EF310">
        <v>0.14720900000000001</v>
      </c>
      <c r="EG310">
        <v>21809.7</v>
      </c>
      <c r="EH310">
        <v>22225.7</v>
      </c>
      <c r="EI310">
        <v>28101</v>
      </c>
      <c r="EJ310">
        <v>29652.7</v>
      </c>
      <c r="EK310">
        <v>32820.400000000001</v>
      </c>
      <c r="EL310">
        <v>35146.9</v>
      </c>
      <c r="EM310">
        <v>39601.5</v>
      </c>
      <c r="EN310">
        <v>42424.2</v>
      </c>
      <c r="EO310">
        <v>2.1823999999999999</v>
      </c>
      <c r="EP310">
        <v>2.13775</v>
      </c>
      <c r="EQ310">
        <v>6.3736000000000001E-2</v>
      </c>
      <c r="ER310">
        <v>0</v>
      </c>
      <c r="ES310">
        <v>33.444800000000001</v>
      </c>
      <c r="ET310">
        <v>999.9</v>
      </c>
      <c r="EU310">
        <v>63.1</v>
      </c>
      <c r="EV310">
        <v>39.1</v>
      </c>
      <c r="EW310">
        <v>44.003399999999999</v>
      </c>
      <c r="EX310">
        <v>57.864699999999999</v>
      </c>
      <c r="EY310">
        <v>-2.7163499999999998</v>
      </c>
      <c r="EZ310">
        <v>2</v>
      </c>
      <c r="FA310">
        <v>0.66758899999999999</v>
      </c>
      <c r="FB310">
        <v>1.5697399999999999</v>
      </c>
      <c r="FC310">
        <v>20.262799999999999</v>
      </c>
      <c r="FD310">
        <v>5.21774</v>
      </c>
      <c r="FE310">
        <v>12.008599999999999</v>
      </c>
      <c r="FF310">
        <v>4.9856499999999997</v>
      </c>
      <c r="FG310">
        <v>3.2846500000000001</v>
      </c>
      <c r="FH310">
        <v>7931.4</v>
      </c>
      <c r="FI310">
        <v>9999</v>
      </c>
      <c r="FJ310">
        <v>9999</v>
      </c>
      <c r="FK310">
        <v>561.29999999999995</v>
      </c>
      <c r="FL310">
        <v>1.8658399999999999</v>
      </c>
      <c r="FM310">
        <v>1.8622000000000001</v>
      </c>
      <c r="FN310">
        <v>1.8643099999999999</v>
      </c>
      <c r="FO310">
        <v>1.8603499999999999</v>
      </c>
      <c r="FP310">
        <v>1.8611</v>
      </c>
      <c r="FQ310">
        <v>1.86016</v>
      </c>
      <c r="FR310">
        <v>1.86188</v>
      </c>
      <c r="FS310">
        <v>1.8584799999999999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-1.1399999999999999</v>
      </c>
      <c r="GH310">
        <v>0.22320000000000001</v>
      </c>
      <c r="GI310">
        <v>-1.070346792845744</v>
      </c>
      <c r="GJ310">
        <v>-4.1205714796583209E-4</v>
      </c>
      <c r="GK310">
        <v>7.7744911336874259E-7</v>
      </c>
      <c r="GL310">
        <v>-3.0144991668536769E-10</v>
      </c>
      <c r="GM310">
        <v>-0.1158602512650415</v>
      </c>
      <c r="GN310">
        <v>4.3598202540073173E-3</v>
      </c>
      <c r="GO310">
        <v>2.9285056325319391E-4</v>
      </c>
      <c r="GP310">
        <v>-4.5385929978810709E-6</v>
      </c>
      <c r="GQ310">
        <v>2</v>
      </c>
      <c r="GR310">
        <v>2069</v>
      </c>
      <c r="GS310">
        <v>4</v>
      </c>
      <c r="GT310">
        <v>38</v>
      </c>
      <c r="GU310">
        <v>23.9</v>
      </c>
      <c r="GV310">
        <v>23.9</v>
      </c>
      <c r="GW310">
        <v>4.7741699999999998</v>
      </c>
      <c r="GX310">
        <v>2.52319</v>
      </c>
      <c r="GY310">
        <v>2.04834</v>
      </c>
      <c r="GZ310">
        <v>2.6171899999999999</v>
      </c>
      <c r="HA310">
        <v>2.1972700000000001</v>
      </c>
      <c r="HB310">
        <v>2.34009</v>
      </c>
      <c r="HC310">
        <v>43.0199</v>
      </c>
      <c r="HD310">
        <v>13.7468</v>
      </c>
      <c r="HE310">
        <v>18</v>
      </c>
      <c r="HF310">
        <v>694.64499999999998</v>
      </c>
      <c r="HG310">
        <v>730.21500000000003</v>
      </c>
      <c r="HH310">
        <v>30.9999</v>
      </c>
      <c r="HI310">
        <v>35.607799999999997</v>
      </c>
      <c r="HJ310">
        <v>30.000399999999999</v>
      </c>
      <c r="HK310">
        <v>35.370199999999997</v>
      </c>
      <c r="HL310">
        <v>35.3384</v>
      </c>
      <c r="HM310">
        <v>95.442099999999996</v>
      </c>
      <c r="HN310">
        <v>21.892900000000001</v>
      </c>
      <c r="HO310">
        <v>100</v>
      </c>
      <c r="HP310">
        <v>31</v>
      </c>
      <c r="HQ310">
        <v>1967.41</v>
      </c>
      <c r="HR310">
        <v>37.402999999999999</v>
      </c>
      <c r="HS310">
        <v>98.926199999999994</v>
      </c>
      <c r="HT310">
        <v>98.339699999999993</v>
      </c>
    </row>
    <row r="311" spans="1:228" x14ac:dyDescent="0.2">
      <c r="A311">
        <v>296</v>
      </c>
      <c r="B311">
        <v>1665766549.0999999</v>
      </c>
      <c r="C311">
        <v>1177.5</v>
      </c>
      <c r="D311" t="s">
        <v>951</v>
      </c>
      <c r="E311" t="s">
        <v>952</v>
      </c>
      <c r="F311">
        <v>4</v>
      </c>
      <c r="G311">
        <v>1665766547.0999999</v>
      </c>
      <c r="H311">
        <f t="shared" si="136"/>
        <v>6.8330575445928784E-4</v>
      </c>
      <c r="I311">
        <f t="shared" si="137"/>
        <v>0.68330575445928787</v>
      </c>
      <c r="J311">
        <f t="shared" si="138"/>
        <v>18.446779148468426</v>
      </c>
      <c r="K311">
        <f t="shared" si="139"/>
        <v>1932.7057142857141</v>
      </c>
      <c r="L311">
        <f t="shared" si="140"/>
        <v>1171.4117885143942</v>
      </c>
      <c r="M311">
        <f t="shared" si="141"/>
        <v>118.78429914011423</v>
      </c>
      <c r="N311">
        <f t="shared" si="142"/>
        <v>195.98154634133718</v>
      </c>
      <c r="O311">
        <f t="shared" si="143"/>
        <v>4.1288845902325975E-2</v>
      </c>
      <c r="P311">
        <f t="shared" si="144"/>
        <v>2.7691477899870938</v>
      </c>
      <c r="Q311">
        <f t="shared" si="145"/>
        <v>4.094986085926338E-2</v>
      </c>
      <c r="R311">
        <f t="shared" si="146"/>
        <v>2.5623887389873454E-2</v>
      </c>
      <c r="S311">
        <f t="shared" si="147"/>
        <v>226.10584800704032</v>
      </c>
      <c r="T311">
        <f t="shared" si="148"/>
        <v>35.720371650822244</v>
      </c>
      <c r="U311">
        <f t="shared" si="149"/>
        <v>34.470742857142859</v>
      </c>
      <c r="V311">
        <f t="shared" si="150"/>
        <v>5.4849195598640943</v>
      </c>
      <c r="W311">
        <f t="shared" si="151"/>
        <v>70.422885071104417</v>
      </c>
      <c r="X311">
        <f t="shared" si="152"/>
        <v>3.8709315636474915</v>
      </c>
      <c r="Y311">
        <f t="shared" si="153"/>
        <v>5.4966955127429067</v>
      </c>
      <c r="Z311">
        <f t="shared" si="154"/>
        <v>1.6139879962166028</v>
      </c>
      <c r="AA311">
        <f t="shared" si="155"/>
        <v>-30.133783771654596</v>
      </c>
      <c r="AB311">
        <f t="shared" si="156"/>
        <v>5.760472693724898</v>
      </c>
      <c r="AC311">
        <f t="shared" si="157"/>
        <v>0.48341078772825113</v>
      </c>
      <c r="AD311">
        <f t="shared" si="158"/>
        <v>202.21594771683885</v>
      </c>
      <c r="AE311">
        <f t="shared" si="159"/>
        <v>29.187062879096835</v>
      </c>
      <c r="AF311">
        <f t="shared" si="160"/>
        <v>0.69520199052973319</v>
      </c>
      <c r="AG311">
        <f t="shared" si="161"/>
        <v>18.446779148468426</v>
      </c>
      <c r="AH311">
        <v>2036.871234190151</v>
      </c>
      <c r="AI311">
        <v>2012.054181818181</v>
      </c>
      <c r="AJ311">
        <v>1.7552089910440241</v>
      </c>
      <c r="AK311">
        <v>66.616070625786293</v>
      </c>
      <c r="AL311">
        <f t="shared" si="162"/>
        <v>0.68330575445928787</v>
      </c>
      <c r="AM311">
        <v>37.675276362418401</v>
      </c>
      <c r="AN311">
        <v>38.173905882352933</v>
      </c>
      <c r="AO311">
        <v>2.027168067373622E-2</v>
      </c>
      <c r="AP311">
        <v>87.478479371058</v>
      </c>
      <c r="AQ311">
        <v>4</v>
      </c>
      <c r="AR311">
        <v>1</v>
      </c>
      <c r="AS311">
        <f t="shared" si="163"/>
        <v>1</v>
      </c>
      <c r="AT311">
        <f t="shared" si="164"/>
        <v>0</v>
      </c>
      <c r="AU311">
        <f t="shared" si="165"/>
        <v>47147.071215509794</v>
      </c>
      <c r="AV311">
        <f t="shared" si="166"/>
        <v>1199.947142857143</v>
      </c>
      <c r="AW311">
        <f t="shared" si="167"/>
        <v>1025.8800994855133</v>
      </c>
      <c r="AX311">
        <f t="shared" si="168"/>
        <v>0.85493774087651375</v>
      </c>
      <c r="AY311">
        <f t="shared" si="169"/>
        <v>0.18842983989167167</v>
      </c>
      <c r="AZ311">
        <v>6</v>
      </c>
      <c r="BA311">
        <v>0.5</v>
      </c>
      <c r="BB311" t="s">
        <v>355</v>
      </c>
      <c r="BC311">
        <v>2</v>
      </c>
      <c r="BD311" t="b">
        <v>1</v>
      </c>
      <c r="BE311">
        <v>1665766547.0999999</v>
      </c>
      <c r="BF311">
        <v>1932.7057142857141</v>
      </c>
      <c r="BG311">
        <v>1960.888571428572</v>
      </c>
      <c r="BH311">
        <v>38.173857142857138</v>
      </c>
      <c r="BI311">
        <v>37.556614285714282</v>
      </c>
      <c r="BJ311">
        <v>1933.8457142857139</v>
      </c>
      <c r="BK311">
        <v>37.950557142857143</v>
      </c>
      <c r="BL311">
        <v>649.98414285714284</v>
      </c>
      <c r="BM311">
        <v>101.3027142857143</v>
      </c>
      <c r="BN311">
        <v>9.9969471428571446E-2</v>
      </c>
      <c r="BO311">
        <v>34.509328571428561</v>
      </c>
      <c r="BP311">
        <v>34.470742857142859</v>
      </c>
      <c r="BQ311">
        <v>999.89999999999986</v>
      </c>
      <c r="BR311">
        <v>0</v>
      </c>
      <c r="BS311">
        <v>0</v>
      </c>
      <c r="BT311">
        <v>8995.2685714285708</v>
      </c>
      <c r="BU311">
        <v>0</v>
      </c>
      <c r="BV311">
        <v>1226.3130000000001</v>
      </c>
      <c r="BW311">
        <v>-28.182314285714281</v>
      </c>
      <c r="BX311">
        <v>2009.4114285714279</v>
      </c>
      <c r="BY311">
        <v>2037.4071428571431</v>
      </c>
      <c r="BZ311">
        <v>0.61726499999999995</v>
      </c>
      <c r="CA311">
        <v>1960.888571428572</v>
      </c>
      <c r="CB311">
        <v>37.556614285714282</v>
      </c>
      <c r="CC311">
        <v>3.8671199999999999</v>
      </c>
      <c r="CD311">
        <v>3.8045900000000001</v>
      </c>
      <c r="CE311">
        <v>28.32404285714286</v>
      </c>
      <c r="CF311">
        <v>28.04401428571429</v>
      </c>
      <c r="CG311">
        <v>1199.947142857143</v>
      </c>
      <c r="CH311">
        <v>0.49999142857142859</v>
      </c>
      <c r="CI311">
        <v>0.50000857142857136</v>
      </c>
      <c r="CJ311">
        <v>0</v>
      </c>
      <c r="CK311">
        <v>1091.808571428571</v>
      </c>
      <c r="CL311">
        <v>4.9990899999999998</v>
      </c>
      <c r="CM311">
        <v>12612.657142857141</v>
      </c>
      <c r="CN311">
        <v>9557.4014285714311</v>
      </c>
      <c r="CO311">
        <v>45.035428571428568</v>
      </c>
      <c r="CP311">
        <v>47.75</v>
      </c>
      <c r="CQ311">
        <v>45.936999999999998</v>
      </c>
      <c r="CR311">
        <v>46.5</v>
      </c>
      <c r="CS311">
        <v>46.5</v>
      </c>
      <c r="CT311">
        <v>597.46571428571428</v>
      </c>
      <c r="CU311">
        <v>597.48428571428576</v>
      </c>
      <c r="CV311">
        <v>0</v>
      </c>
      <c r="CW311">
        <v>1665766554.2</v>
      </c>
      <c r="CX311">
        <v>0</v>
      </c>
      <c r="CY311">
        <v>1665765113.0999999</v>
      </c>
      <c r="CZ311" t="s">
        <v>356</v>
      </c>
      <c r="DA311">
        <v>1665765113.0999999</v>
      </c>
      <c r="DB311">
        <v>1665765111.5999999</v>
      </c>
      <c r="DC311">
        <v>8</v>
      </c>
      <c r="DD311">
        <v>-0.245</v>
      </c>
      <c r="DE311">
        <v>-2.5999999999999999E-2</v>
      </c>
      <c r="DF311">
        <v>-1.129</v>
      </c>
      <c r="DG311">
        <v>0.20499999999999999</v>
      </c>
      <c r="DH311">
        <v>412</v>
      </c>
      <c r="DI311">
        <v>36</v>
      </c>
      <c r="DJ311">
        <v>0.91</v>
      </c>
      <c r="DK311">
        <v>0.26</v>
      </c>
      <c r="DL311">
        <v>-27.842380487804881</v>
      </c>
      <c r="DM311">
        <v>0.50872264808360124</v>
      </c>
      <c r="DN311">
        <v>0.30867719204302568</v>
      </c>
      <c r="DO311">
        <v>0</v>
      </c>
      <c r="DP311">
        <v>0.57969634146341475</v>
      </c>
      <c r="DQ311">
        <v>-0.39593795121951258</v>
      </c>
      <c r="DR311">
        <v>8.0249818637773862E-2</v>
      </c>
      <c r="DS311">
        <v>0</v>
      </c>
      <c r="DT311">
        <v>0</v>
      </c>
      <c r="DU311">
        <v>0</v>
      </c>
      <c r="DV311">
        <v>0</v>
      </c>
      <c r="DW311">
        <v>-1</v>
      </c>
      <c r="DX311">
        <v>0</v>
      </c>
      <c r="DY311">
        <v>2</v>
      </c>
      <c r="DZ311" t="s">
        <v>374</v>
      </c>
      <c r="EA311">
        <v>3.29427</v>
      </c>
      <c r="EB311">
        <v>2.6252</v>
      </c>
      <c r="EC311">
        <v>0.277613</v>
      </c>
      <c r="ED311">
        <v>0.27816200000000002</v>
      </c>
      <c r="EE311">
        <v>0.150029</v>
      </c>
      <c r="EF311">
        <v>0.146838</v>
      </c>
      <c r="EG311">
        <v>21793.200000000001</v>
      </c>
      <c r="EH311">
        <v>22208.3</v>
      </c>
      <c r="EI311">
        <v>28101.4</v>
      </c>
      <c r="EJ311">
        <v>29653</v>
      </c>
      <c r="EK311">
        <v>32820.6</v>
      </c>
      <c r="EL311">
        <v>35162.699999999997</v>
      </c>
      <c r="EM311">
        <v>39601.9</v>
      </c>
      <c r="EN311">
        <v>42424.800000000003</v>
      </c>
      <c r="EO311">
        <v>2.1825700000000001</v>
      </c>
      <c r="EP311">
        <v>2.1377000000000002</v>
      </c>
      <c r="EQ311">
        <v>6.3911099999999998E-2</v>
      </c>
      <c r="ER311">
        <v>0</v>
      </c>
      <c r="ES311">
        <v>33.438800000000001</v>
      </c>
      <c r="ET311">
        <v>999.9</v>
      </c>
      <c r="EU311">
        <v>63.2</v>
      </c>
      <c r="EV311">
        <v>39.1</v>
      </c>
      <c r="EW311">
        <v>44.074199999999998</v>
      </c>
      <c r="EX311">
        <v>57.564700000000002</v>
      </c>
      <c r="EY311">
        <v>-2.5961500000000002</v>
      </c>
      <c r="EZ311">
        <v>2</v>
      </c>
      <c r="FA311">
        <v>0.66779200000000005</v>
      </c>
      <c r="FB311">
        <v>1.56694</v>
      </c>
      <c r="FC311">
        <v>20.262899999999998</v>
      </c>
      <c r="FD311">
        <v>5.2175900000000004</v>
      </c>
      <c r="FE311">
        <v>12.0068</v>
      </c>
      <c r="FF311">
        <v>4.9856999999999996</v>
      </c>
      <c r="FG311">
        <v>3.2845800000000001</v>
      </c>
      <c r="FH311">
        <v>7931.7</v>
      </c>
      <c r="FI311">
        <v>9999</v>
      </c>
      <c r="FJ311">
        <v>9999</v>
      </c>
      <c r="FK311">
        <v>561.29999999999995</v>
      </c>
      <c r="FL311">
        <v>1.8658399999999999</v>
      </c>
      <c r="FM311">
        <v>1.86219</v>
      </c>
      <c r="FN311">
        <v>1.8643000000000001</v>
      </c>
      <c r="FO311">
        <v>1.86036</v>
      </c>
      <c r="FP311">
        <v>1.8611</v>
      </c>
      <c r="FQ311">
        <v>1.86015</v>
      </c>
      <c r="FR311">
        <v>1.86188</v>
      </c>
      <c r="FS311">
        <v>1.8584799999999999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-1.1499999999999999</v>
      </c>
      <c r="GH311">
        <v>0.22320000000000001</v>
      </c>
      <c r="GI311">
        <v>-1.070346792845744</v>
      </c>
      <c r="GJ311">
        <v>-4.1205714796583209E-4</v>
      </c>
      <c r="GK311">
        <v>7.7744911336874259E-7</v>
      </c>
      <c r="GL311">
        <v>-3.0144991668536769E-10</v>
      </c>
      <c r="GM311">
        <v>-0.1158602512650415</v>
      </c>
      <c r="GN311">
        <v>4.3598202540073173E-3</v>
      </c>
      <c r="GO311">
        <v>2.9285056325319391E-4</v>
      </c>
      <c r="GP311">
        <v>-4.5385929978810709E-6</v>
      </c>
      <c r="GQ311">
        <v>2</v>
      </c>
      <c r="GR311">
        <v>2069</v>
      </c>
      <c r="GS311">
        <v>4</v>
      </c>
      <c r="GT311">
        <v>38</v>
      </c>
      <c r="GU311">
        <v>23.9</v>
      </c>
      <c r="GV311">
        <v>24</v>
      </c>
      <c r="GW311">
        <v>4.7863800000000003</v>
      </c>
      <c r="GX311">
        <v>2.52441</v>
      </c>
      <c r="GY311">
        <v>2.04834</v>
      </c>
      <c r="GZ311">
        <v>2.6171899999999999</v>
      </c>
      <c r="HA311">
        <v>2.1972700000000001</v>
      </c>
      <c r="HB311">
        <v>2.3327599999999999</v>
      </c>
      <c r="HC311">
        <v>43.0199</v>
      </c>
      <c r="HD311">
        <v>13.738</v>
      </c>
      <c r="HE311">
        <v>18</v>
      </c>
      <c r="HF311">
        <v>694.82500000000005</v>
      </c>
      <c r="HG311">
        <v>730.19</v>
      </c>
      <c r="HH311">
        <v>30.999500000000001</v>
      </c>
      <c r="HI311">
        <v>35.608800000000002</v>
      </c>
      <c r="HJ311">
        <v>30.000299999999999</v>
      </c>
      <c r="HK311">
        <v>35.373399999999997</v>
      </c>
      <c r="HL311">
        <v>35.340400000000002</v>
      </c>
      <c r="HM311">
        <v>95.684299999999993</v>
      </c>
      <c r="HN311">
        <v>21.892900000000001</v>
      </c>
      <c r="HO311">
        <v>100</v>
      </c>
      <c r="HP311">
        <v>31</v>
      </c>
      <c r="HQ311">
        <v>1974.09</v>
      </c>
      <c r="HR311">
        <v>37.413200000000003</v>
      </c>
      <c r="HS311">
        <v>98.927400000000006</v>
      </c>
      <c r="HT311">
        <v>98.340999999999994</v>
      </c>
    </row>
    <row r="312" spans="1:228" x14ac:dyDescent="0.2">
      <c r="A312">
        <v>297</v>
      </c>
      <c r="B312">
        <v>1665766553.0999999</v>
      </c>
      <c r="C312">
        <v>1181.5</v>
      </c>
      <c r="D312" t="s">
        <v>953</v>
      </c>
      <c r="E312" t="s">
        <v>954</v>
      </c>
      <c r="F312">
        <v>4</v>
      </c>
      <c r="G312">
        <v>1665766550.7874999</v>
      </c>
      <c r="H312">
        <f t="shared" si="136"/>
        <v>6.9309534194980052E-4</v>
      </c>
      <c r="I312">
        <f t="shared" si="137"/>
        <v>0.69309534194980049</v>
      </c>
      <c r="J312">
        <f t="shared" si="138"/>
        <v>18.397863985036114</v>
      </c>
      <c r="K312">
        <f t="shared" si="139"/>
        <v>1939.09</v>
      </c>
      <c r="L312">
        <f t="shared" si="140"/>
        <v>1188.0546559448342</v>
      </c>
      <c r="M312">
        <f t="shared" si="141"/>
        <v>120.47242621089153</v>
      </c>
      <c r="N312">
        <f t="shared" si="142"/>
        <v>196.62973902113549</v>
      </c>
      <c r="O312">
        <f t="shared" si="143"/>
        <v>4.18012884587367E-2</v>
      </c>
      <c r="P312">
        <f t="shared" si="144"/>
        <v>2.7687212293098042</v>
      </c>
      <c r="Q312">
        <f t="shared" si="145"/>
        <v>4.1453821957614552E-2</v>
      </c>
      <c r="R312">
        <f t="shared" si="146"/>
        <v>2.5939616339713065E-2</v>
      </c>
      <c r="S312">
        <f t="shared" si="147"/>
        <v>226.11211790857783</v>
      </c>
      <c r="T312">
        <f t="shared" si="148"/>
        <v>35.717061466665143</v>
      </c>
      <c r="U312">
        <f t="shared" si="149"/>
        <v>34.474012500000001</v>
      </c>
      <c r="V312">
        <f t="shared" si="150"/>
        <v>5.485916569115922</v>
      </c>
      <c r="W312">
        <f t="shared" si="151"/>
        <v>70.385453573606256</v>
      </c>
      <c r="X312">
        <f t="shared" si="152"/>
        <v>3.8686905462040198</v>
      </c>
      <c r="Y312">
        <f t="shared" si="153"/>
        <v>5.4964347742084243</v>
      </c>
      <c r="Z312">
        <f t="shared" si="154"/>
        <v>1.6172260229119022</v>
      </c>
      <c r="AA312">
        <f t="shared" si="155"/>
        <v>-30.565504579986204</v>
      </c>
      <c r="AB312">
        <f t="shared" si="156"/>
        <v>5.1441242888421641</v>
      </c>
      <c r="AC312">
        <f t="shared" si="157"/>
        <v>0.4317592901666375</v>
      </c>
      <c r="AD312">
        <f t="shared" si="158"/>
        <v>201.12249690760044</v>
      </c>
      <c r="AE312">
        <f t="shared" si="159"/>
        <v>29.031245775186907</v>
      </c>
      <c r="AF312">
        <f t="shared" si="160"/>
        <v>0.72812003945834136</v>
      </c>
      <c r="AG312">
        <f t="shared" si="161"/>
        <v>18.397863985036114</v>
      </c>
      <c r="AH312">
        <v>2043.8512499617791</v>
      </c>
      <c r="AI312">
        <v>2019.1601212121211</v>
      </c>
      <c r="AJ312">
        <v>1.7364065721596389</v>
      </c>
      <c r="AK312">
        <v>66.616070625786293</v>
      </c>
      <c r="AL312">
        <f t="shared" si="162"/>
        <v>0.69309534194980049</v>
      </c>
      <c r="AM312">
        <v>37.516172161236398</v>
      </c>
      <c r="AN312">
        <v>38.134467058823503</v>
      </c>
      <c r="AO312">
        <v>-5.5198438586926432E-4</v>
      </c>
      <c r="AP312">
        <v>87.478479371058</v>
      </c>
      <c r="AQ312">
        <v>4</v>
      </c>
      <c r="AR312">
        <v>1</v>
      </c>
      <c r="AS312">
        <f t="shared" si="163"/>
        <v>1</v>
      </c>
      <c r="AT312">
        <f t="shared" si="164"/>
        <v>0</v>
      </c>
      <c r="AU312">
        <f t="shared" si="165"/>
        <v>47135.519912298165</v>
      </c>
      <c r="AV312">
        <f t="shared" si="166"/>
        <v>1199.9725000000001</v>
      </c>
      <c r="AW312">
        <f t="shared" si="167"/>
        <v>1025.9025512479677</v>
      </c>
      <c r="AX312">
        <f t="shared" si="168"/>
        <v>0.85493838504463038</v>
      </c>
      <c r="AY312">
        <f t="shared" si="169"/>
        <v>0.18843108313613671</v>
      </c>
      <c r="AZ312">
        <v>6</v>
      </c>
      <c r="BA312">
        <v>0.5</v>
      </c>
      <c r="BB312" t="s">
        <v>355</v>
      </c>
      <c r="BC312">
        <v>2</v>
      </c>
      <c r="BD312" t="b">
        <v>1</v>
      </c>
      <c r="BE312">
        <v>1665766550.7874999</v>
      </c>
      <c r="BF312">
        <v>1939.09</v>
      </c>
      <c r="BG312">
        <v>1967.19</v>
      </c>
      <c r="BH312">
        <v>38.151600000000002</v>
      </c>
      <c r="BI312">
        <v>37.505162499999997</v>
      </c>
      <c r="BJ312">
        <v>1940.2375</v>
      </c>
      <c r="BK312">
        <v>37.928462500000002</v>
      </c>
      <c r="BL312">
        <v>650.03137500000003</v>
      </c>
      <c r="BM312">
        <v>101.30312499999999</v>
      </c>
      <c r="BN312">
        <v>9.9975949999999994E-2</v>
      </c>
      <c r="BO312">
        <v>34.508474999999997</v>
      </c>
      <c r="BP312">
        <v>34.474012500000001</v>
      </c>
      <c r="BQ312">
        <v>999.9</v>
      </c>
      <c r="BR312">
        <v>0</v>
      </c>
      <c r="BS312">
        <v>0</v>
      </c>
      <c r="BT312">
        <v>8992.96875</v>
      </c>
      <c r="BU312">
        <v>0</v>
      </c>
      <c r="BV312">
        <v>796.46375</v>
      </c>
      <c r="BW312">
        <v>-28.099612499999999</v>
      </c>
      <c r="BX312">
        <v>2016.0050000000001</v>
      </c>
      <c r="BY312">
        <v>2043.8462500000001</v>
      </c>
      <c r="BZ312">
        <v>0.64641725000000005</v>
      </c>
      <c r="CA312">
        <v>1967.19</v>
      </c>
      <c r="CB312">
        <v>37.505162499999997</v>
      </c>
      <c r="CC312">
        <v>3.86487625</v>
      </c>
      <c r="CD312">
        <v>3.7993912500000002</v>
      </c>
      <c r="CE312">
        <v>28.314062499999999</v>
      </c>
      <c r="CF312">
        <v>28.0205625</v>
      </c>
      <c r="CG312">
        <v>1199.9725000000001</v>
      </c>
      <c r="CH312">
        <v>0.499971</v>
      </c>
      <c r="CI312">
        <v>0.50002899999999995</v>
      </c>
      <c r="CJ312">
        <v>0</v>
      </c>
      <c r="CK312">
        <v>1091.9312500000001</v>
      </c>
      <c r="CL312">
        <v>4.9990899999999998</v>
      </c>
      <c r="CM312">
        <v>12476.9</v>
      </c>
      <c r="CN312">
        <v>9557.5224999999991</v>
      </c>
      <c r="CO312">
        <v>45.015500000000003</v>
      </c>
      <c r="CP312">
        <v>47.75</v>
      </c>
      <c r="CQ312">
        <v>45.936999999999998</v>
      </c>
      <c r="CR312">
        <v>46.476374999999997</v>
      </c>
      <c r="CS312">
        <v>46.5</v>
      </c>
      <c r="CT312">
        <v>597.45249999999999</v>
      </c>
      <c r="CU312">
        <v>597.52249999999992</v>
      </c>
      <c r="CV312">
        <v>0</v>
      </c>
      <c r="CW312">
        <v>1665766558.4000001</v>
      </c>
      <c r="CX312">
        <v>0</v>
      </c>
      <c r="CY312">
        <v>1665765113.0999999</v>
      </c>
      <c r="CZ312" t="s">
        <v>356</v>
      </c>
      <c r="DA312">
        <v>1665765113.0999999</v>
      </c>
      <c r="DB312">
        <v>1665765111.5999999</v>
      </c>
      <c r="DC312">
        <v>8</v>
      </c>
      <c r="DD312">
        <v>-0.245</v>
      </c>
      <c r="DE312">
        <v>-2.5999999999999999E-2</v>
      </c>
      <c r="DF312">
        <v>-1.129</v>
      </c>
      <c r="DG312">
        <v>0.20499999999999999</v>
      </c>
      <c r="DH312">
        <v>412</v>
      </c>
      <c r="DI312">
        <v>36</v>
      </c>
      <c r="DJ312">
        <v>0.91</v>
      </c>
      <c r="DK312">
        <v>0.26</v>
      </c>
      <c r="DL312">
        <v>-27.862729268292689</v>
      </c>
      <c r="DM312">
        <v>-0.74542578397217496</v>
      </c>
      <c r="DN312">
        <v>0.3207542264374913</v>
      </c>
      <c r="DO312">
        <v>0</v>
      </c>
      <c r="DP312">
        <v>0.57897975609756103</v>
      </c>
      <c r="DQ312">
        <v>7.6123588850174395E-2</v>
      </c>
      <c r="DR312">
        <v>7.9569549127049694E-2</v>
      </c>
      <c r="DS312">
        <v>1</v>
      </c>
      <c r="DT312">
        <v>0</v>
      </c>
      <c r="DU312">
        <v>0</v>
      </c>
      <c r="DV312">
        <v>0</v>
      </c>
      <c r="DW312">
        <v>-1</v>
      </c>
      <c r="DX312">
        <v>1</v>
      </c>
      <c r="DY312">
        <v>2</v>
      </c>
      <c r="DZ312" t="s">
        <v>357</v>
      </c>
      <c r="EA312">
        <v>3.2945500000000001</v>
      </c>
      <c r="EB312">
        <v>2.62507</v>
      </c>
      <c r="EC312">
        <v>0.27815800000000002</v>
      </c>
      <c r="ED312">
        <v>0.27869100000000002</v>
      </c>
      <c r="EE312">
        <v>0.149949</v>
      </c>
      <c r="EF312">
        <v>0.14680000000000001</v>
      </c>
      <c r="EG312">
        <v>21776.5</v>
      </c>
      <c r="EH312">
        <v>22191.7</v>
      </c>
      <c r="EI312">
        <v>28101.200000000001</v>
      </c>
      <c r="EJ312">
        <v>29652.7</v>
      </c>
      <c r="EK312">
        <v>32823.5</v>
      </c>
      <c r="EL312">
        <v>35164.199999999997</v>
      </c>
      <c r="EM312">
        <v>39601.699999999997</v>
      </c>
      <c r="EN312">
        <v>42424.800000000003</v>
      </c>
      <c r="EO312">
        <v>2.1825999999999999</v>
      </c>
      <c r="EP312">
        <v>2.1376200000000001</v>
      </c>
      <c r="EQ312">
        <v>6.4335799999999999E-2</v>
      </c>
      <c r="ER312">
        <v>0</v>
      </c>
      <c r="ES312">
        <v>33.433199999999999</v>
      </c>
      <c r="ET312">
        <v>999.9</v>
      </c>
      <c r="EU312">
        <v>63.2</v>
      </c>
      <c r="EV312">
        <v>39.1</v>
      </c>
      <c r="EW312">
        <v>44.075000000000003</v>
      </c>
      <c r="EX312">
        <v>57.774700000000003</v>
      </c>
      <c r="EY312">
        <v>-2.8765999999999998</v>
      </c>
      <c r="EZ312">
        <v>2</v>
      </c>
      <c r="FA312">
        <v>0.66786100000000004</v>
      </c>
      <c r="FB312">
        <v>1.5629900000000001</v>
      </c>
      <c r="FC312">
        <v>20.262899999999998</v>
      </c>
      <c r="FD312">
        <v>5.2168400000000004</v>
      </c>
      <c r="FE312">
        <v>12.007400000000001</v>
      </c>
      <c r="FF312">
        <v>4.9856499999999997</v>
      </c>
      <c r="FG312">
        <v>3.2845</v>
      </c>
      <c r="FH312">
        <v>7931.7</v>
      </c>
      <c r="FI312">
        <v>9999</v>
      </c>
      <c r="FJ312">
        <v>9999</v>
      </c>
      <c r="FK312">
        <v>561.29999999999995</v>
      </c>
      <c r="FL312">
        <v>1.8658399999999999</v>
      </c>
      <c r="FM312">
        <v>1.8622000000000001</v>
      </c>
      <c r="FN312">
        <v>1.86432</v>
      </c>
      <c r="FO312">
        <v>1.8603499999999999</v>
      </c>
      <c r="FP312">
        <v>1.8611</v>
      </c>
      <c r="FQ312">
        <v>1.8601799999999999</v>
      </c>
      <c r="FR312">
        <v>1.86188</v>
      </c>
      <c r="FS312">
        <v>1.8584799999999999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-1.1499999999999999</v>
      </c>
      <c r="GH312">
        <v>0.223</v>
      </c>
      <c r="GI312">
        <v>-1.070346792845744</v>
      </c>
      <c r="GJ312">
        <v>-4.1205714796583209E-4</v>
      </c>
      <c r="GK312">
        <v>7.7744911336874259E-7</v>
      </c>
      <c r="GL312">
        <v>-3.0144991668536769E-10</v>
      </c>
      <c r="GM312">
        <v>-0.1158602512650415</v>
      </c>
      <c r="GN312">
        <v>4.3598202540073173E-3</v>
      </c>
      <c r="GO312">
        <v>2.9285056325319391E-4</v>
      </c>
      <c r="GP312">
        <v>-4.5385929978810709E-6</v>
      </c>
      <c r="GQ312">
        <v>2</v>
      </c>
      <c r="GR312">
        <v>2069</v>
      </c>
      <c r="GS312">
        <v>4</v>
      </c>
      <c r="GT312">
        <v>38</v>
      </c>
      <c r="GU312">
        <v>24</v>
      </c>
      <c r="GV312">
        <v>24</v>
      </c>
      <c r="GW312">
        <v>4.7973600000000003</v>
      </c>
      <c r="GX312">
        <v>2.5134300000000001</v>
      </c>
      <c r="GY312">
        <v>2.04834</v>
      </c>
      <c r="GZ312">
        <v>2.6159699999999999</v>
      </c>
      <c r="HA312">
        <v>2.1972700000000001</v>
      </c>
      <c r="HB312">
        <v>2.3754900000000001</v>
      </c>
      <c r="HC312">
        <v>43.046900000000001</v>
      </c>
      <c r="HD312">
        <v>13.7555</v>
      </c>
      <c r="HE312">
        <v>18</v>
      </c>
      <c r="HF312">
        <v>694.86300000000006</v>
      </c>
      <c r="HG312">
        <v>730.13800000000003</v>
      </c>
      <c r="HH312">
        <v>30.999199999999998</v>
      </c>
      <c r="HI312">
        <v>35.611800000000002</v>
      </c>
      <c r="HJ312">
        <v>30.0001</v>
      </c>
      <c r="HK312">
        <v>35.375100000000003</v>
      </c>
      <c r="HL312">
        <v>35.341999999999999</v>
      </c>
      <c r="HM312">
        <v>95.929400000000001</v>
      </c>
      <c r="HN312">
        <v>21.892900000000001</v>
      </c>
      <c r="HO312">
        <v>100</v>
      </c>
      <c r="HP312">
        <v>31</v>
      </c>
      <c r="HQ312">
        <v>1980.79</v>
      </c>
      <c r="HR312">
        <v>37.422499999999999</v>
      </c>
      <c r="HS312">
        <v>98.926599999999993</v>
      </c>
      <c r="HT312">
        <v>98.340599999999995</v>
      </c>
    </row>
    <row r="313" spans="1:228" x14ac:dyDescent="0.2">
      <c r="A313">
        <v>298</v>
      </c>
      <c r="B313">
        <v>1665766557.0999999</v>
      </c>
      <c r="C313">
        <v>1185.5</v>
      </c>
      <c r="D313" t="s">
        <v>955</v>
      </c>
      <c r="E313" t="s">
        <v>956</v>
      </c>
      <c r="F313">
        <v>4</v>
      </c>
      <c r="G313">
        <v>1665766555.0999999</v>
      </c>
      <c r="H313">
        <f t="shared" si="136"/>
        <v>6.4353861217708976E-4</v>
      </c>
      <c r="I313">
        <f t="shared" si="137"/>
        <v>0.64353861217708974</v>
      </c>
      <c r="J313">
        <f t="shared" si="138"/>
        <v>18.136634070031526</v>
      </c>
      <c r="K313">
        <f t="shared" si="139"/>
        <v>1946.3228571428569</v>
      </c>
      <c r="L313">
        <f t="shared" si="140"/>
        <v>1150.3269572827799</v>
      </c>
      <c r="M313">
        <f t="shared" si="141"/>
        <v>116.64530055373966</v>
      </c>
      <c r="N313">
        <f t="shared" si="142"/>
        <v>197.36077052589857</v>
      </c>
      <c r="O313">
        <f t="shared" si="143"/>
        <v>3.8714261378556873E-2</v>
      </c>
      <c r="P313">
        <f t="shared" si="144"/>
        <v>2.7685303145632201</v>
      </c>
      <c r="Q313">
        <f t="shared" si="145"/>
        <v>3.8416002737606897E-2</v>
      </c>
      <c r="R313">
        <f t="shared" si="146"/>
        <v>2.4036607393809147E-2</v>
      </c>
      <c r="S313">
        <f t="shared" si="147"/>
        <v>226.11425495132448</v>
      </c>
      <c r="T313">
        <f t="shared" si="148"/>
        <v>35.727416295629453</v>
      </c>
      <c r="U313">
        <f t="shared" si="149"/>
        <v>34.473985714285718</v>
      </c>
      <c r="V313">
        <f t="shared" si="150"/>
        <v>5.4859084007321464</v>
      </c>
      <c r="W313">
        <f t="shared" si="151"/>
        <v>70.341334452771719</v>
      </c>
      <c r="X313">
        <f t="shared" si="152"/>
        <v>3.8655680762102653</v>
      </c>
      <c r="Y313">
        <f t="shared" si="153"/>
        <v>5.4954431932275449</v>
      </c>
      <c r="Z313">
        <f t="shared" si="154"/>
        <v>1.620340324521881</v>
      </c>
      <c r="AA313">
        <f t="shared" si="155"/>
        <v>-28.380052797009657</v>
      </c>
      <c r="AB313">
        <f t="shared" si="156"/>
        <v>4.6632153259855844</v>
      </c>
      <c r="AC313">
        <f t="shared" si="157"/>
        <v>0.3914161313444362</v>
      </c>
      <c r="AD313">
        <f t="shared" si="158"/>
        <v>202.78883361164486</v>
      </c>
      <c r="AE313">
        <f t="shared" si="159"/>
        <v>29.079404731980006</v>
      </c>
      <c r="AF313">
        <f t="shared" si="160"/>
        <v>0.70929640249931603</v>
      </c>
      <c r="AG313">
        <f t="shared" si="161"/>
        <v>18.136634070031526</v>
      </c>
      <c r="AH313">
        <v>2050.7879660825811</v>
      </c>
      <c r="AI313">
        <v>2026.148545454545</v>
      </c>
      <c r="AJ313">
        <v>1.78478846565851</v>
      </c>
      <c r="AK313">
        <v>66.616070625786293</v>
      </c>
      <c r="AL313">
        <f t="shared" si="162"/>
        <v>0.64353861217708974</v>
      </c>
      <c r="AM313">
        <v>37.498496409113649</v>
      </c>
      <c r="AN313">
        <v>38.112480000000012</v>
      </c>
      <c r="AO313">
        <v>-7.9831481482901204E-3</v>
      </c>
      <c r="AP313">
        <v>87.478479371058</v>
      </c>
      <c r="AQ313">
        <v>4</v>
      </c>
      <c r="AR313">
        <v>1</v>
      </c>
      <c r="AS313">
        <f t="shared" si="163"/>
        <v>1</v>
      </c>
      <c r="AT313">
        <f t="shared" si="164"/>
        <v>0</v>
      </c>
      <c r="AU313">
        <f t="shared" si="165"/>
        <v>47130.780112867098</v>
      </c>
      <c r="AV313">
        <f t="shared" si="166"/>
        <v>1199.978571428572</v>
      </c>
      <c r="AW313">
        <f t="shared" si="167"/>
        <v>1025.9082564514638</v>
      </c>
      <c r="AX313">
        <f t="shared" si="168"/>
        <v>0.85493881380741832</v>
      </c>
      <c r="AY313">
        <f t="shared" si="169"/>
        <v>0.1884319106483176</v>
      </c>
      <c r="AZ313">
        <v>6</v>
      </c>
      <c r="BA313">
        <v>0.5</v>
      </c>
      <c r="BB313" t="s">
        <v>355</v>
      </c>
      <c r="BC313">
        <v>2</v>
      </c>
      <c r="BD313" t="b">
        <v>1</v>
      </c>
      <c r="BE313">
        <v>1665766555.0999999</v>
      </c>
      <c r="BF313">
        <v>1946.3228571428569</v>
      </c>
      <c r="BG313">
        <v>1974.441428571429</v>
      </c>
      <c r="BH313">
        <v>38.121271428571433</v>
      </c>
      <c r="BI313">
        <v>37.491457142857143</v>
      </c>
      <c r="BJ313">
        <v>1947.472857142857</v>
      </c>
      <c r="BK313">
        <v>37.898328571428571</v>
      </c>
      <c r="BL313">
        <v>649.96028571428576</v>
      </c>
      <c r="BM313">
        <v>101.30200000000001</v>
      </c>
      <c r="BN313">
        <v>9.9866499999999997E-2</v>
      </c>
      <c r="BO313">
        <v>34.505228571428567</v>
      </c>
      <c r="BP313">
        <v>34.473985714285718</v>
      </c>
      <c r="BQ313">
        <v>999.89999999999986</v>
      </c>
      <c r="BR313">
        <v>0</v>
      </c>
      <c r="BS313">
        <v>0</v>
      </c>
      <c r="BT313">
        <v>8992.0557142857124</v>
      </c>
      <c r="BU313">
        <v>0</v>
      </c>
      <c r="BV313">
        <v>637.20728571428572</v>
      </c>
      <c r="BW313">
        <v>-28.120100000000001</v>
      </c>
      <c r="BX313">
        <v>2023.4585714285711</v>
      </c>
      <c r="BY313">
        <v>2051.35</v>
      </c>
      <c r="BZ313">
        <v>0.62980928571428574</v>
      </c>
      <c r="CA313">
        <v>1974.441428571429</v>
      </c>
      <c r="CB313">
        <v>37.491457142857143</v>
      </c>
      <c r="CC313">
        <v>3.8617614285714281</v>
      </c>
      <c r="CD313">
        <v>3.797961428571428</v>
      </c>
      <c r="CE313">
        <v>28.3002</v>
      </c>
      <c r="CF313">
        <v>28.014128571428571</v>
      </c>
      <c r="CG313">
        <v>1199.978571428572</v>
      </c>
      <c r="CH313">
        <v>0.49995600000000001</v>
      </c>
      <c r="CI313">
        <v>0.50004400000000004</v>
      </c>
      <c r="CJ313">
        <v>0</v>
      </c>
      <c r="CK313">
        <v>1092.017142857143</v>
      </c>
      <c r="CL313">
        <v>4.9990899999999998</v>
      </c>
      <c r="CM313">
        <v>12376.414285714291</v>
      </c>
      <c r="CN313">
        <v>9557.5342857142859</v>
      </c>
      <c r="CO313">
        <v>45</v>
      </c>
      <c r="CP313">
        <v>47.75</v>
      </c>
      <c r="CQ313">
        <v>45.936999999999998</v>
      </c>
      <c r="CR313">
        <v>46.436999999999998</v>
      </c>
      <c r="CS313">
        <v>46.5</v>
      </c>
      <c r="CT313">
        <v>597.43714285714293</v>
      </c>
      <c r="CU313">
        <v>597.54142857142858</v>
      </c>
      <c r="CV313">
        <v>0</v>
      </c>
      <c r="CW313">
        <v>1665766562.5999999</v>
      </c>
      <c r="CX313">
        <v>0</v>
      </c>
      <c r="CY313">
        <v>1665765113.0999999</v>
      </c>
      <c r="CZ313" t="s">
        <v>356</v>
      </c>
      <c r="DA313">
        <v>1665765113.0999999</v>
      </c>
      <c r="DB313">
        <v>1665765111.5999999</v>
      </c>
      <c r="DC313">
        <v>8</v>
      </c>
      <c r="DD313">
        <v>-0.245</v>
      </c>
      <c r="DE313">
        <v>-2.5999999999999999E-2</v>
      </c>
      <c r="DF313">
        <v>-1.129</v>
      </c>
      <c r="DG313">
        <v>0.20499999999999999</v>
      </c>
      <c r="DH313">
        <v>412</v>
      </c>
      <c r="DI313">
        <v>36</v>
      </c>
      <c r="DJ313">
        <v>0.91</v>
      </c>
      <c r="DK313">
        <v>0.26</v>
      </c>
      <c r="DL313">
        <v>-27.885887804878049</v>
      </c>
      <c r="DM313">
        <v>-1.594151916376334</v>
      </c>
      <c r="DN313">
        <v>0.33223311034178488</v>
      </c>
      <c r="DO313">
        <v>0</v>
      </c>
      <c r="DP313">
        <v>0.58010658536585369</v>
      </c>
      <c r="DQ313">
        <v>0.33033786062717713</v>
      </c>
      <c r="DR313">
        <v>8.0249090405900669E-2</v>
      </c>
      <c r="DS313">
        <v>0</v>
      </c>
      <c r="DT313">
        <v>0</v>
      </c>
      <c r="DU313">
        <v>0</v>
      </c>
      <c r="DV313">
        <v>0</v>
      </c>
      <c r="DW313">
        <v>-1</v>
      </c>
      <c r="DX313">
        <v>0</v>
      </c>
      <c r="DY313">
        <v>2</v>
      </c>
      <c r="DZ313" t="s">
        <v>374</v>
      </c>
      <c r="EA313">
        <v>3.2940100000000001</v>
      </c>
      <c r="EB313">
        <v>2.6253099999999998</v>
      </c>
      <c r="EC313">
        <v>0.27870600000000001</v>
      </c>
      <c r="ED313">
        <v>0.27923399999999998</v>
      </c>
      <c r="EE313">
        <v>0.14988299999999999</v>
      </c>
      <c r="EF313">
        <v>0.14677299999999999</v>
      </c>
      <c r="EG313">
        <v>21760.3</v>
      </c>
      <c r="EH313">
        <v>22174.9</v>
      </c>
      <c r="EI313">
        <v>28101.7</v>
      </c>
      <c r="EJ313">
        <v>29652.799999999999</v>
      </c>
      <c r="EK313">
        <v>32827</v>
      </c>
      <c r="EL313">
        <v>35165.1</v>
      </c>
      <c r="EM313">
        <v>39602.699999999997</v>
      </c>
      <c r="EN313">
        <v>42424.4</v>
      </c>
      <c r="EO313">
        <v>2.1819500000000001</v>
      </c>
      <c r="EP313">
        <v>2.1379199999999998</v>
      </c>
      <c r="EQ313">
        <v>6.4585400000000001E-2</v>
      </c>
      <c r="ER313">
        <v>0</v>
      </c>
      <c r="ES313">
        <v>33.427900000000001</v>
      </c>
      <c r="ET313">
        <v>999.9</v>
      </c>
      <c r="EU313">
        <v>63.2</v>
      </c>
      <c r="EV313">
        <v>39.1</v>
      </c>
      <c r="EW313">
        <v>44.075499999999998</v>
      </c>
      <c r="EX313">
        <v>57.714700000000001</v>
      </c>
      <c r="EY313">
        <v>-2.6522399999999999</v>
      </c>
      <c r="EZ313">
        <v>2</v>
      </c>
      <c r="FA313">
        <v>0.66795700000000002</v>
      </c>
      <c r="FB313">
        <v>1.5582100000000001</v>
      </c>
      <c r="FC313">
        <v>20.262899999999998</v>
      </c>
      <c r="FD313">
        <v>5.2174399999999999</v>
      </c>
      <c r="FE313">
        <v>12.008900000000001</v>
      </c>
      <c r="FF313">
        <v>4.9859</v>
      </c>
      <c r="FG313">
        <v>3.2845800000000001</v>
      </c>
      <c r="FH313">
        <v>7931.7</v>
      </c>
      <c r="FI313">
        <v>9999</v>
      </c>
      <c r="FJ313">
        <v>9999</v>
      </c>
      <c r="FK313">
        <v>561.29999999999995</v>
      </c>
      <c r="FL313">
        <v>1.8658399999999999</v>
      </c>
      <c r="FM313">
        <v>1.8622000000000001</v>
      </c>
      <c r="FN313">
        <v>1.8643099999999999</v>
      </c>
      <c r="FO313">
        <v>1.8603499999999999</v>
      </c>
      <c r="FP313">
        <v>1.8611</v>
      </c>
      <c r="FQ313">
        <v>1.8601700000000001</v>
      </c>
      <c r="FR313">
        <v>1.86188</v>
      </c>
      <c r="FS313">
        <v>1.8584700000000001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-1.1499999999999999</v>
      </c>
      <c r="GH313">
        <v>0.22289999999999999</v>
      </c>
      <c r="GI313">
        <v>-1.070346792845744</v>
      </c>
      <c r="GJ313">
        <v>-4.1205714796583209E-4</v>
      </c>
      <c r="GK313">
        <v>7.7744911336874259E-7</v>
      </c>
      <c r="GL313">
        <v>-3.0144991668536769E-10</v>
      </c>
      <c r="GM313">
        <v>-0.1158602512650415</v>
      </c>
      <c r="GN313">
        <v>4.3598202540073173E-3</v>
      </c>
      <c r="GO313">
        <v>2.9285056325319391E-4</v>
      </c>
      <c r="GP313">
        <v>-4.5385929978810709E-6</v>
      </c>
      <c r="GQ313">
        <v>2</v>
      </c>
      <c r="GR313">
        <v>2069</v>
      </c>
      <c r="GS313">
        <v>4</v>
      </c>
      <c r="GT313">
        <v>38</v>
      </c>
      <c r="GU313">
        <v>24.1</v>
      </c>
      <c r="GV313">
        <v>24.1</v>
      </c>
      <c r="GW313">
        <v>4.8095699999999999</v>
      </c>
      <c r="GX313">
        <v>2.52075</v>
      </c>
      <c r="GY313">
        <v>2.04834</v>
      </c>
      <c r="GZ313">
        <v>2.6171899999999999</v>
      </c>
      <c r="HA313">
        <v>2.1972700000000001</v>
      </c>
      <c r="HB313">
        <v>2.36084</v>
      </c>
      <c r="HC313">
        <v>43.0199</v>
      </c>
      <c r="HD313">
        <v>13.7468</v>
      </c>
      <c r="HE313">
        <v>18</v>
      </c>
      <c r="HF313">
        <v>694.34100000000001</v>
      </c>
      <c r="HG313">
        <v>730.45799999999997</v>
      </c>
      <c r="HH313">
        <v>30.998899999999999</v>
      </c>
      <c r="HI313">
        <v>35.612699999999997</v>
      </c>
      <c r="HJ313">
        <v>30.0002</v>
      </c>
      <c r="HK313">
        <v>35.377000000000002</v>
      </c>
      <c r="HL313">
        <v>35.344799999999999</v>
      </c>
      <c r="HM313">
        <v>96.168599999999998</v>
      </c>
      <c r="HN313">
        <v>21.892900000000001</v>
      </c>
      <c r="HO313">
        <v>100</v>
      </c>
      <c r="HP313">
        <v>31</v>
      </c>
      <c r="HQ313">
        <v>1987.47</v>
      </c>
      <c r="HR313">
        <v>37.422499999999999</v>
      </c>
      <c r="HS313">
        <v>98.929100000000005</v>
      </c>
      <c r="HT313">
        <v>98.34</v>
      </c>
    </row>
    <row r="314" spans="1:228" x14ac:dyDescent="0.2">
      <c r="A314">
        <v>299</v>
      </c>
      <c r="B314">
        <v>1665766561.0999999</v>
      </c>
      <c r="C314">
        <v>1189.5</v>
      </c>
      <c r="D314" t="s">
        <v>957</v>
      </c>
      <c r="E314" t="s">
        <v>958</v>
      </c>
      <c r="F314">
        <v>4</v>
      </c>
      <c r="G314">
        <v>1665766558.7874999</v>
      </c>
      <c r="H314">
        <f t="shared" si="136"/>
        <v>6.4331721232994922E-4</v>
      </c>
      <c r="I314">
        <f t="shared" si="137"/>
        <v>0.64331721232994921</v>
      </c>
      <c r="J314">
        <f t="shared" si="138"/>
        <v>18.403381234064149</v>
      </c>
      <c r="K314">
        <f t="shared" si="139"/>
        <v>1952.62375</v>
      </c>
      <c r="L314">
        <f t="shared" si="140"/>
        <v>1144.8886708851733</v>
      </c>
      <c r="M314">
        <f t="shared" si="141"/>
        <v>116.09148269366676</v>
      </c>
      <c r="N314">
        <f t="shared" si="142"/>
        <v>197.9956584818917</v>
      </c>
      <c r="O314">
        <f t="shared" si="143"/>
        <v>3.868294180215838E-2</v>
      </c>
      <c r="P314">
        <f t="shared" si="144"/>
        <v>2.7710199795536896</v>
      </c>
      <c r="Q314">
        <f t="shared" si="145"/>
        <v>3.8385428864631851E-2</v>
      </c>
      <c r="R314">
        <f t="shared" si="146"/>
        <v>2.4017432526521391E-2</v>
      </c>
      <c r="S314">
        <f t="shared" si="147"/>
        <v>226.11728136252208</v>
      </c>
      <c r="T314">
        <f t="shared" si="148"/>
        <v>35.722369890508901</v>
      </c>
      <c r="U314">
        <f t="shared" si="149"/>
        <v>34.469262499999999</v>
      </c>
      <c r="V314">
        <f t="shared" si="150"/>
        <v>5.484468207703217</v>
      </c>
      <c r="W314">
        <f t="shared" si="151"/>
        <v>70.317958318762052</v>
      </c>
      <c r="X314">
        <f t="shared" si="152"/>
        <v>3.8633995721315069</v>
      </c>
      <c r="Y314">
        <f t="shared" si="153"/>
        <v>5.4941862143069145</v>
      </c>
      <c r="Z314">
        <f t="shared" si="154"/>
        <v>1.6210686355717101</v>
      </c>
      <c r="AA314">
        <f t="shared" si="155"/>
        <v>-28.370289063750761</v>
      </c>
      <c r="AB314">
        <f t="shared" si="156"/>
        <v>4.7581106480354896</v>
      </c>
      <c r="AC314">
        <f t="shared" si="157"/>
        <v>0.39900532068160566</v>
      </c>
      <c r="AD314">
        <f t="shared" si="158"/>
        <v>202.9041082674884</v>
      </c>
      <c r="AE314">
        <f t="shared" si="159"/>
        <v>28.992694825937864</v>
      </c>
      <c r="AF314">
        <f t="shared" si="160"/>
        <v>0.69584686846032662</v>
      </c>
      <c r="AG314">
        <f t="shared" si="161"/>
        <v>18.403381234064149</v>
      </c>
      <c r="AH314">
        <v>2057.756828023867</v>
      </c>
      <c r="AI314">
        <v>2033.1020606060599</v>
      </c>
      <c r="AJ314">
        <v>1.726064990564721</v>
      </c>
      <c r="AK314">
        <v>66.616070625786293</v>
      </c>
      <c r="AL314">
        <f t="shared" si="162"/>
        <v>0.64331721232994921</v>
      </c>
      <c r="AM314">
        <v>37.488492688381967</v>
      </c>
      <c r="AN314">
        <v>38.09083117647058</v>
      </c>
      <c r="AO314">
        <v>-5.8417108232295999E-3</v>
      </c>
      <c r="AP314">
        <v>87.478479371058</v>
      </c>
      <c r="AQ314">
        <v>4</v>
      </c>
      <c r="AR314">
        <v>1</v>
      </c>
      <c r="AS314">
        <f t="shared" si="163"/>
        <v>1</v>
      </c>
      <c r="AT314">
        <f t="shared" si="164"/>
        <v>0</v>
      </c>
      <c r="AU314">
        <f t="shared" si="165"/>
        <v>47199.608115159375</v>
      </c>
      <c r="AV314">
        <f t="shared" si="166"/>
        <v>1199.99125</v>
      </c>
      <c r="AW314">
        <f t="shared" si="167"/>
        <v>1025.9194260945712</v>
      </c>
      <c r="AX314">
        <f t="shared" si="168"/>
        <v>0.85493908900966664</v>
      </c>
      <c r="AY314">
        <f t="shared" si="169"/>
        <v>0.18843244178865642</v>
      </c>
      <c r="AZ314">
        <v>6</v>
      </c>
      <c r="BA314">
        <v>0.5</v>
      </c>
      <c r="BB314" t="s">
        <v>355</v>
      </c>
      <c r="BC314">
        <v>2</v>
      </c>
      <c r="BD314" t="b">
        <v>1</v>
      </c>
      <c r="BE314">
        <v>1665766558.7874999</v>
      </c>
      <c r="BF314">
        <v>1952.62375</v>
      </c>
      <c r="BG314">
        <v>1980.64</v>
      </c>
      <c r="BH314">
        <v>38.100662499999999</v>
      </c>
      <c r="BI314">
        <v>37.482824999999998</v>
      </c>
      <c r="BJ314">
        <v>1953.78125</v>
      </c>
      <c r="BK314">
        <v>37.877875000000003</v>
      </c>
      <c r="BL314">
        <v>650.01037500000007</v>
      </c>
      <c r="BM314">
        <v>101.29975</v>
      </c>
      <c r="BN314">
        <v>0.1000503875</v>
      </c>
      <c r="BO314">
        <v>34.501112499999998</v>
      </c>
      <c r="BP314">
        <v>34.469262499999999</v>
      </c>
      <c r="BQ314">
        <v>999.9</v>
      </c>
      <c r="BR314">
        <v>0</v>
      </c>
      <c r="BS314">
        <v>0</v>
      </c>
      <c r="BT314">
        <v>9005.4699999999993</v>
      </c>
      <c r="BU314">
        <v>0</v>
      </c>
      <c r="BV314">
        <v>575.00887499999999</v>
      </c>
      <c r="BW314">
        <v>-28.016212500000002</v>
      </c>
      <c r="BX314">
        <v>2029.9675</v>
      </c>
      <c r="BY314">
        <v>2057.7725</v>
      </c>
      <c r="BZ314">
        <v>0.61783024999999991</v>
      </c>
      <c r="CA314">
        <v>1980.64</v>
      </c>
      <c r="CB314">
        <v>37.482824999999998</v>
      </c>
      <c r="CC314">
        <v>3.8595874999999999</v>
      </c>
      <c r="CD314">
        <v>3.7970000000000002</v>
      </c>
      <c r="CE314">
        <v>28.290512499999998</v>
      </c>
      <c r="CF314">
        <v>28.009762500000001</v>
      </c>
      <c r="CG314">
        <v>1199.99125</v>
      </c>
      <c r="CH314">
        <v>0.49994725000000001</v>
      </c>
      <c r="CI314">
        <v>0.50005275000000005</v>
      </c>
      <c r="CJ314">
        <v>0</v>
      </c>
      <c r="CK314">
        <v>1092.20875</v>
      </c>
      <c r="CL314">
        <v>4.9990899999999998</v>
      </c>
      <c r="CM314">
        <v>12369.9625</v>
      </c>
      <c r="CN314">
        <v>9557.6150000000016</v>
      </c>
      <c r="CO314">
        <v>45.023249999999997</v>
      </c>
      <c r="CP314">
        <v>47.742125000000001</v>
      </c>
      <c r="CQ314">
        <v>45.936999999999998</v>
      </c>
      <c r="CR314">
        <v>46.436999999999998</v>
      </c>
      <c r="CS314">
        <v>46.5</v>
      </c>
      <c r="CT314">
        <v>597.43249999999989</v>
      </c>
      <c r="CU314">
        <v>597.55875000000003</v>
      </c>
      <c r="CV314">
        <v>0</v>
      </c>
      <c r="CW314">
        <v>1665766566.2</v>
      </c>
      <c r="CX314">
        <v>0</v>
      </c>
      <c r="CY314">
        <v>1665765113.0999999</v>
      </c>
      <c r="CZ314" t="s">
        <v>356</v>
      </c>
      <c r="DA314">
        <v>1665765113.0999999</v>
      </c>
      <c r="DB314">
        <v>1665765111.5999999</v>
      </c>
      <c r="DC314">
        <v>8</v>
      </c>
      <c r="DD314">
        <v>-0.245</v>
      </c>
      <c r="DE314">
        <v>-2.5999999999999999E-2</v>
      </c>
      <c r="DF314">
        <v>-1.129</v>
      </c>
      <c r="DG314">
        <v>0.20499999999999999</v>
      </c>
      <c r="DH314">
        <v>412</v>
      </c>
      <c r="DI314">
        <v>36</v>
      </c>
      <c r="DJ314">
        <v>0.91</v>
      </c>
      <c r="DK314">
        <v>0.26</v>
      </c>
      <c r="DL314">
        <v>-27.9165375</v>
      </c>
      <c r="DM314">
        <v>-2.2347838649154972</v>
      </c>
      <c r="DN314">
        <v>0.34119970888579332</v>
      </c>
      <c r="DO314">
        <v>0</v>
      </c>
      <c r="DP314">
        <v>0.58429547500000001</v>
      </c>
      <c r="DQ314">
        <v>0.59718667542213799</v>
      </c>
      <c r="DR314">
        <v>8.2099231947073498E-2</v>
      </c>
      <c r="DS314">
        <v>0</v>
      </c>
      <c r="DT314">
        <v>0</v>
      </c>
      <c r="DU314">
        <v>0</v>
      </c>
      <c r="DV314">
        <v>0</v>
      </c>
      <c r="DW314">
        <v>-1</v>
      </c>
      <c r="DX314">
        <v>0</v>
      </c>
      <c r="DY314">
        <v>2</v>
      </c>
      <c r="DZ314" t="s">
        <v>374</v>
      </c>
      <c r="EA314">
        <v>3.2945099999999998</v>
      </c>
      <c r="EB314">
        <v>2.6249699999999998</v>
      </c>
      <c r="EC314">
        <v>0.27923500000000001</v>
      </c>
      <c r="ED314">
        <v>0.27974700000000002</v>
      </c>
      <c r="EE314">
        <v>0.14981700000000001</v>
      </c>
      <c r="EF314">
        <v>0.14673800000000001</v>
      </c>
      <c r="EG314">
        <v>21743.5</v>
      </c>
      <c r="EH314">
        <v>22159.200000000001</v>
      </c>
      <c r="EI314">
        <v>28100.9</v>
      </c>
      <c r="EJ314">
        <v>29653.1</v>
      </c>
      <c r="EK314">
        <v>32828.300000000003</v>
      </c>
      <c r="EL314">
        <v>35167.199999999997</v>
      </c>
      <c r="EM314">
        <v>39601.300000000003</v>
      </c>
      <c r="EN314">
        <v>42425.2</v>
      </c>
      <c r="EO314">
        <v>2.1823999999999999</v>
      </c>
      <c r="EP314">
        <v>2.13775</v>
      </c>
      <c r="EQ314">
        <v>6.4168100000000006E-2</v>
      </c>
      <c r="ER314">
        <v>0</v>
      </c>
      <c r="ES314">
        <v>33.422699999999999</v>
      </c>
      <c r="ET314">
        <v>999.9</v>
      </c>
      <c r="EU314">
        <v>63.3</v>
      </c>
      <c r="EV314">
        <v>39.1</v>
      </c>
      <c r="EW314">
        <v>44.15</v>
      </c>
      <c r="EX314">
        <v>57.894799999999996</v>
      </c>
      <c r="EY314">
        <v>-2.7043300000000001</v>
      </c>
      <c r="EZ314">
        <v>2</v>
      </c>
      <c r="FA314">
        <v>0.66802799999999996</v>
      </c>
      <c r="FB314">
        <v>1.55657</v>
      </c>
      <c r="FC314">
        <v>20.262899999999998</v>
      </c>
      <c r="FD314">
        <v>5.2171399999999997</v>
      </c>
      <c r="FE314">
        <v>12.0082</v>
      </c>
      <c r="FF314">
        <v>4.9857500000000003</v>
      </c>
      <c r="FG314">
        <v>3.2845</v>
      </c>
      <c r="FH314">
        <v>7932</v>
      </c>
      <c r="FI314">
        <v>9999</v>
      </c>
      <c r="FJ314">
        <v>9999</v>
      </c>
      <c r="FK314">
        <v>561.29999999999995</v>
      </c>
      <c r="FL314">
        <v>1.8658399999999999</v>
      </c>
      <c r="FM314">
        <v>1.8622099999999999</v>
      </c>
      <c r="FN314">
        <v>1.86432</v>
      </c>
      <c r="FO314">
        <v>1.8603499999999999</v>
      </c>
      <c r="FP314">
        <v>1.86111</v>
      </c>
      <c r="FQ314">
        <v>1.86016</v>
      </c>
      <c r="FR314">
        <v>1.86188</v>
      </c>
      <c r="FS314">
        <v>1.8585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-1.1599999999999999</v>
      </c>
      <c r="GH314">
        <v>0.2228</v>
      </c>
      <c r="GI314">
        <v>-1.070346792845744</v>
      </c>
      <c r="GJ314">
        <v>-4.1205714796583209E-4</v>
      </c>
      <c r="GK314">
        <v>7.7744911336874259E-7</v>
      </c>
      <c r="GL314">
        <v>-3.0144991668536769E-10</v>
      </c>
      <c r="GM314">
        <v>-0.1158602512650415</v>
      </c>
      <c r="GN314">
        <v>4.3598202540073173E-3</v>
      </c>
      <c r="GO314">
        <v>2.9285056325319391E-4</v>
      </c>
      <c r="GP314">
        <v>-4.5385929978810709E-6</v>
      </c>
      <c r="GQ314">
        <v>2</v>
      </c>
      <c r="GR314">
        <v>2069</v>
      </c>
      <c r="GS314">
        <v>4</v>
      </c>
      <c r="GT314">
        <v>38</v>
      </c>
      <c r="GU314">
        <v>24.1</v>
      </c>
      <c r="GV314">
        <v>24.2</v>
      </c>
      <c r="GW314">
        <v>4.8217800000000004</v>
      </c>
      <c r="GX314">
        <v>2.52197</v>
      </c>
      <c r="GY314">
        <v>2.04834</v>
      </c>
      <c r="GZ314">
        <v>2.6171899999999999</v>
      </c>
      <c r="HA314">
        <v>2.1972700000000001</v>
      </c>
      <c r="HB314">
        <v>2.34619</v>
      </c>
      <c r="HC314">
        <v>43.046900000000001</v>
      </c>
      <c r="HD314">
        <v>13.738</v>
      </c>
      <c r="HE314">
        <v>18</v>
      </c>
      <c r="HF314">
        <v>694.74800000000005</v>
      </c>
      <c r="HG314">
        <v>730.32299999999998</v>
      </c>
      <c r="HH314">
        <v>30.999300000000002</v>
      </c>
      <c r="HI314">
        <v>35.615400000000001</v>
      </c>
      <c r="HJ314">
        <v>30.0002</v>
      </c>
      <c r="HK314">
        <v>35.379899999999999</v>
      </c>
      <c r="HL314">
        <v>35.3476</v>
      </c>
      <c r="HM314">
        <v>96.407700000000006</v>
      </c>
      <c r="HN314">
        <v>21.892900000000001</v>
      </c>
      <c r="HO314">
        <v>100</v>
      </c>
      <c r="HP314">
        <v>31</v>
      </c>
      <c r="HQ314">
        <v>1994.15</v>
      </c>
      <c r="HR314">
        <v>37.4238</v>
      </c>
      <c r="HS314">
        <v>98.925700000000006</v>
      </c>
      <c r="HT314">
        <v>98.3416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2022-10-14T17:09:56Z</dcterms:created>
  <dcterms:modified xsi:type="dcterms:W3CDTF">2024-10-17T15:16:58Z</dcterms:modified>
</cp:coreProperties>
</file>