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B9B1EED9-E0C5-2A44-A692-5BC0FC0D8641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35" i="1" l="1"/>
  <c r="AX235" i="1"/>
  <c r="AV235" i="1"/>
  <c r="AU235" i="1"/>
  <c r="AS235" i="1" s="1"/>
  <c r="AT235" i="1"/>
  <c r="AL235" i="1"/>
  <c r="I235" i="1" s="1"/>
  <c r="H235" i="1" s="1"/>
  <c r="AG235" i="1"/>
  <c r="J235" i="1" s="1"/>
  <c r="Y235" i="1"/>
  <c r="X235" i="1"/>
  <c r="P235" i="1"/>
  <c r="AY234" i="1"/>
  <c r="AX234" i="1"/>
  <c r="AV234" i="1"/>
  <c r="S234" i="1" s="1"/>
  <c r="T234" i="1" s="1"/>
  <c r="U234" i="1" s="1"/>
  <c r="AU234" i="1"/>
  <c r="AS234" i="1" s="1"/>
  <c r="AL234" i="1"/>
  <c r="I234" i="1" s="1"/>
  <c r="H234" i="1" s="1"/>
  <c r="AG234" i="1"/>
  <c r="Y234" i="1"/>
  <c r="W234" i="1" s="1"/>
  <c r="X234" i="1"/>
  <c r="P234" i="1"/>
  <c r="J234" i="1"/>
  <c r="AY233" i="1"/>
  <c r="AX233" i="1"/>
  <c r="AV233" i="1"/>
  <c r="AU233" i="1"/>
  <c r="AS233" i="1" s="1"/>
  <c r="AL233" i="1"/>
  <c r="I233" i="1" s="1"/>
  <c r="H233" i="1" s="1"/>
  <c r="AG233" i="1"/>
  <c r="AF233" i="1"/>
  <c r="Y233" i="1"/>
  <c r="X233" i="1"/>
  <c r="P233" i="1"/>
  <c r="N233" i="1"/>
  <c r="J233" i="1"/>
  <c r="AY232" i="1"/>
  <c r="AX232" i="1"/>
  <c r="AV232" i="1"/>
  <c r="AW232" i="1" s="1"/>
  <c r="AU232" i="1"/>
  <c r="AS232" i="1"/>
  <c r="K232" i="1" s="1"/>
  <c r="AL232" i="1"/>
  <c r="I232" i="1" s="1"/>
  <c r="AG232" i="1"/>
  <c r="Y232" i="1"/>
  <c r="X232" i="1"/>
  <c r="W232" i="1" s="1"/>
  <c r="P232" i="1"/>
  <c r="J232" i="1"/>
  <c r="H232" i="1"/>
  <c r="AY231" i="1"/>
  <c r="AX231" i="1"/>
  <c r="AV231" i="1"/>
  <c r="AU231" i="1"/>
  <c r="AS231" i="1" s="1"/>
  <c r="AL231" i="1"/>
  <c r="I231" i="1" s="1"/>
  <c r="H231" i="1" s="1"/>
  <c r="AG231" i="1"/>
  <c r="J231" i="1" s="1"/>
  <c r="Y231" i="1"/>
  <c r="X231" i="1"/>
  <c r="P231" i="1"/>
  <c r="AY230" i="1"/>
  <c r="AX230" i="1"/>
  <c r="AV230" i="1"/>
  <c r="AU230" i="1"/>
  <c r="AT230" i="1"/>
  <c r="AS230" i="1"/>
  <c r="K230" i="1" s="1"/>
  <c r="AL230" i="1"/>
  <c r="I230" i="1" s="1"/>
  <c r="H230" i="1" s="1"/>
  <c r="AG230" i="1"/>
  <c r="Y230" i="1"/>
  <c r="X230" i="1"/>
  <c r="W230" i="1" s="1"/>
  <c r="P230" i="1"/>
  <c r="N230" i="1"/>
  <c r="J230" i="1"/>
  <c r="AY229" i="1"/>
  <c r="AX229" i="1"/>
  <c r="AV229" i="1"/>
  <c r="AU229" i="1"/>
  <c r="AS229" i="1" s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S228" i="1" s="1"/>
  <c r="AU228" i="1"/>
  <c r="AS228" i="1"/>
  <c r="K228" i="1" s="1"/>
  <c r="AL228" i="1"/>
  <c r="I228" i="1" s="1"/>
  <c r="AG228" i="1"/>
  <c r="Y228" i="1"/>
  <c r="X228" i="1"/>
  <c r="W228" i="1" s="1"/>
  <c r="P228" i="1"/>
  <c r="J228" i="1"/>
  <c r="H228" i="1"/>
  <c r="AY227" i="1"/>
  <c r="AX227" i="1"/>
  <c r="AV227" i="1"/>
  <c r="AU227" i="1"/>
  <c r="AS227" i="1" s="1"/>
  <c r="AL227" i="1"/>
  <c r="I227" i="1" s="1"/>
  <c r="H227" i="1" s="1"/>
  <c r="AG227" i="1"/>
  <c r="Y227" i="1"/>
  <c r="X227" i="1"/>
  <c r="P227" i="1"/>
  <c r="J227" i="1"/>
  <c r="AY226" i="1"/>
  <c r="AX226" i="1"/>
  <c r="AV226" i="1"/>
  <c r="AU226" i="1"/>
  <c r="AT226" i="1"/>
  <c r="AS226" i="1"/>
  <c r="AL226" i="1"/>
  <c r="I226" i="1" s="1"/>
  <c r="H226" i="1" s="1"/>
  <c r="AG226" i="1"/>
  <c r="AF226" i="1"/>
  <c r="AE226" i="1"/>
  <c r="Y226" i="1"/>
  <c r="X226" i="1"/>
  <c r="P226" i="1"/>
  <c r="N226" i="1"/>
  <c r="K226" i="1"/>
  <c r="J226" i="1"/>
  <c r="AY225" i="1"/>
  <c r="AX225" i="1"/>
  <c r="AV225" i="1"/>
  <c r="AU225" i="1"/>
  <c r="AS225" i="1" s="1"/>
  <c r="N225" i="1" s="1"/>
  <c r="AL225" i="1"/>
  <c r="I225" i="1" s="1"/>
  <c r="H225" i="1" s="1"/>
  <c r="AG225" i="1"/>
  <c r="J225" i="1" s="1"/>
  <c r="AF225" i="1"/>
  <c r="Y225" i="1"/>
  <c r="X225" i="1"/>
  <c r="P225" i="1"/>
  <c r="AY224" i="1"/>
  <c r="S224" i="1" s="1"/>
  <c r="AX224" i="1"/>
  <c r="AV224" i="1"/>
  <c r="AW224" i="1" s="1"/>
  <c r="AU224" i="1"/>
  <c r="AS224" i="1"/>
  <c r="AL224" i="1"/>
  <c r="I224" i="1" s="1"/>
  <c r="AG224" i="1"/>
  <c r="Y224" i="1"/>
  <c r="X224" i="1"/>
  <c r="P224" i="1"/>
  <c r="J224" i="1"/>
  <c r="H224" i="1"/>
  <c r="AA224" i="1" s="1"/>
  <c r="AY223" i="1"/>
  <c r="AX223" i="1"/>
  <c r="AV223" i="1"/>
  <c r="AU223" i="1"/>
  <c r="AS223" i="1" s="1"/>
  <c r="AT223" i="1"/>
  <c r="AL223" i="1"/>
  <c r="I223" i="1" s="1"/>
  <c r="H223" i="1" s="1"/>
  <c r="AG223" i="1"/>
  <c r="J223" i="1" s="1"/>
  <c r="Y223" i="1"/>
  <c r="X223" i="1"/>
  <c r="W223" i="1" s="1"/>
  <c r="P223" i="1"/>
  <c r="AY222" i="1"/>
  <c r="AX222" i="1"/>
  <c r="AV222" i="1"/>
  <c r="S222" i="1" s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 s="1"/>
  <c r="AL221" i="1"/>
  <c r="I221" i="1" s="1"/>
  <c r="H221" i="1" s="1"/>
  <c r="AG221" i="1"/>
  <c r="Y221" i="1"/>
  <c r="X221" i="1"/>
  <c r="W221" i="1" s="1"/>
  <c r="P221" i="1"/>
  <c r="J221" i="1"/>
  <c r="AY220" i="1"/>
  <c r="AX220" i="1"/>
  <c r="AV220" i="1"/>
  <c r="AU220" i="1"/>
  <c r="AS220" i="1" s="1"/>
  <c r="AL220" i="1"/>
  <c r="I220" i="1" s="1"/>
  <c r="H220" i="1" s="1"/>
  <c r="AA220" i="1" s="1"/>
  <c r="AG220" i="1"/>
  <c r="Y220" i="1"/>
  <c r="X220" i="1"/>
  <c r="W220" i="1" s="1"/>
  <c r="P220" i="1"/>
  <c r="J220" i="1"/>
  <c r="AY219" i="1"/>
  <c r="AX219" i="1"/>
  <c r="AV219" i="1"/>
  <c r="AU219" i="1"/>
  <c r="AS219" i="1" s="1"/>
  <c r="AT219" i="1" s="1"/>
  <c r="AL219" i="1"/>
  <c r="I219" i="1" s="1"/>
  <c r="H219" i="1" s="1"/>
  <c r="AG219" i="1"/>
  <c r="Y219" i="1"/>
  <c r="X219" i="1"/>
  <c r="P219" i="1"/>
  <c r="J219" i="1"/>
  <c r="AY218" i="1"/>
  <c r="AX218" i="1"/>
  <c r="AV218" i="1"/>
  <c r="AU218" i="1"/>
  <c r="AS218" i="1"/>
  <c r="AT218" i="1" s="1"/>
  <c r="AL218" i="1"/>
  <c r="I218" i="1" s="1"/>
  <c r="H218" i="1" s="1"/>
  <c r="AG218" i="1"/>
  <c r="AF218" i="1"/>
  <c r="AE218" i="1"/>
  <c r="Y218" i="1"/>
  <c r="X218" i="1"/>
  <c r="W218" i="1" s="1"/>
  <c r="P218" i="1"/>
  <c r="N218" i="1"/>
  <c r="K218" i="1"/>
  <c r="J218" i="1"/>
  <c r="AY217" i="1"/>
  <c r="AX217" i="1"/>
  <c r="AV217" i="1"/>
  <c r="AU217" i="1"/>
  <c r="AS217" i="1"/>
  <c r="AE217" i="1" s="1"/>
  <c r="AL217" i="1"/>
  <c r="I217" i="1" s="1"/>
  <c r="H217" i="1" s="1"/>
  <c r="AG217" i="1"/>
  <c r="AF217" i="1"/>
  <c r="Y217" i="1"/>
  <c r="X217" i="1"/>
  <c r="P217" i="1"/>
  <c r="K217" i="1"/>
  <c r="J217" i="1"/>
  <c r="AY216" i="1"/>
  <c r="S216" i="1" s="1"/>
  <c r="AX216" i="1"/>
  <c r="AV216" i="1"/>
  <c r="AW216" i="1" s="1"/>
  <c r="AU216" i="1"/>
  <c r="AT216" i="1"/>
  <c r="AS216" i="1"/>
  <c r="AL216" i="1"/>
  <c r="I216" i="1" s="1"/>
  <c r="AG216" i="1"/>
  <c r="J216" i="1" s="1"/>
  <c r="Y216" i="1"/>
  <c r="X216" i="1"/>
  <c r="P216" i="1"/>
  <c r="K216" i="1"/>
  <c r="H216" i="1"/>
  <c r="AY215" i="1"/>
  <c r="AX215" i="1"/>
  <c r="AV215" i="1"/>
  <c r="AU215" i="1"/>
  <c r="AS215" i="1" s="1"/>
  <c r="AT215" i="1" s="1"/>
  <c r="AL215" i="1"/>
  <c r="I215" i="1" s="1"/>
  <c r="H215" i="1" s="1"/>
  <c r="AG215" i="1"/>
  <c r="Y215" i="1"/>
  <c r="X215" i="1"/>
  <c r="W215" i="1" s="1"/>
  <c r="P215" i="1"/>
  <c r="J215" i="1"/>
  <c r="AY214" i="1"/>
  <c r="AX214" i="1"/>
  <c r="AV214" i="1"/>
  <c r="AU214" i="1"/>
  <c r="AS214" i="1"/>
  <c r="AL214" i="1"/>
  <c r="I214" i="1" s="1"/>
  <c r="H214" i="1" s="1"/>
  <c r="AG214" i="1"/>
  <c r="J214" i="1" s="1"/>
  <c r="Y214" i="1"/>
  <c r="X214" i="1"/>
  <c r="W214" i="1"/>
  <c r="P214" i="1"/>
  <c r="AY213" i="1"/>
  <c r="AX213" i="1"/>
  <c r="AV213" i="1"/>
  <c r="AU213" i="1"/>
  <c r="AS213" i="1" s="1"/>
  <c r="AL213" i="1"/>
  <c r="I213" i="1" s="1"/>
  <c r="H213" i="1" s="1"/>
  <c r="AA213" i="1" s="1"/>
  <c r="AG213" i="1"/>
  <c r="J213" i="1" s="1"/>
  <c r="Y213" i="1"/>
  <c r="X213" i="1"/>
  <c r="P213" i="1"/>
  <c r="AY212" i="1"/>
  <c r="AX212" i="1"/>
  <c r="AV212" i="1"/>
  <c r="AU212" i="1"/>
  <c r="AT212" i="1"/>
  <c r="AS212" i="1"/>
  <c r="AL212" i="1"/>
  <c r="I212" i="1" s="1"/>
  <c r="AG212" i="1"/>
  <c r="J212" i="1" s="1"/>
  <c r="Y212" i="1"/>
  <c r="X212" i="1"/>
  <c r="W212" i="1" s="1"/>
  <c r="S212" i="1"/>
  <c r="P212" i="1"/>
  <c r="H212" i="1"/>
  <c r="AA212" i="1" s="1"/>
  <c r="AY211" i="1"/>
  <c r="AX211" i="1"/>
  <c r="AV211" i="1"/>
  <c r="AU211" i="1"/>
  <c r="AS211" i="1" s="1"/>
  <c r="AT211" i="1" s="1"/>
  <c r="AL211" i="1"/>
  <c r="I211" i="1" s="1"/>
  <c r="H211" i="1" s="1"/>
  <c r="AG211" i="1"/>
  <c r="J211" i="1" s="1"/>
  <c r="Y211" i="1"/>
  <c r="X211" i="1"/>
  <c r="W211" i="1" s="1"/>
  <c r="P211" i="1"/>
  <c r="AY210" i="1"/>
  <c r="AX210" i="1"/>
  <c r="AV210" i="1"/>
  <c r="AU210" i="1"/>
  <c r="AS210" i="1" s="1"/>
  <c r="AL210" i="1"/>
  <c r="I210" i="1" s="1"/>
  <c r="H210" i="1" s="1"/>
  <c r="AA210" i="1" s="1"/>
  <c r="AG210" i="1"/>
  <c r="AE210" i="1"/>
  <c r="Y210" i="1"/>
  <c r="X210" i="1"/>
  <c r="P210" i="1"/>
  <c r="J210" i="1"/>
  <c r="AY209" i="1"/>
  <c r="AX209" i="1"/>
  <c r="AV209" i="1"/>
  <c r="S209" i="1" s="1"/>
  <c r="AU209" i="1"/>
  <c r="AS209" i="1"/>
  <c r="AL209" i="1"/>
  <c r="AG209" i="1"/>
  <c r="J209" i="1" s="1"/>
  <c r="AA209" i="1"/>
  <c r="Y209" i="1"/>
  <c r="W209" i="1" s="1"/>
  <c r="X209" i="1"/>
  <c r="P209" i="1"/>
  <c r="I209" i="1"/>
  <c r="H209" i="1" s="1"/>
  <c r="AY208" i="1"/>
  <c r="AX208" i="1"/>
  <c r="AV208" i="1"/>
  <c r="AW208" i="1" s="1"/>
  <c r="AU208" i="1"/>
  <c r="AS208" i="1" s="1"/>
  <c r="AL208" i="1"/>
  <c r="AG208" i="1"/>
  <c r="J208" i="1" s="1"/>
  <c r="Y208" i="1"/>
  <c r="X208" i="1"/>
  <c r="P208" i="1"/>
  <c r="I208" i="1"/>
  <c r="H208" i="1" s="1"/>
  <c r="AA208" i="1" s="1"/>
  <c r="AY207" i="1"/>
  <c r="AX207" i="1"/>
  <c r="AW207" i="1"/>
  <c r="AV207" i="1"/>
  <c r="AU207" i="1"/>
  <c r="AS207" i="1" s="1"/>
  <c r="AL207" i="1"/>
  <c r="I207" i="1" s="1"/>
  <c r="H207" i="1" s="1"/>
  <c r="AG207" i="1"/>
  <c r="J207" i="1" s="1"/>
  <c r="AA207" i="1"/>
  <c r="Y207" i="1"/>
  <c r="X207" i="1"/>
  <c r="W207" i="1" s="1"/>
  <c r="P207" i="1"/>
  <c r="AY206" i="1"/>
  <c r="AX206" i="1"/>
  <c r="AV206" i="1"/>
  <c r="AU206" i="1"/>
  <c r="AS206" i="1" s="1"/>
  <c r="AF206" i="1" s="1"/>
  <c r="AL206" i="1"/>
  <c r="AG206" i="1"/>
  <c r="J206" i="1" s="1"/>
  <c r="Y206" i="1"/>
  <c r="X206" i="1"/>
  <c r="P206" i="1"/>
  <c r="I206" i="1"/>
  <c r="H206" i="1" s="1"/>
  <c r="AY205" i="1"/>
  <c r="S205" i="1" s="1"/>
  <c r="AX205" i="1"/>
  <c r="AV205" i="1"/>
  <c r="AW205" i="1" s="1"/>
  <c r="AU205" i="1"/>
  <c r="AS205" i="1"/>
  <c r="AL205" i="1"/>
  <c r="I205" i="1" s="1"/>
  <c r="H205" i="1" s="1"/>
  <c r="AG205" i="1"/>
  <c r="J205" i="1" s="1"/>
  <c r="Y205" i="1"/>
  <c r="X205" i="1"/>
  <c r="W205" i="1" s="1"/>
  <c r="P205" i="1"/>
  <c r="AY204" i="1"/>
  <c r="S204" i="1" s="1"/>
  <c r="AX204" i="1"/>
  <c r="AV204" i="1"/>
  <c r="AU204" i="1"/>
  <c r="AS204" i="1" s="1"/>
  <c r="AL204" i="1"/>
  <c r="AG204" i="1"/>
  <c r="J204" i="1" s="1"/>
  <c r="Y204" i="1"/>
  <c r="X204" i="1"/>
  <c r="P204" i="1"/>
  <c r="I204" i="1"/>
  <c r="H204" i="1" s="1"/>
  <c r="AA204" i="1" s="1"/>
  <c r="AY203" i="1"/>
  <c r="AX203" i="1"/>
  <c r="AV203" i="1"/>
  <c r="AW203" i="1" s="1"/>
  <c r="AU203" i="1"/>
  <c r="AS203" i="1"/>
  <c r="AL203" i="1"/>
  <c r="I203" i="1" s="1"/>
  <c r="H203" i="1" s="1"/>
  <c r="AA203" i="1" s="1"/>
  <c r="AG203" i="1"/>
  <c r="Y203" i="1"/>
  <c r="W203" i="1" s="1"/>
  <c r="X203" i="1"/>
  <c r="P203" i="1"/>
  <c r="J203" i="1"/>
  <c r="AY202" i="1"/>
  <c r="S202" i="1" s="1"/>
  <c r="AX202" i="1"/>
  <c r="AW202" i="1"/>
  <c r="AV202" i="1"/>
  <c r="AU202" i="1"/>
  <c r="AS202" i="1" s="1"/>
  <c r="AL202" i="1"/>
  <c r="AG202" i="1"/>
  <c r="J202" i="1" s="1"/>
  <c r="AF202" i="1"/>
  <c r="Y202" i="1"/>
  <c r="X202" i="1"/>
  <c r="P202" i="1"/>
  <c r="I202" i="1"/>
  <c r="H202" i="1"/>
  <c r="AY201" i="1"/>
  <c r="AX201" i="1"/>
  <c r="AV201" i="1"/>
  <c r="AW201" i="1" s="1"/>
  <c r="AU201" i="1"/>
  <c r="AS201" i="1"/>
  <c r="AL201" i="1"/>
  <c r="AG201" i="1"/>
  <c r="J201" i="1" s="1"/>
  <c r="Y201" i="1"/>
  <c r="X201" i="1"/>
  <c r="W201" i="1"/>
  <c r="S201" i="1"/>
  <c r="P201" i="1"/>
  <c r="I201" i="1"/>
  <c r="H201" i="1" s="1"/>
  <c r="AY200" i="1"/>
  <c r="AX200" i="1"/>
  <c r="AV200" i="1"/>
  <c r="AU200" i="1"/>
  <c r="AS200" i="1" s="1"/>
  <c r="AL200" i="1"/>
  <c r="I200" i="1" s="1"/>
  <c r="H200" i="1" s="1"/>
  <c r="AA200" i="1" s="1"/>
  <c r="AG200" i="1"/>
  <c r="J200" i="1" s="1"/>
  <c r="Y200" i="1"/>
  <c r="X200" i="1"/>
  <c r="S200" i="1"/>
  <c r="P200" i="1"/>
  <c r="AY199" i="1"/>
  <c r="AX199" i="1"/>
  <c r="AV199" i="1"/>
  <c r="AU199" i="1"/>
  <c r="AS199" i="1"/>
  <c r="AL199" i="1"/>
  <c r="AG199" i="1"/>
  <c r="J199" i="1" s="1"/>
  <c r="Y199" i="1"/>
  <c r="X199" i="1"/>
  <c r="W199" i="1"/>
  <c r="P199" i="1"/>
  <c r="I199" i="1"/>
  <c r="H199" i="1" s="1"/>
  <c r="AA199" i="1" s="1"/>
  <c r="AY198" i="1"/>
  <c r="AX198" i="1"/>
  <c r="AV198" i="1"/>
  <c r="AU198" i="1"/>
  <c r="AS198" i="1" s="1"/>
  <c r="AF198" i="1" s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AW197" i="1" s="1"/>
  <c r="AU197" i="1"/>
  <c r="AS197" i="1"/>
  <c r="K197" i="1" s="1"/>
  <c r="AL197" i="1"/>
  <c r="AG197" i="1"/>
  <c r="Y197" i="1"/>
  <c r="X197" i="1"/>
  <c r="P197" i="1"/>
  <c r="J197" i="1"/>
  <c r="I197" i="1"/>
  <c r="H197" i="1" s="1"/>
  <c r="AY196" i="1"/>
  <c r="AX196" i="1"/>
  <c r="AV196" i="1"/>
  <c r="AW196" i="1" s="1"/>
  <c r="AU196" i="1"/>
  <c r="AS196" i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AU195" i="1"/>
  <c r="AS195" i="1"/>
  <c r="AL195" i="1"/>
  <c r="I195" i="1" s="1"/>
  <c r="AG195" i="1"/>
  <c r="AA195" i="1"/>
  <c r="Y195" i="1"/>
  <c r="X195" i="1"/>
  <c r="P195" i="1"/>
  <c r="J195" i="1"/>
  <c r="H195" i="1"/>
  <c r="AY194" i="1"/>
  <c r="AX194" i="1"/>
  <c r="AW194" i="1" s="1"/>
  <c r="AV194" i="1"/>
  <c r="AU194" i="1"/>
  <c r="AS194" i="1" s="1"/>
  <c r="AL194" i="1"/>
  <c r="AG194" i="1"/>
  <c r="J194" i="1" s="1"/>
  <c r="Y194" i="1"/>
  <c r="X194" i="1"/>
  <c r="S194" i="1"/>
  <c r="P194" i="1"/>
  <c r="I194" i="1"/>
  <c r="H194" i="1" s="1"/>
  <c r="AY193" i="1"/>
  <c r="AX193" i="1"/>
  <c r="AV193" i="1"/>
  <c r="AU193" i="1"/>
  <c r="AS193" i="1" s="1"/>
  <c r="AL193" i="1"/>
  <c r="I193" i="1" s="1"/>
  <c r="H193" i="1" s="1"/>
  <c r="AA193" i="1" s="1"/>
  <c r="AG193" i="1"/>
  <c r="J193" i="1" s="1"/>
  <c r="Y193" i="1"/>
  <c r="W193" i="1" s="1"/>
  <c r="X193" i="1"/>
  <c r="P193" i="1"/>
  <c r="N193" i="1"/>
  <c r="AY192" i="1"/>
  <c r="S192" i="1" s="1"/>
  <c r="AX192" i="1"/>
  <c r="AV192" i="1"/>
  <c r="AW192" i="1" s="1"/>
  <c r="AU192" i="1"/>
  <c r="AS192" i="1" s="1"/>
  <c r="AL192" i="1"/>
  <c r="I192" i="1" s="1"/>
  <c r="H192" i="1" s="1"/>
  <c r="AG192" i="1"/>
  <c r="J192" i="1" s="1"/>
  <c r="Y192" i="1"/>
  <c r="X192" i="1"/>
  <c r="W192" i="1"/>
  <c r="P192" i="1"/>
  <c r="AY191" i="1"/>
  <c r="AX191" i="1"/>
  <c r="AV191" i="1"/>
  <c r="AW191" i="1" s="1"/>
  <c r="AU191" i="1"/>
  <c r="AS191" i="1"/>
  <c r="AE191" i="1" s="1"/>
  <c r="AL191" i="1"/>
  <c r="I191" i="1" s="1"/>
  <c r="H191" i="1" s="1"/>
  <c r="AG191" i="1"/>
  <c r="J191" i="1" s="1"/>
  <c r="Y191" i="1"/>
  <c r="X191" i="1"/>
  <c r="W191" i="1" s="1"/>
  <c r="P191" i="1"/>
  <c r="AY190" i="1"/>
  <c r="S190" i="1" s="1"/>
  <c r="AX190" i="1"/>
  <c r="AV190" i="1"/>
  <c r="AU190" i="1"/>
  <c r="AS190" i="1" s="1"/>
  <c r="AT190" i="1"/>
  <c r="AL190" i="1"/>
  <c r="I190" i="1" s="1"/>
  <c r="H190" i="1" s="1"/>
  <c r="AA190" i="1" s="1"/>
  <c r="AG190" i="1"/>
  <c r="J190" i="1" s="1"/>
  <c r="Y190" i="1"/>
  <c r="X190" i="1"/>
  <c r="P190" i="1"/>
  <c r="K190" i="1"/>
  <c r="AY189" i="1"/>
  <c r="AX189" i="1"/>
  <c r="AV189" i="1"/>
  <c r="AU189" i="1"/>
  <c r="AS189" i="1" s="1"/>
  <c r="K189" i="1" s="1"/>
  <c r="AL189" i="1"/>
  <c r="AG189" i="1"/>
  <c r="Y189" i="1"/>
  <c r="X189" i="1"/>
  <c r="W189" i="1"/>
  <c r="P189" i="1"/>
  <c r="N189" i="1"/>
  <c r="J189" i="1"/>
  <c r="I189" i="1"/>
  <c r="H189" i="1" s="1"/>
  <c r="AA189" i="1" s="1"/>
  <c r="AY188" i="1"/>
  <c r="AX188" i="1"/>
  <c r="AV188" i="1"/>
  <c r="AU188" i="1"/>
  <c r="AS188" i="1" s="1"/>
  <c r="AL188" i="1"/>
  <c r="I188" i="1" s="1"/>
  <c r="H188" i="1" s="1"/>
  <c r="AG188" i="1"/>
  <c r="J188" i="1" s="1"/>
  <c r="Y188" i="1"/>
  <c r="X188" i="1"/>
  <c r="P188" i="1"/>
  <c r="AY187" i="1"/>
  <c r="S187" i="1" s="1"/>
  <c r="AX187" i="1"/>
  <c r="AV187" i="1"/>
  <c r="AW187" i="1" s="1"/>
  <c r="AU187" i="1"/>
  <c r="AS187" i="1"/>
  <c r="AL187" i="1"/>
  <c r="I187" i="1" s="1"/>
  <c r="H187" i="1" s="1"/>
  <c r="AG187" i="1"/>
  <c r="J187" i="1" s="1"/>
  <c r="Y187" i="1"/>
  <c r="X187" i="1"/>
  <c r="W187" i="1" s="1"/>
  <c r="P187" i="1"/>
  <c r="AY186" i="1"/>
  <c r="AX186" i="1"/>
  <c r="AW186" i="1" s="1"/>
  <c r="AV186" i="1"/>
  <c r="AU186" i="1"/>
  <c r="AS186" i="1" s="1"/>
  <c r="K186" i="1" s="1"/>
  <c r="AL186" i="1"/>
  <c r="I186" i="1" s="1"/>
  <c r="H186" i="1" s="1"/>
  <c r="AA186" i="1" s="1"/>
  <c r="AG186" i="1"/>
  <c r="J186" i="1" s="1"/>
  <c r="Y186" i="1"/>
  <c r="X186" i="1"/>
  <c r="W186" i="1" s="1"/>
  <c r="S186" i="1"/>
  <c r="P186" i="1"/>
  <c r="AY185" i="1"/>
  <c r="AX185" i="1"/>
  <c r="AV185" i="1"/>
  <c r="AW185" i="1" s="1"/>
  <c r="AU185" i="1"/>
  <c r="AS185" i="1" s="1"/>
  <c r="AL185" i="1"/>
  <c r="I185" i="1" s="1"/>
  <c r="H185" i="1" s="1"/>
  <c r="AA185" i="1" s="1"/>
  <c r="AG185" i="1"/>
  <c r="J185" i="1" s="1"/>
  <c r="Y185" i="1"/>
  <c r="W185" i="1" s="1"/>
  <c r="X185" i="1"/>
  <c r="S185" i="1"/>
  <c r="P185" i="1"/>
  <c r="AY184" i="1"/>
  <c r="AX184" i="1"/>
  <c r="AV184" i="1"/>
  <c r="AU184" i="1"/>
  <c r="AS184" i="1"/>
  <c r="AL184" i="1"/>
  <c r="I184" i="1" s="1"/>
  <c r="H184" i="1" s="1"/>
  <c r="AA184" i="1" s="1"/>
  <c r="AG184" i="1"/>
  <c r="J184" i="1" s="1"/>
  <c r="Y184" i="1"/>
  <c r="X184" i="1"/>
  <c r="W184" i="1" s="1"/>
  <c r="P184" i="1"/>
  <c r="AY183" i="1"/>
  <c r="AX183" i="1"/>
  <c r="AV183" i="1"/>
  <c r="AU183" i="1"/>
  <c r="AS183" i="1"/>
  <c r="AL183" i="1"/>
  <c r="I183" i="1" s="1"/>
  <c r="H183" i="1" s="1"/>
  <c r="AA183" i="1" s="1"/>
  <c r="AG183" i="1"/>
  <c r="J183" i="1" s="1"/>
  <c r="Y183" i="1"/>
  <c r="X183" i="1"/>
  <c r="P183" i="1"/>
  <c r="AY182" i="1"/>
  <c r="AX182" i="1"/>
  <c r="AV182" i="1"/>
  <c r="AU182" i="1"/>
  <c r="AS182" i="1" s="1"/>
  <c r="AL182" i="1"/>
  <c r="I182" i="1" s="1"/>
  <c r="H182" i="1" s="1"/>
  <c r="AG182" i="1"/>
  <c r="J182" i="1" s="1"/>
  <c r="Y182" i="1"/>
  <c r="X182" i="1"/>
  <c r="W182" i="1" s="1"/>
  <c r="P182" i="1"/>
  <c r="AY181" i="1"/>
  <c r="AX181" i="1"/>
  <c r="AW181" i="1"/>
  <c r="AV181" i="1"/>
  <c r="S181" i="1" s="1"/>
  <c r="AU181" i="1"/>
  <c r="AS181" i="1" s="1"/>
  <c r="AE181" i="1" s="1"/>
  <c r="AL181" i="1"/>
  <c r="I181" i="1" s="1"/>
  <c r="H181" i="1" s="1"/>
  <c r="AG181" i="1"/>
  <c r="J181" i="1" s="1"/>
  <c r="Y181" i="1"/>
  <c r="X181" i="1"/>
  <c r="W181" i="1"/>
  <c r="T181" i="1"/>
  <c r="U181" i="1" s="1"/>
  <c r="P181" i="1"/>
  <c r="N181" i="1"/>
  <c r="AY180" i="1"/>
  <c r="AX180" i="1"/>
  <c r="AV180" i="1"/>
  <c r="AU180" i="1"/>
  <c r="AS180" i="1"/>
  <c r="AL180" i="1"/>
  <c r="I180" i="1" s="1"/>
  <c r="H180" i="1" s="1"/>
  <c r="AG180" i="1"/>
  <c r="J180" i="1" s="1"/>
  <c r="Y180" i="1"/>
  <c r="X180" i="1"/>
  <c r="W180" i="1" s="1"/>
  <c r="P180" i="1"/>
  <c r="AY179" i="1"/>
  <c r="AX179" i="1"/>
  <c r="AV179" i="1"/>
  <c r="AU179" i="1"/>
  <c r="AS179" i="1"/>
  <c r="AF179" i="1" s="1"/>
  <c r="AL179" i="1"/>
  <c r="I179" i="1" s="1"/>
  <c r="H179" i="1" s="1"/>
  <c r="AA179" i="1" s="1"/>
  <c r="AG179" i="1"/>
  <c r="Y179" i="1"/>
  <c r="X179" i="1"/>
  <c r="W179" i="1" s="1"/>
  <c r="S179" i="1"/>
  <c r="P179" i="1"/>
  <c r="J179" i="1"/>
  <c r="AY178" i="1"/>
  <c r="AX178" i="1"/>
  <c r="AV178" i="1"/>
  <c r="AW178" i="1" s="1"/>
  <c r="AU178" i="1"/>
  <c r="AS178" i="1" s="1"/>
  <c r="AT178" i="1" s="1"/>
  <c r="AL178" i="1"/>
  <c r="I178" i="1" s="1"/>
  <c r="H178" i="1" s="1"/>
  <c r="AA178" i="1" s="1"/>
  <c r="AG178" i="1"/>
  <c r="Y178" i="1"/>
  <c r="X178" i="1"/>
  <c r="W178" i="1"/>
  <c r="S178" i="1"/>
  <c r="P178" i="1"/>
  <c r="J178" i="1"/>
  <c r="AY177" i="1"/>
  <c r="AX177" i="1"/>
  <c r="AV177" i="1"/>
  <c r="AU177" i="1"/>
  <c r="AS177" i="1" s="1"/>
  <c r="K177" i="1" s="1"/>
  <c r="AT177" i="1"/>
  <c r="AL177" i="1"/>
  <c r="AG177" i="1"/>
  <c r="J177" i="1" s="1"/>
  <c r="AF177" i="1"/>
  <c r="Y177" i="1"/>
  <c r="X177" i="1"/>
  <c r="W177" i="1"/>
  <c r="P177" i="1"/>
  <c r="N177" i="1"/>
  <c r="I177" i="1"/>
  <c r="H177" i="1" s="1"/>
  <c r="AY176" i="1"/>
  <c r="AX176" i="1"/>
  <c r="AV176" i="1"/>
  <c r="AU176" i="1"/>
  <c r="AS176" i="1"/>
  <c r="AL176" i="1"/>
  <c r="I176" i="1" s="1"/>
  <c r="H176" i="1" s="1"/>
  <c r="AA176" i="1" s="1"/>
  <c r="AG176" i="1"/>
  <c r="J176" i="1" s="1"/>
  <c r="Y176" i="1"/>
  <c r="X176" i="1"/>
  <c r="W176" i="1"/>
  <c r="P176" i="1"/>
  <c r="N176" i="1"/>
  <c r="K176" i="1"/>
  <c r="AY175" i="1"/>
  <c r="S175" i="1" s="1"/>
  <c r="T175" i="1" s="1"/>
  <c r="U175" i="1" s="1"/>
  <c r="AX175" i="1"/>
  <c r="AV175" i="1"/>
  <c r="AU175" i="1"/>
  <c r="AS175" i="1"/>
  <c r="AT175" i="1" s="1"/>
  <c r="AL175" i="1"/>
  <c r="I175" i="1" s="1"/>
  <c r="H175" i="1" s="1"/>
  <c r="AG175" i="1"/>
  <c r="J175" i="1" s="1"/>
  <c r="Y175" i="1"/>
  <c r="X175" i="1"/>
  <c r="P175" i="1"/>
  <c r="AY174" i="1"/>
  <c r="AX174" i="1"/>
  <c r="AV174" i="1"/>
  <c r="AU174" i="1"/>
  <c r="AS174" i="1" s="1"/>
  <c r="AL174" i="1"/>
  <c r="I174" i="1" s="1"/>
  <c r="H174" i="1" s="1"/>
  <c r="AG174" i="1"/>
  <c r="AE174" i="1"/>
  <c r="AA174" i="1"/>
  <c r="Y174" i="1"/>
  <c r="X174" i="1"/>
  <c r="W174" i="1" s="1"/>
  <c r="P174" i="1"/>
  <c r="N174" i="1"/>
  <c r="J174" i="1"/>
  <c r="AY173" i="1"/>
  <c r="AX173" i="1"/>
  <c r="AV173" i="1"/>
  <c r="AU173" i="1"/>
  <c r="AS173" i="1" s="1"/>
  <c r="AL173" i="1"/>
  <c r="I173" i="1" s="1"/>
  <c r="H173" i="1" s="1"/>
  <c r="AA173" i="1" s="1"/>
  <c r="AG173" i="1"/>
  <c r="J173" i="1" s="1"/>
  <c r="Y173" i="1"/>
  <c r="X173" i="1"/>
  <c r="W173" i="1"/>
  <c r="P173" i="1"/>
  <c r="AY172" i="1"/>
  <c r="AX172" i="1"/>
  <c r="AV172" i="1"/>
  <c r="AU172" i="1"/>
  <c r="AS172" i="1"/>
  <c r="AL172" i="1"/>
  <c r="I172" i="1" s="1"/>
  <c r="H172" i="1" s="1"/>
  <c r="AG172" i="1"/>
  <c r="Y172" i="1"/>
  <c r="X172" i="1"/>
  <c r="W172" i="1" s="1"/>
  <c r="S172" i="1"/>
  <c r="P172" i="1"/>
  <c r="J172" i="1"/>
  <c r="AY171" i="1"/>
  <c r="AX171" i="1"/>
  <c r="AV171" i="1"/>
  <c r="S171" i="1" s="1"/>
  <c r="AU171" i="1"/>
  <c r="AS171" i="1" s="1"/>
  <c r="N171" i="1" s="1"/>
  <c r="AL171" i="1"/>
  <c r="I171" i="1" s="1"/>
  <c r="H171" i="1" s="1"/>
  <c r="AG171" i="1"/>
  <c r="J171" i="1" s="1"/>
  <c r="Y171" i="1"/>
  <c r="X171" i="1"/>
  <c r="P171" i="1"/>
  <c r="AY170" i="1"/>
  <c r="AX170" i="1"/>
  <c r="AV170" i="1"/>
  <c r="AU170" i="1"/>
  <c r="AS170" i="1"/>
  <c r="AL170" i="1"/>
  <c r="I170" i="1" s="1"/>
  <c r="H170" i="1" s="1"/>
  <c r="AA170" i="1" s="1"/>
  <c r="AG170" i="1"/>
  <c r="J170" i="1" s="1"/>
  <c r="Y170" i="1"/>
  <c r="X170" i="1"/>
  <c r="P170" i="1"/>
  <c r="AY169" i="1"/>
  <c r="S169" i="1" s="1"/>
  <c r="AX169" i="1"/>
  <c r="AV169" i="1"/>
  <c r="AU169" i="1"/>
  <c r="AS169" i="1"/>
  <c r="AL169" i="1"/>
  <c r="I169" i="1" s="1"/>
  <c r="H169" i="1" s="1"/>
  <c r="AG169" i="1"/>
  <c r="Y169" i="1"/>
  <c r="X169" i="1"/>
  <c r="P169" i="1"/>
  <c r="J169" i="1"/>
  <c r="AY168" i="1"/>
  <c r="AX168" i="1"/>
  <c r="AV168" i="1"/>
  <c r="AU168" i="1"/>
  <c r="AS168" i="1" s="1"/>
  <c r="AT168" i="1"/>
  <c r="AL168" i="1"/>
  <c r="I168" i="1" s="1"/>
  <c r="H168" i="1" s="1"/>
  <c r="AG168" i="1"/>
  <c r="J168" i="1" s="1"/>
  <c r="Y168" i="1"/>
  <c r="W168" i="1" s="1"/>
  <c r="X168" i="1"/>
  <c r="P168" i="1"/>
  <c r="N168" i="1"/>
  <c r="AY167" i="1"/>
  <c r="AX167" i="1"/>
  <c r="AV167" i="1"/>
  <c r="AU167" i="1"/>
  <c r="AS167" i="1" s="1"/>
  <c r="AL167" i="1"/>
  <c r="AG167" i="1"/>
  <c r="Y167" i="1"/>
  <c r="X167" i="1"/>
  <c r="W167" i="1" s="1"/>
  <c r="P167" i="1"/>
  <c r="J167" i="1"/>
  <c r="I167" i="1"/>
  <c r="H167" i="1" s="1"/>
  <c r="AY166" i="1"/>
  <c r="AX166" i="1"/>
  <c r="AV166" i="1"/>
  <c r="AU166" i="1"/>
  <c r="AS166" i="1"/>
  <c r="AT166" i="1" s="1"/>
  <c r="AL166" i="1"/>
  <c r="I166" i="1" s="1"/>
  <c r="H166" i="1" s="1"/>
  <c r="AG166" i="1"/>
  <c r="J166" i="1" s="1"/>
  <c r="AF166" i="1"/>
  <c r="Y166" i="1"/>
  <c r="X166" i="1"/>
  <c r="P166" i="1"/>
  <c r="K166" i="1"/>
  <c r="AY165" i="1"/>
  <c r="AX165" i="1"/>
  <c r="AV165" i="1"/>
  <c r="AW165" i="1" s="1"/>
  <c r="AU165" i="1"/>
  <c r="AS165" i="1" s="1"/>
  <c r="AT165" i="1" s="1"/>
  <c r="AL165" i="1"/>
  <c r="I165" i="1" s="1"/>
  <c r="AG165" i="1"/>
  <c r="J165" i="1" s="1"/>
  <c r="AF165" i="1"/>
  <c r="Y165" i="1"/>
  <c r="X165" i="1"/>
  <c r="P165" i="1"/>
  <c r="H165" i="1"/>
  <c r="AY164" i="1"/>
  <c r="AX164" i="1"/>
  <c r="AV164" i="1"/>
  <c r="AU164" i="1"/>
  <c r="AS164" i="1" s="1"/>
  <c r="N164" i="1" s="1"/>
  <c r="AT164" i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W163" i="1" s="1"/>
  <c r="AV163" i="1"/>
  <c r="AU163" i="1"/>
  <c r="AS163" i="1"/>
  <c r="AL163" i="1"/>
  <c r="I163" i="1" s="1"/>
  <c r="H163" i="1" s="1"/>
  <c r="AG163" i="1"/>
  <c r="J163" i="1" s="1"/>
  <c r="AF163" i="1"/>
  <c r="Y163" i="1"/>
  <c r="X163" i="1"/>
  <c r="W163" i="1"/>
  <c r="P163" i="1"/>
  <c r="N163" i="1"/>
  <c r="K163" i="1"/>
  <c r="AY162" i="1"/>
  <c r="AX162" i="1"/>
  <c r="AV162" i="1"/>
  <c r="AU162" i="1"/>
  <c r="AS162" i="1"/>
  <c r="AL162" i="1"/>
  <c r="I162" i="1" s="1"/>
  <c r="H162" i="1" s="1"/>
  <c r="AA162" i="1" s="1"/>
  <c r="AG162" i="1"/>
  <c r="Y162" i="1"/>
  <c r="X162" i="1"/>
  <c r="P162" i="1"/>
  <c r="J162" i="1"/>
  <c r="AY161" i="1"/>
  <c r="S161" i="1" s="1"/>
  <c r="AX161" i="1"/>
  <c r="AV161" i="1"/>
  <c r="AW161" i="1" s="1"/>
  <c r="AU161" i="1"/>
  <c r="AS161" i="1"/>
  <c r="K161" i="1" s="1"/>
  <c r="AL161" i="1"/>
  <c r="I161" i="1" s="1"/>
  <c r="AG161" i="1"/>
  <c r="AA161" i="1"/>
  <c r="Y161" i="1"/>
  <c r="X161" i="1"/>
  <c r="P161" i="1"/>
  <c r="J161" i="1"/>
  <c r="H161" i="1"/>
  <c r="AY160" i="1"/>
  <c r="AX160" i="1"/>
  <c r="AV160" i="1"/>
  <c r="AU160" i="1"/>
  <c r="AS160" i="1" s="1"/>
  <c r="AT160" i="1"/>
  <c r="AL160" i="1"/>
  <c r="I160" i="1" s="1"/>
  <c r="H160" i="1" s="1"/>
  <c r="AG160" i="1"/>
  <c r="J160" i="1" s="1"/>
  <c r="Y160" i="1"/>
  <c r="X160" i="1"/>
  <c r="W160" i="1" s="1"/>
  <c r="P160" i="1"/>
  <c r="N160" i="1"/>
  <c r="AY159" i="1"/>
  <c r="AX159" i="1"/>
  <c r="AV159" i="1"/>
  <c r="S159" i="1" s="1"/>
  <c r="T159" i="1" s="1"/>
  <c r="U159" i="1" s="1"/>
  <c r="AU159" i="1"/>
  <c r="AS159" i="1" s="1"/>
  <c r="AL159" i="1"/>
  <c r="AG159" i="1"/>
  <c r="Y159" i="1"/>
  <c r="X159" i="1"/>
  <c r="P159" i="1"/>
  <c r="J159" i="1"/>
  <c r="I159" i="1"/>
  <c r="H159" i="1"/>
  <c r="AY158" i="1"/>
  <c r="AX158" i="1"/>
  <c r="AV158" i="1"/>
  <c r="AU158" i="1"/>
  <c r="AS158" i="1"/>
  <c r="AL158" i="1"/>
  <c r="I158" i="1" s="1"/>
  <c r="H158" i="1" s="1"/>
  <c r="AG158" i="1"/>
  <c r="J158" i="1" s="1"/>
  <c r="AF158" i="1"/>
  <c r="Y158" i="1"/>
  <c r="X158" i="1"/>
  <c r="P158" i="1"/>
  <c r="K158" i="1"/>
  <c r="AY157" i="1"/>
  <c r="AX157" i="1"/>
  <c r="AV157" i="1"/>
  <c r="AU157" i="1"/>
  <c r="AS157" i="1"/>
  <c r="AL157" i="1"/>
  <c r="I157" i="1" s="1"/>
  <c r="H157" i="1" s="1"/>
  <c r="AG157" i="1"/>
  <c r="J157" i="1" s="1"/>
  <c r="Y157" i="1"/>
  <c r="X157" i="1"/>
  <c r="W157" i="1" s="1"/>
  <c r="S157" i="1"/>
  <c r="P157" i="1"/>
  <c r="AY156" i="1"/>
  <c r="AX156" i="1"/>
  <c r="AV156" i="1"/>
  <c r="AU156" i="1"/>
  <c r="AS156" i="1" s="1"/>
  <c r="AL156" i="1"/>
  <c r="I156" i="1" s="1"/>
  <c r="H156" i="1" s="1"/>
  <c r="AG156" i="1"/>
  <c r="J156" i="1" s="1"/>
  <c r="Y156" i="1"/>
  <c r="X156" i="1"/>
  <c r="P156" i="1"/>
  <c r="AY155" i="1"/>
  <c r="AX155" i="1"/>
  <c r="AV155" i="1"/>
  <c r="AU155" i="1"/>
  <c r="AS155" i="1" s="1"/>
  <c r="AL155" i="1"/>
  <c r="I155" i="1" s="1"/>
  <c r="AG155" i="1"/>
  <c r="AF155" i="1"/>
  <c r="AE155" i="1"/>
  <c r="Y155" i="1"/>
  <c r="X155" i="1"/>
  <c r="P155" i="1"/>
  <c r="K155" i="1"/>
  <c r="J155" i="1"/>
  <c r="H155" i="1"/>
  <c r="AY154" i="1"/>
  <c r="AX154" i="1"/>
  <c r="AV154" i="1"/>
  <c r="AU154" i="1"/>
  <c r="AS154" i="1"/>
  <c r="AL154" i="1"/>
  <c r="AG154" i="1"/>
  <c r="J154" i="1" s="1"/>
  <c r="Y154" i="1"/>
  <c r="X154" i="1"/>
  <c r="P154" i="1"/>
  <c r="K154" i="1"/>
  <c r="I154" i="1"/>
  <c r="H154" i="1" s="1"/>
  <c r="AY153" i="1"/>
  <c r="S153" i="1" s="1"/>
  <c r="AX153" i="1"/>
  <c r="AV153" i="1"/>
  <c r="AU153" i="1"/>
  <c r="AT153" i="1"/>
  <c r="AS153" i="1"/>
  <c r="AL153" i="1"/>
  <c r="I153" i="1" s="1"/>
  <c r="H153" i="1" s="1"/>
  <c r="AG153" i="1"/>
  <c r="J153" i="1" s="1"/>
  <c r="Y153" i="1"/>
  <c r="X153" i="1"/>
  <c r="W153" i="1" s="1"/>
  <c r="P153" i="1"/>
  <c r="K153" i="1"/>
  <c r="AY152" i="1"/>
  <c r="AX152" i="1"/>
  <c r="AV152" i="1"/>
  <c r="AU152" i="1"/>
  <c r="AS152" i="1" s="1"/>
  <c r="AT152" i="1" s="1"/>
  <c r="AL152" i="1"/>
  <c r="I152" i="1" s="1"/>
  <c r="H152" i="1" s="1"/>
  <c r="AG152" i="1"/>
  <c r="Y152" i="1"/>
  <c r="X152" i="1"/>
  <c r="W152" i="1" s="1"/>
  <c r="P152" i="1"/>
  <c r="J152" i="1"/>
  <c r="AY151" i="1"/>
  <c r="AX151" i="1"/>
  <c r="AV151" i="1"/>
  <c r="AU151" i="1"/>
  <c r="AS151" i="1"/>
  <c r="AL151" i="1"/>
  <c r="I151" i="1" s="1"/>
  <c r="H151" i="1" s="1"/>
  <c r="AG151" i="1"/>
  <c r="J151" i="1" s="1"/>
  <c r="Y151" i="1"/>
  <c r="X151" i="1"/>
  <c r="W151" i="1"/>
  <c r="P151" i="1"/>
  <c r="K151" i="1"/>
  <c r="AY150" i="1"/>
  <c r="AX150" i="1"/>
  <c r="AV150" i="1"/>
  <c r="AU150" i="1"/>
  <c r="AS150" i="1" s="1"/>
  <c r="N150" i="1" s="1"/>
  <c r="AL150" i="1"/>
  <c r="I150" i="1" s="1"/>
  <c r="H150" i="1" s="1"/>
  <c r="AG150" i="1"/>
  <c r="J150" i="1" s="1"/>
  <c r="Y150" i="1"/>
  <c r="X150" i="1"/>
  <c r="W150" i="1" s="1"/>
  <c r="P150" i="1"/>
  <c r="AY149" i="1"/>
  <c r="AX149" i="1"/>
  <c r="AV149" i="1"/>
  <c r="AU149" i="1"/>
  <c r="AS149" i="1"/>
  <c r="AF149" i="1" s="1"/>
  <c r="AL149" i="1"/>
  <c r="I149" i="1" s="1"/>
  <c r="H149" i="1" s="1"/>
  <c r="AG149" i="1"/>
  <c r="J149" i="1" s="1"/>
  <c r="Y149" i="1"/>
  <c r="X149" i="1"/>
  <c r="S149" i="1"/>
  <c r="P149" i="1"/>
  <c r="K149" i="1"/>
  <c r="AY148" i="1"/>
  <c r="AX148" i="1"/>
  <c r="AV148" i="1"/>
  <c r="AU148" i="1"/>
  <c r="AS148" i="1" s="1"/>
  <c r="AL148" i="1"/>
  <c r="I148" i="1" s="1"/>
  <c r="H148" i="1" s="1"/>
  <c r="AG148" i="1"/>
  <c r="Y148" i="1"/>
  <c r="X148" i="1"/>
  <c r="W148" i="1" s="1"/>
  <c r="P148" i="1"/>
  <c r="J148" i="1"/>
  <c r="AY147" i="1"/>
  <c r="AX147" i="1"/>
  <c r="AV147" i="1"/>
  <c r="AU147" i="1"/>
  <c r="AS147" i="1"/>
  <c r="AL147" i="1"/>
  <c r="I147" i="1" s="1"/>
  <c r="H147" i="1" s="1"/>
  <c r="AG147" i="1"/>
  <c r="J147" i="1" s="1"/>
  <c r="Y147" i="1"/>
  <c r="X147" i="1"/>
  <c r="W147" i="1"/>
  <c r="P147" i="1"/>
  <c r="K147" i="1"/>
  <c r="AY146" i="1"/>
  <c r="AX146" i="1"/>
  <c r="AV146" i="1"/>
  <c r="AU146" i="1"/>
  <c r="AS146" i="1"/>
  <c r="AL146" i="1"/>
  <c r="I146" i="1" s="1"/>
  <c r="H146" i="1" s="1"/>
  <c r="AG146" i="1"/>
  <c r="Y146" i="1"/>
  <c r="X146" i="1"/>
  <c r="P146" i="1"/>
  <c r="J146" i="1"/>
  <c r="AY145" i="1"/>
  <c r="AX145" i="1"/>
  <c r="AV145" i="1"/>
  <c r="AU145" i="1"/>
  <c r="AS145" i="1"/>
  <c r="AL145" i="1"/>
  <c r="I145" i="1" s="1"/>
  <c r="H145" i="1" s="1"/>
  <c r="AG145" i="1"/>
  <c r="J145" i="1" s="1"/>
  <c r="Y145" i="1"/>
  <c r="X145" i="1"/>
  <c r="W145" i="1" s="1"/>
  <c r="S145" i="1"/>
  <c r="P145" i="1"/>
  <c r="AY144" i="1"/>
  <c r="AX144" i="1"/>
  <c r="AV144" i="1"/>
  <c r="AU144" i="1"/>
  <c r="AS144" i="1" s="1"/>
  <c r="AT144" i="1" s="1"/>
  <c r="AL144" i="1"/>
  <c r="I144" i="1" s="1"/>
  <c r="H144" i="1" s="1"/>
  <c r="AG144" i="1"/>
  <c r="J144" i="1" s="1"/>
  <c r="Y144" i="1"/>
  <c r="X144" i="1"/>
  <c r="P144" i="1"/>
  <c r="N144" i="1"/>
  <c r="AY143" i="1"/>
  <c r="AX143" i="1"/>
  <c r="AV143" i="1"/>
  <c r="AU143" i="1"/>
  <c r="AS143" i="1" s="1"/>
  <c r="AL143" i="1"/>
  <c r="I143" i="1" s="1"/>
  <c r="H143" i="1" s="1"/>
  <c r="AG143" i="1"/>
  <c r="Y143" i="1"/>
  <c r="X143" i="1"/>
  <c r="W143" i="1"/>
  <c r="P143" i="1"/>
  <c r="J143" i="1"/>
  <c r="AY142" i="1"/>
  <c r="AX142" i="1"/>
  <c r="AV142" i="1"/>
  <c r="AU142" i="1"/>
  <c r="AS142" i="1"/>
  <c r="AE142" i="1" s="1"/>
  <c r="AL142" i="1"/>
  <c r="AG142" i="1"/>
  <c r="J142" i="1" s="1"/>
  <c r="AF142" i="1"/>
  <c r="Y142" i="1"/>
  <c r="X142" i="1"/>
  <c r="P142" i="1"/>
  <c r="K142" i="1"/>
  <c r="I142" i="1"/>
  <c r="H142" i="1" s="1"/>
  <c r="AY141" i="1"/>
  <c r="S141" i="1" s="1"/>
  <c r="AX141" i="1"/>
  <c r="AV141" i="1"/>
  <c r="AW141" i="1" s="1"/>
  <c r="AU141" i="1"/>
  <c r="AS141" i="1"/>
  <c r="AL141" i="1"/>
  <c r="I141" i="1" s="1"/>
  <c r="H141" i="1" s="1"/>
  <c r="AG141" i="1"/>
  <c r="J141" i="1" s="1"/>
  <c r="Y141" i="1"/>
  <c r="X141" i="1"/>
  <c r="P141" i="1"/>
  <c r="AY140" i="1"/>
  <c r="AX140" i="1"/>
  <c r="AV140" i="1"/>
  <c r="AU140" i="1"/>
  <c r="AS140" i="1" s="1"/>
  <c r="AT140" i="1" s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AU139" i="1"/>
  <c r="AS139" i="1" s="1"/>
  <c r="AT139" i="1" s="1"/>
  <c r="AL139" i="1"/>
  <c r="I139" i="1" s="1"/>
  <c r="H139" i="1" s="1"/>
  <c r="AG139" i="1"/>
  <c r="Y139" i="1"/>
  <c r="X139" i="1"/>
  <c r="W139" i="1"/>
  <c r="P139" i="1"/>
  <c r="N139" i="1"/>
  <c r="J139" i="1"/>
  <c r="AY138" i="1"/>
  <c r="AX138" i="1"/>
  <c r="AV138" i="1"/>
  <c r="AU138" i="1"/>
  <c r="AS138" i="1"/>
  <c r="AL138" i="1"/>
  <c r="I138" i="1" s="1"/>
  <c r="H138" i="1" s="1"/>
  <c r="AG138" i="1"/>
  <c r="J138" i="1" s="1"/>
  <c r="Y138" i="1"/>
  <c r="X138" i="1"/>
  <c r="W138" i="1" s="1"/>
  <c r="P138" i="1"/>
  <c r="K138" i="1"/>
  <c r="AY137" i="1"/>
  <c r="AX137" i="1"/>
  <c r="AV137" i="1"/>
  <c r="AU137" i="1"/>
  <c r="AS137" i="1"/>
  <c r="AF137" i="1" s="1"/>
  <c r="AL137" i="1"/>
  <c r="I137" i="1" s="1"/>
  <c r="H137" i="1" s="1"/>
  <c r="AA137" i="1" s="1"/>
  <c r="AG137" i="1"/>
  <c r="J137" i="1" s="1"/>
  <c r="Y137" i="1"/>
  <c r="X137" i="1"/>
  <c r="W137" i="1" s="1"/>
  <c r="S137" i="1"/>
  <c r="P137" i="1"/>
  <c r="AY136" i="1"/>
  <c r="AX136" i="1"/>
  <c r="AV136" i="1"/>
  <c r="AU136" i="1"/>
  <c r="AS136" i="1" s="1"/>
  <c r="AT136" i="1"/>
  <c r="AL136" i="1"/>
  <c r="I136" i="1" s="1"/>
  <c r="H136" i="1" s="1"/>
  <c r="AG136" i="1"/>
  <c r="J136" i="1" s="1"/>
  <c r="Y136" i="1"/>
  <c r="X136" i="1"/>
  <c r="P136" i="1"/>
  <c r="AY135" i="1"/>
  <c r="AX135" i="1"/>
  <c r="AV135" i="1"/>
  <c r="S135" i="1" s="1"/>
  <c r="AU135" i="1"/>
  <c r="AS135" i="1" s="1"/>
  <c r="AL135" i="1"/>
  <c r="I135" i="1" s="1"/>
  <c r="H135" i="1" s="1"/>
  <c r="AG135" i="1"/>
  <c r="Y135" i="1"/>
  <c r="X135" i="1"/>
  <c r="W135" i="1"/>
  <c r="P135" i="1"/>
  <c r="J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P134" i="1"/>
  <c r="AY133" i="1"/>
  <c r="AX133" i="1"/>
  <c r="AV133" i="1"/>
  <c r="AW133" i="1" s="1"/>
  <c r="AU133" i="1"/>
  <c r="AS133" i="1" s="1"/>
  <c r="AT133" i="1" s="1"/>
  <c r="AL133" i="1"/>
  <c r="I133" i="1" s="1"/>
  <c r="H133" i="1" s="1"/>
  <c r="AG133" i="1"/>
  <c r="Y133" i="1"/>
  <c r="X133" i="1"/>
  <c r="P133" i="1"/>
  <c r="J133" i="1"/>
  <c r="AY132" i="1"/>
  <c r="AX132" i="1"/>
  <c r="AV132" i="1"/>
  <c r="AU132" i="1"/>
  <c r="AS132" i="1" s="1"/>
  <c r="AT132" i="1"/>
  <c r="AL132" i="1"/>
  <c r="I132" i="1" s="1"/>
  <c r="H132" i="1" s="1"/>
  <c r="AG132" i="1"/>
  <c r="Y132" i="1"/>
  <c r="X132" i="1"/>
  <c r="P132" i="1"/>
  <c r="N132" i="1"/>
  <c r="J132" i="1"/>
  <c r="AY131" i="1"/>
  <c r="AX131" i="1"/>
  <c r="AW131" i="1" s="1"/>
  <c r="AV131" i="1"/>
  <c r="AU131" i="1"/>
  <c r="AS131" i="1" s="1"/>
  <c r="N131" i="1" s="1"/>
  <c r="AL131" i="1"/>
  <c r="I131" i="1" s="1"/>
  <c r="H131" i="1" s="1"/>
  <c r="AG131" i="1"/>
  <c r="Y131" i="1"/>
  <c r="X131" i="1"/>
  <c r="W131" i="1" s="1"/>
  <c r="P131" i="1"/>
  <c r="J131" i="1"/>
  <c r="AY130" i="1"/>
  <c r="AX130" i="1"/>
  <c r="AV130" i="1"/>
  <c r="AU130" i="1"/>
  <c r="AS130" i="1"/>
  <c r="AL130" i="1"/>
  <c r="I130" i="1" s="1"/>
  <c r="AG130" i="1"/>
  <c r="J130" i="1" s="1"/>
  <c r="Y130" i="1"/>
  <c r="X130" i="1"/>
  <c r="W130" i="1" s="1"/>
  <c r="P130" i="1"/>
  <c r="H130" i="1"/>
  <c r="AY129" i="1"/>
  <c r="AX129" i="1"/>
  <c r="AV129" i="1"/>
  <c r="AU129" i="1"/>
  <c r="AS129" i="1" s="1"/>
  <c r="AT129" i="1"/>
  <c r="AL129" i="1"/>
  <c r="I129" i="1" s="1"/>
  <c r="H129" i="1" s="1"/>
  <c r="AG129" i="1"/>
  <c r="J129" i="1" s="1"/>
  <c r="Y129" i="1"/>
  <c r="X129" i="1"/>
  <c r="P129" i="1"/>
  <c r="N129" i="1"/>
  <c r="AY128" i="1"/>
  <c r="AX128" i="1"/>
  <c r="AV128" i="1"/>
  <c r="AU128" i="1"/>
  <c r="AS128" i="1" s="1"/>
  <c r="AT128" i="1" s="1"/>
  <c r="AL128" i="1"/>
  <c r="AG128" i="1"/>
  <c r="J128" i="1" s="1"/>
  <c r="AF128" i="1"/>
  <c r="Y128" i="1"/>
  <c r="X128" i="1"/>
  <c r="W128" i="1" s="1"/>
  <c r="P128" i="1"/>
  <c r="I128" i="1"/>
  <c r="H128" i="1"/>
  <c r="AY127" i="1"/>
  <c r="AX127" i="1"/>
  <c r="AV127" i="1"/>
  <c r="AU127" i="1"/>
  <c r="AS127" i="1"/>
  <c r="AL127" i="1"/>
  <c r="I127" i="1" s="1"/>
  <c r="H127" i="1" s="1"/>
  <c r="AA127" i="1" s="1"/>
  <c r="AG127" i="1"/>
  <c r="J127" i="1" s="1"/>
  <c r="Y127" i="1"/>
  <c r="X127" i="1"/>
  <c r="P127" i="1"/>
  <c r="AY126" i="1"/>
  <c r="AX126" i="1"/>
  <c r="AV126" i="1"/>
  <c r="AU126" i="1"/>
  <c r="AS126" i="1"/>
  <c r="AF126" i="1" s="1"/>
  <c r="AL126" i="1"/>
  <c r="I126" i="1" s="1"/>
  <c r="H126" i="1" s="1"/>
  <c r="AA126" i="1" s="1"/>
  <c r="AG126" i="1"/>
  <c r="J126" i="1" s="1"/>
  <c r="Y126" i="1"/>
  <c r="X126" i="1"/>
  <c r="W126" i="1" s="1"/>
  <c r="S126" i="1"/>
  <c r="P126" i="1"/>
  <c r="AY125" i="1"/>
  <c r="AX125" i="1"/>
  <c r="AV125" i="1"/>
  <c r="AU125" i="1"/>
  <c r="AS125" i="1" s="1"/>
  <c r="AL125" i="1"/>
  <c r="I125" i="1" s="1"/>
  <c r="H125" i="1" s="1"/>
  <c r="AG125" i="1"/>
  <c r="J125" i="1" s="1"/>
  <c r="Y125" i="1"/>
  <c r="X125" i="1"/>
  <c r="W125" i="1" s="1"/>
  <c r="P125" i="1"/>
  <c r="AY124" i="1"/>
  <c r="AX124" i="1"/>
  <c r="AV124" i="1"/>
  <c r="AU124" i="1"/>
  <c r="AS124" i="1" s="1"/>
  <c r="AL124" i="1"/>
  <c r="AG124" i="1"/>
  <c r="J124" i="1" s="1"/>
  <c r="Y124" i="1"/>
  <c r="X124" i="1"/>
  <c r="P124" i="1"/>
  <c r="I124" i="1"/>
  <c r="H124" i="1"/>
  <c r="AY123" i="1"/>
  <c r="AX123" i="1"/>
  <c r="AV123" i="1"/>
  <c r="AU123" i="1"/>
  <c r="AS123" i="1" s="1"/>
  <c r="AL123" i="1"/>
  <c r="I123" i="1" s="1"/>
  <c r="H123" i="1" s="1"/>
  <c r="AG123" i="1"/>
  <c r="J123" i="1" s="1"/>
  <c r="AF123" i="1"/>
  <c r="Y123" i="1"/>
  <c r="X123" i="1"/>
  <c r="P123" i="1"/>
  <c r="AY122" i="1"/>
  <c r="AX122" i="1"/>
  <c r="AV122" i="1"/>
  <c r="S122" i="1" s="1"/>
  <c r="AU122" i="1"/>
  <c r="AS122" i="1" s="1"/>
  <c r="AL122" i="1"/>
  <c r="I122" i="1" s="1"/>
  <c r="H122" i="1" s="1"/>
  <c r="AG122" i="1"/>
  <c r="J122" i="1" s="1"/>
  <c r="Y122" i="1"/>
  <c r="X122" i="1"/>
  <c r="W122" i="1" s="1"/>
  <c r="P122" i="1"/>
  <c r="AY121" i="1"/>
  <c r="AX121" i="1"/>
  <c r="AV121" i="1"/>
  <c r="AU121" i="1"/>
  <c r="AS121" i="1" s="1"/>
  <c r="AL121" i="1"/>
  <c r="I121" i="1" s="1"/>
  <c r="H121" i="1" s="1"/>
  <c r="AG121" i="1"/>
  <c r="Y121" i="1"/>
  <c r="X121" i="1"/>
  <c r="W121" i="1"/>
  <c r="P121" i="1"/>
  <c r="N121" i="1"/>
  <c r="J121" i="1"/>
  <c r="AY120" i="1"/>
  <c r="AX120" i="1"/>
  <c r="AV120" i="1"/>
  <c r="AU120" i="1"/>
  <c r="AS120" i="1" s="1"/>
  <c r="AL120" i="1"/>
  <c r="I120" i="1" s="1"/>
  <c r="H120" i="1" s="1"/>
  <c r="AG120" i="1"/>
  <c r="J120" i="1" s="1"/>
  <c r="Y120" i="1"/>
  <c r="X120" i="1"/>
  <c r="P120" i="1"/>
  <c r="AY119" i="1"/>
  <c r="AX119" i="1"/>
  <c r="AV119" i="1"/>
  <c r="AU119" i="1"/>
  <c r="AS119" i="1" s="1"/>
  <c r="AL119" i="1"/>
  <c r="I119" i="1" s="1"/>
  <c r="H119" i="1" s="1"/>
  <c r="AG119" i="1"/>
  <c r="Y119" i="1"/>
  <c r="X119" i="1"/>
  <c r="P119" i="1"/>
  <c r="J119" i="1"/>
  <c r="AY118" i="1"/>
  <c r="AX118" i="1"/>
  <c r="AV118" i="1"/>
  <c r="AW118" i="1" s="1"/>
  <c r="AU118" i="1"/>
  <c r="AS118" i="1" s="1"/>
  <c r="AF118" i="1" s="1"/>
  <c r="AL118" i="1"/>
  <c r="I118" i="1" s="1"/>
  <c r="H118" i="1" s="1"/>
  <c r="AA118" i="1" s="1"/>
  <c r="AG118" i="1"/>
  <c r="Y118" i="1"/>
  <c r="X118" i="1"/>
  <c r="W118" i="1" s="1"/>
  <c r="P118" i="1"/>
  <c r="J118" i="1"/>
  <c r="AY117" i="1"/>
  <c r="AX117" i="1"/>
  <c r="AV117" i="1"/>
  <c r="AU117" i="1"/>
  <c r="AS117" i="1" s="1"/>
  <c r="N117" i="1" s="1"/>
  <c r="AT117" i="1"/>
  <c r="AL117" i="1"/>
  <c r="I117" i="1" s="1"/>
  <c r="H117" i="1" s="1"/>
  <c r="AG117" i="1"/>
  <c r="Y117" i="1"/>
  <c r="X117" i="1"/>
  <c r="W117" i="1" s="1"/>
  <c r="P117" i="1"/>
  <c r="J117" i="1"/>
  <c r="AY116" i="1"/>
  <c r="AX116" i="1"/>
  <c r="AV116" i="1"/>
  <c r="AU116" i="1"/>
  <c r="AS116" i="1" s="1"/>
  <c r="K116" i="1" s="1"/>
  <c r="AL116" i="1"/>
  <c r="I116" i="1" s="1"/>
  <c r="H116" i="1" s="1"/>
  <c r="AG116" i="1"/>
  <c r="J116" i="1" s="1"/>
  <c r="AE116" i="1"/>
  <c r="Y116" i="1"/>
  <c r="X116" i="1"/>
  <c r="W116" i="1" s="1"/>
  <c r="P116" i="1"/>
  <c r="N116" i="1"/>
  <c r="AY115" i="1"/>
  <c r="AX115" i="1"/>
  <c r="AV115" i="1"/>
  <c r="AU115" i="1"/>
  <c r="AS115" i="1" s="1"/>
  <c r="AL115" i="1"/>
  <c r="I115" i="1" s="1"/>
  <c r="H115" i="1" s="1"/>
  <c r="AA115" i="1" s="1"/>
  <c r="AG115" i="1"/>
  <c r="Y115" i="1"/>
  <c r="X115" i="1"/>
  <c r="P115" i="1"/>
  <c r="J115" i="1"/>
  <c r="AY114" i="1"/>
  <c r="AX114" i="1"/>
  <c r="AV114" i="1"/>
  <c r="S114" i="1" s="1"/>
  <c r="AU114" i="1"/>
  <c r="AS114" i="1" s="1"/>
  <c r="AL114" i="1"/>
  <c r="I114" i="1" s="1"/>
  <c r="H114" i="1" s="1"/>
  <c r="AG114" i="1"/>
  <c r="Y114" i="1"/>
  <c r="X114" i="1"/>
  <c r="W114" i="1" s="1"/>
  <c r="P114" i="1"/>
  <c r="J114" i="1"/>
  <c r="AY113" i="1"/>
  <c r="AX113" i="1"/>
  <c r="AV113" i="1"/>
  <c r="AU113" i="1"/>
  <c r="AS113" i="1" s="1"/>
  <c r="N113" i="1" s="1"/>
  <c r="AL113" i="1"/>
  <c r="I113" i="1" s="1"/>
  <c r="H113" i="1" s="1"/>
  <c r="AG113" i="1"/>
  <c r="J113" i="1" s="1"/>
  <c r="Y113" i="1"/>
  <c r="X113" i="1"/>
  <c r="W113" i="1" s="1"/>
  <c r="P113" i="1"/>
  <c r="AY112" i="1"/>
  <c r="AX112" i="1"/>
  <c r="AV112" i="1"/>
  <c r="AU112" i="1"/>
  <c r="AS112" i="1" s="1"/>
  <c r="AL112" i="1"/>
  <c r="AG112" i="1"/>
  <c r="J112" i="1" s="1"/>
  <c r="AF112" i="1"/>
  <c r="AE112" i="1"/>
  <c r="Y112" i="1"/>
  <c r="X112" i="1"/>
  <c r="W112" i="1" s="1"/>
  <c r="P112" i="1"/>
  <c r="I112" i="1"/>
  <c r="H112" i="1" s="1"/>
  <c r="AY111" i="1"/>
  <c r="AX111" i="1"/>
  <c r="AV111" i="1"/>
  <c r="AU111" i="1"/>
  <c r="AS111" i="1"/>
  <c r="AL111" i="1"/>
  <c r="AG111" i="1"/>
  <c r="J111" i="1" s="1"/>
  <c r="Y111" i="1"/>
  <c r="X111" i="1"/>
  <c r="W111" i="1" s="1"/>
  <c r="P111" i="1"/>
  <c r="N111" i="1"/>
  <c r="I111" i="1"/>
  <c r="H111" i="1" s="1"/>
  <c r="AY110" i="1"/>
  <c r="AX110" i="1"/>
  <c r="AV110" i="1"/>
  <c r="AU110" i="1"/>
  <c r="AS110" i="1"/>
  <c r="AT110" i="1" s="1"/>
  <c r="AL110" i="1"/>
  <c r="I110" i="1" s="1"/>
  <c r="H110" i="1" s="1"/>
  <c r="AG110" i="1"/>
  <c r="Y110" i="1"/>
  <c r="X110" i="1"/>
  <c r="W110" i="1" s="1"/>
  <c r="S110" i="1"/>
  <c r="T110" i="1" s="1"/>
  <c r="U110" i="1" s="1"/>
  <c r="P110" i="1"/>
  <c r="J110" i="1"/>
  <c r="AY109" i="1"/>
  <c r="AX109" i="1"/>
  <c r="AV109" i="1"/>
  <c r="AU109" i="1"/>
  <c r="AS109" i="1" s="1"/>
  <c r="AT109" i="1" s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U108" i="1"/>
  <c r="AS108" i="1" s="1"/>
  <c r="AL108" i="1"/>
  <c r="AG108" i="1"/>
  <c r="J108" i="1" s="1"/>
  <c r="Y108" i="1"/>
  <c r="W108" i="1" s="1"/>
  <c r="X108" i="1"/>
  <c r="P108" i="1"/>
  <c r="I108" i="1"/>
  <c r="H108" i="1" s="1"/>
  <c r="AY107" i="1"/>
  <c r="AX107" i="1"/>
  <c r="AV107" i="1"/>
  <c r="AU107" i="1"/>
  <c r="AS107" i="1" s="1"/>
  <c r="AL107" i="1"/>
  <c r="I107" i="1" s="1"/>
  <c r="AG107" i="1"/>
  <c r="J107" i="1" s="1"/>
  <c r="Y107" i="1"/>
  <c r="X107" i="1"/>
  <c r="P107" i="1"/>
  <c r="H107" i="1"/>
  <c r="AY106" i="1"/>
  <c r="AX106" i="1"/>
  <c r="AV106" i="1"/>
  <c r="AW106" i="1" s="1"/>
  <c r="AU106" i="1"/>
  <c r="AS106" i="1"/>
  <c r="AL106" i="1"/>
  <c r="I106" i="1" s="1"/>
  <c r="H106" i="1" s="1"/>
  <c r="AA106" i="1" s="1"/>
  <c r="AG106" i="1"/>
  <c r="Y106" i="1"/>
  <c r="X106" i="1"/>
  <c r="W106" i="1" s="1"/>
  <c r="S106" i="1"/>
  <c r="P106" i="1"/>
  <c r="J106" i="1"/>
  <c r="AY105" i="1"/>
  <c r="AX105" i="1"/>
  <c r="AV105" i="1"/>
  <c r="S105" i="1" s="1"/>
  <c r="AU105" i="1"/>
  <c r="AS105" i="1" s="1"/>
  <c r="AT105" i="1" s="1"/>
  <c r="AL105" i="1"/>
  <c r="I105" i="1" s="1"/>
  <c r="H105" i="1" s="1"/>
  <c r="AG105" i="1"/>
  <c r="J105" i="1" s="1"/>
  <c r="Y105" i="1"/>
  <c r="X105" i="1"/>
  <c r="W105" i="1" s="1"/>
  <c r="P105" i="1"/>
  <c r="AY104" i="1"/>
  <c r="AX104" i="1"/>
  <c r="AV104" i="1"/>
  <c r="S104" i="1" s="1"/>
  <c r="AU104" i="1"/>
  <c r="AS104" i="1" s="1"/>
  <c r="AL104" i="1"/>
  <c r="AG104" i="1"/>
  <c r="AE104" i="1"/>
  <c r="Y104" i="1"/>
  <c r="X104" i="1"/>
  <c r="P104" i="1"/>
  <c r="J104" i="1"/>
  <c r="I104" i="1"/>
  <c r="H104" i="1"/>
  <c r="AA104" i="1" s="1"/>
  <c r="AY103" i="1"/>
  <c r="AX103" i="1"/>
  <c r="AV103" i="1"/>
  <c r="AU103" i="1"/>
  <c r="AS103" i="1"/>
  <c r="AE103" i="1" s="1"/>
  <c r="AL103" i="1"/>
  <c r="I103" i="1" s="1"/>
  <c r="AG103" i="1"/>
  <c r="J103" i="1" s="1"/>
  <c r="AF103" i="1"/>
  <c r="Y103" i="1"/>
  <c r="X103" i="1"/>
  <c r="W103" i="1" s="1"/>
  <c r="P103" i="1"/>
  <c r="K103" i="1"/>
  <c r="H103" i="1"/>
  <c r="AY102" i="1"/>
  <c r="AX102" i="1"/>
  <c r="AV102" i="1"/>
  <c r="AW102" i="1" s="1"/>
  <c r="AU102" i="1"/>
  <c r="AS102" i="1" s="1"/>
  <c r="AL102" i="1"/>
  <c r="I102" i="1" s="1"/>
  <c r="AG102" i="1"/>
  <c r="J102" i="1" s="1"/>
  <c r="AA102" i="1"/>
  <c r="Y102" i="1"/>
  <c r="X102" i="1"/>
  <c r="P102" i="1"/>
  <c r="H102" i="1"/>
  <c r="AY101" i="1"/>
  <c r="AX101" i="1"/>
  <c r="AV101" i="1"/>
  <c r="AU101" i="1"/>
  <c r="AS101" i="1" s="1"/>
  <c r="AL101" i="1"/>
  <c r="I101" i="1" s="1"/>
  <c r="AG101" i="1"/>
  <c r="J101" i="1" s="1"/>
  <c r="Y101" i="1"/>
  <c r="X101" i="1"/>
  <c r="W101" i="1" s="1"/>
  <c r="P101" i="1"/>
  <c r="H101" i="1"/>
  <c r="AY100" i="1"/>
  <c r="AX100" i="1"/>
  <c r="AV100" i="1"/>
  <c r="AU100" i="1"/>
  <c r="AS100" i="1" s="1"/>
  <c r="AT100" i="1"/>
  <c r="AL100" i="1"/>
  <c r="I100" i="1" s="1"/>
  <c r="H100" i="1" s="1"/>
  <c r="AA100" i="1" s="1"/>
  <c r="AG100" i="1"/>
  <c r="J100" i="1" s="1"/>
  <c r="Y100" i="1"/>
  <c r="W100" i="1" s="1"/>
  <c r="X100" i="1"/>
  <c r="P100" i="1"/>
  <c r="AY99" i="1"/>
  <c r="AX99" i="1"/>
  <c r="AV99" i="1"/>
  <c r="AW99" i="1" s="1"/>
  <c r="AU99" i="1"/>
  <c r="AS99" i="1"/>
  <c r="AL99" i="1"/>
  <c r="AG99" i="1"/>
  <c r="J99" i="1" s="1"/>
  <c r="Y99" i="1"/>
  <c r="X99" i="1"/>
  <c r="P99" i="1"/>
  <c r="I99" i="1"/>
  <c r="H99" i="1" s="1"/>
  <c r="AY98" i="1"/>
  <c r="AX98" i="1"/>
  <c r="AV98" i="1"/>
  <c r="S98" i="1" s="1"/>
  <c r="AU98" i="1"/>
  <c r="AS98" i="1"/>
  <c r="AL98" i="1"/>
  <c r="AG98" i="1"/>
  <c r="J98" i="1" s="1"/>
  <c r="Y98" i="1"/>
  <c r="X98" i="1"/>
  <c r="P98" i="1"/>
  <c r="I98" i="1"/>
  <c r="H98" i="1" s="1"/>
  <c r="AY97" i="1"/>
  <c r="S97" i="1" s="1"/>
  <c r="AX97" i="1"/>
  <c r="AV97" i="1"/>
  <c r="AU97" i="1"/>
  <c r="AS97" i="1"/>
  <c r="AL97" i="1"/>
  <c r="I97" i="1" s="1"/>
  <c r="H97" i="1" s="1"/>
  <c r="AG97" i="1"/>
  <c r="J97" i="1" s="1"/>
  <c r="Y97" i="1"/>
  <c r="X97" i="1"/>
  <c r="W97" i="1" s="1"/>
  <c r="P97" i="1"/>
  <c r="AY96" i="1"/>
  <c r="AX96" i="1"/>
  <c r="AV96" i="1"/>
  <c r="AW96" i="1" s="1"/>
  <c r="AU96" i="1"/>
  <c r="AS96" i="1" s="1"/>
  <c r="AL96" i="1"/>
  <c r="I96" i="1" s="1"/>
  <c r="H96" i="1" s="1"/>
  <c r="AA96" i="1" s="1"/>
  <c r="AG96" i="1"/>
  <c r="J96" i="1" s="1"/>
  <c r="Y96" i="1"/>
  <c r="X96" i="1"/>
  <c r="P96" i="1"/>
  <c r="AY95" i="1"/>
  <c r="S95" i="1" s="1"/>
  <c r="T95" i="1" s="1"/>
  <c r="U95" i="1" s="1"/>
  <c r="V95" i="1" s="1"/>
  <c r="Z95" i="1" s="1"/>
  <c r="AX95" i="1"/>
  <c r="AV95" i="1"/>
  <c r="AU95" i="1"/>
  <c r="AS95" i="1" s="1"/>
  <c r="AL95" i="1"/>
  <c r="I95" i="1" s="1"/>
  <c r="H95" i="1" s="1"/>
  <c r="AG95" i="1"/>
  <c r="J95" i="1" s="1"/>
  <c r="AA95" i="1"/>
  <c r="Y95" i="1"/>
  <c r="X95" i="1"/>
  <c r="W95" i="1" s="1"/>
  <c r="P95" i="1"/>
  <c r="AY94" i="1"/>
  <c r="AX94" i="1"/>
  <c r="AV94" i="1"/>
  <c r="S94" i="1" s="1"/>
  <c r="AU94" i="1"/>
  <c r="AS94" i="1" s="1"/>
  <c r="AL94" i="1"/>
  <c r="AG94" i="1"/>
  <c r="J94" i="1" s="1"/>
  <c r="Y94" i="1"/>
  <c r="X94" i="1"/>
  <c r="W94" i="1" s="1"/>
  <c r="P94" i="1"/>
  <c r="I94" i="1"/>
  <c r="H94" i="1" s="1"/>
  <c r="AY93" i="1"/>
  <c r="S93" i="1" s="1"/>
  <c r="AX93" i="1"/>
  <c r="AW93" i="1"/>
  <c r="AV93" i="1"/>
  <c r="AU93" i="1"/>
  <c r="AS93" i="1"/>
  <c r="AL93" i="1"/>
  <c r="I93" i="1" s="1"/>
  <c r="H93" i="1" s="1"/>
  <c r="AG93" i="1"/>
  <c r="J93" i="1" s="1"/>
  <c r="Y93" i="1"/>
  <c r="W93" i="1" s="1"/>
  <c r="X93" i="1"/>
  <c r="P93" i="1"/>
  <c r="AY92" i="1"/>
  <c r="AX92" i="1"/>
  <c r="AV92" i="1"/>
  <c r="AW92" i="1" s="1"/>
  <c r="AU92" i="1"/>
  <c r="AS92" i="1" s="1"/>
  <c r="AL92" i="1"/>
  <c r="AG92" i="1"/>
  <c r="J92" i="1" s="1"/>
  <c r="Y92" i="1"/>
  <c r="X92" i="1"/>
  <c r="P92" i="1"/>
  <c r="I92" i="1"/>
  <c r="H92" i="1" s="1"/>
  <c r="AA92" i="1" s="1"/>
  <c r="AY91" i="1"/>
  <c r="AX91" i="1"/>
  <c r="AV91" i="1"/>
  <c r="AU91" i="1"/>
  <c r="AS91" i="1"/>
  <c r="AL91" i="1"/>
  <c r="I91" i="1" s="1"/>
  <c r="H91" i="1" s="1"/>
  <c r="AG91" i="1"/>
  <c r="J91" i="1" s="1"/>
  <c r="AA91" i="1"/>
  <c r="Y91" i="1"/>
  <c r="X91" i="1"/>
  <c r="W91" i="1" s="1"/>
  <c r="P91" i="1"/>
  <c r="AY90" i="1"/>
  <c r="AX90" i="1"/>
  <c r="AW90" i="1" s="1"/>
  <c r="AV90" i="1"/>
  <c r="S90" i="1" s="1"/>
  <c r="AU90" i="1"/>
  <c r="AS90" i="1" s="1"/>
  <c r="AL90" i="1"/>
  <c r="AG90" i="1"/>
  <c r="J90" i="1" s="1"/>
  <c r="Y90" i="1"/>
  <c r="X90" i="1"/>
  <c r="W90" i="1" s="1"/>
  <c r="P90" i="1"/>
  <c r="I90" i="1"/>
  <c r="H90" i="1" s="1"/>
  <c r="AY89" i="1"/>
  <c r="AX89" i="1"/>
  <c r="AV89" i="1"/>
  <c r="AW89" i="1" s="1"/>
  <c r="AU89" i="1"/>
  <c r="AS89" i="1" s="1"/>
  <c r="AL89" i="1"/>
  <c r="I89" i="1" s="1"/>
  <c r="H89" i="1" s="1"/>
  <c r="AA89" i="1" s="1"/>
  <c r="AG89" i="1"/>
  <c r="J89" i="1" s="1"/>
  <c r="Y89" i="1"/>
  <c r="X89" i="1"/>
  <c r="W89" i="1"/>
  <c r="S89" i="1"/>
  <c r="P89" i="1"/>
  <c r="AY88" i="1"/>
  <c r="S88" i="1" s="1"/>
  <c r="AX88" i="1"/>
  <c r="AV88" i="1"/>
  <c r="AW88" i="1" s="1"/>
  <c r="AU88" i="1"/>
  <c r="AS88" i="1" s="1"/>
  <c r="AL88" i="1"/>
  <c r="I88" i="1" s="1"/>
  <c r="H88" i="1" s="1"/>
  <c r="AG88" i="1"/>
  <c r="J88" i="1" s="1"/>
  <c r="AA88" i="1"/>
  <c r="Y88" i="1"/>
  <c r="X88" i="1"/>
  <c r="P88" i="1"/>
  <c r="AY87" i="1"/>
  <c r="AX87" i="1"/>
  <c r="AV87" i="1"/>
  <c r="S87" i="1" s="1"/>
  <c r="AU87" i="1"/>
  <c r="AS87" i="1" s="1"/>
  <c r="AL87" i="1"/>
  <c r="I87" i="1" s="1"/>
  <c r="H87" i="1" s="1"/>
  <c r="AG87" i="1"/>
  <c r="AA87" i="1"/>
  <c r="Y87" i="1"/>
  <c r="X87" i="1"/>
  <c r="W87" i="1"/>
  <c r="P87" i="1"/>
  <c r="J87" i="1"/>
  <c r="AY86" i="1"/>
  <c r="AX86" i="1"/>
  <c r="AW86" i="1" s="1"/>
  <c r="AV86" i="1"/>
  <c r="S86" i="1" s="1"/>
  <c r="AU86" i="1"/>
  <c r="AS86" i="1" s="1"/>
  <c r="AL86" i="1"/>
  <c r="I86" i="1" s="1"/>
  <c r="H86" i="1" s="1"/>
  <c r="AG86" i="1"/>
  <c r="J86" i="1" s="1"/>
  <c r="Y86" i="1"/>
  <c r="X86" i="1"/>
  <c r="P86" i="1"/>
  <c r="AY85" i="1"/>
  <c r="AX85" i="1"/>
  <c r="AV85" i="1"/>
  <c r="AW85" i="1" s="1"/>
  <c r="AU85" i="1"/>
  <c r="AS85" i="1" s="1"/>
  <c r="AL85" i="1"/>
  <c r="AG85" i="1"/>
  <c r="J85" i="1" s="1"/>
  <c r="AA85" i="1"/>
  <c r="Y85" i="1"/>
  <c r="X85" i="1"/>
  <c r="W85" i="1"/>
  <c r="S85" i="1"/>
  <c r="P85" i="1"/>
  <c r="I85" i="1"/>
  <c r="H85" i="1" s="1"/>
  <c r="AY84" i="1"/>
  <c r="AX84" i="1"/>
  <c r="AV84" i="1"/>
  <c r="AW84" i="1" s="1"/>
  <c r="AU84" i="1"/>
  <c r="AS84" i="1" s="1"/>
  <c r="AL84" i="1"/>
  <c r="I84" i="1" s="1"/>
  <c r="H84" i="1" s="1"/>
  <c r="AA84" i="1" s="1"/>
  <c r="AG84" i="1"/>
  <c r="J84" i="1" s="1"/>
  <c r="Y84" i="1"/>
  <c r="X84" i="1"/>
  <c r="P84" i="1"/>
  <c r="AY83" i="1"/>
  <c r="S83" i="1" s="1"/>
  <c r="T83" i="1" s="1"/>
  <c r="U83" i="1" s="1"/>
  <c r="V83" i="1" s="1"/>
  <c r="Z83" i="1" s="1"/>
  <c r="AX83" i="1"/>
  <c r="AW83" i="1"/>
  <c r="AV83" i="1"/>
  <c r="AU83" i="1"/>
  <c r="AS83" i="1" s="1"/>
  <c r="AL83" i="1"/>
  <c r="I83" i="1" s="1"/>
  <c r="H83" i="1" s="1"/>
  <c r="AG83" i="1"/>
  <c r="J83" i="1" s="1"/>
  <c r="AA83" i="1"/>
  <c r="Y83" i="1"/>
  <c r="X83" i="1"/>
  <c r="P83" i="1"/>
  <c r="AY82" i="1"/>
  <c r="AX82" i="1"/>
  <c r="AW82" i="1"/>
  <c r="AV82" i="1"/>
  <c r="AU82" i="1"/>
  <c r="AS82" i="1" s="1"/>
  <c r="AL82" i="1"/>
  <c r="AG82" i="1"/>
  <c r="J82" i="1" s="1"/>
  <c r="Y82" i="1"/>
  <c r="X82" i="1"/>
  <c r="W82" i="1" s="1"/>
  <c r="P82" i="1"/>
  <c r="I82" i="1"/>
  <c r="H82" i="1" s="1"/>
  <c r="AY81" i="1"/>
  <c r="S81" i="1" s="1"/>
  <c r="AX81" i="1"/>
  <c r="AW81" i="1"/>
  <c r="AV81" i="1"/>
  <c r="AU81" i="1"/>
  <c r="AS81" i="1"/>
  <c r="AL81" i="1"/>
  <c r="I81" i="1" s="1"/>
  <c r="H81" i="1" s="1"/>
  <c r="AG81" i="1"/>
  <c r="J81" i="1" s="1"/>
  <c r="Y81" i="1"/>
  <c r="W81" i="1" s="1"/>
  <c r="X81" i="1"/>
  <c r="P81" i="1"/>
  <c r="AY80" i="1"/>
  <c r="AX80" i="1"/>
  <c r="AV80" i="1"/>
  <c r="AW80" i="1" s="1"/>
  <c r="AU80" i="1"/>
  <c r="AS80" i="1" s="1"/>
  <c r="AL80" i="1"/>
  <c r="I80" i="1" s="1"/>
  <c r="AG80" i="1"/>
  <c r="J80" i="1" s="1"/>
  <c r="Y80" i="1"/>
  <c r="X80" i="1"/>
  <c r="P80" i="1"/>
  <c r="H80" i="1"/>
  <c r="AY79" i="1"/>
  <c r="AX79" i="1"/>
  <c r="AV79" i="1"/>
  <c r="AU79" i="1"/>
  <c r="AS79" i="1" s="1"/>
  <c r="AT79" i="1" s="1"/>
  <c r="AL79" i="1"/>
  <c r="I79" i="1" s="1"/>
  <c r="H79" i="1" s="1"/>
  <c r="AG79" i="1"/>
  <c r="Y79" i="1"/>
  <c r="X79" i="1"/>
  <c r="W79" i="1" s="1"/>
  <c r="P79" i="1"/>
  <c r="K79" i="1"/>
  <c r="J79" i="1"/>
  <c r="AY78" i="1"/>
  <c r="AX78" i="1"/>
  <c r="AV78" i="1"/>
  <c r="AU78" i="1"/>
  <c r="AS78" i="1" s="1"/>
  <c r="AT78" i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 s="1"/>
  <c r="AT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AU76" i="1"/>
  <c r="AS76" i="1"/>
  <c r="AL76" i="1"/>
  <c r="I76" i="1" s="1"/>
  <c r="H76" i="1" s="1"/>
  <c r="AG76" i="1"/>
  <c r="J76" i="1" s="1"/>
  <c r="Y76" i="1"/>
  <c r="X76" i="1"/>
  <c r="P76" i="1"/>
  <c r="AY75" i="1"/>
  <c r="AX75" i="1"/>
  <c r="AV75" i="1"/>
  <c r="AU75" i="1"/>
  <c r="AS75" i="1" s="1"/>
  <c r="AF75" i="1" s="1"/>
  <c r="AL75" i="1"/>
  <c r="I75" i="1" s="1"/>
  <c r="AG75" i="1"/>
  <c r="J75" i="1" s="1"/>
  <c r="AE75" i="1"/>
  <c r="Y75" i="1"/>
  <c r="W75" i="1" s="1"/>
  <c r="X75" i="1"/>
  <c r="P75" i="1"/>
  <c r="H75" i="1"/>
  <c r="AA75" i="1" s="1"/>
  <c r="AY74" i="1"/>
  <c r="AX74" i="1"/>
  <c r="AW74" i="1" s="1"/>
  <c r="AV74" i="1"/>
  <c r="AU74" i="1"/>
  <c r="AS74" i="1" s="1"/>
  <c r="AL74" i="1"/>
  <c r="AG74" i="1"/>
  <c r="AF74" i="1"/>
  <c r="AE74" i="1"/>
  <c r="Y74" i="1"/>
  <c r="X74" i="1"/>
  <c r="W74" i="1" s="1"/>
  <c r="P74" i="1"/>
  <c r="N74" i="1"/>
  <c r="J74" i="1"/>
  <c r="I74" i="1"/>
  <c r="H74" i="1" s="1"/>
  <c r="AY73" i="1"/>
  <c r="AX73" i="1"/>
  <c r="AW73" i="1"/>
  <c r="AV73" i="1"/>
  <c r="AU73" i="1"/>
  <c r="AS73" i="1" s="1"/>
  <c r="AL73" i="1"/>
  <c r="I73" i="1" s="1"/>
  <c r="H73" i="1" s="1"/>
  <c r="AA73" i="1" s="1"/>
  <c r="AG73" i="1"/>
  <c r="J73" i="1" s="1"/>
  <c r="Y73" i="1"/>
  <c r="X73" i="1"/>
  <c r="W73" i="1"/>
  <c r="S73" i="1"/>
  <c r="T73" i="1" s="1"/>
  <c r="U73" i="1" s="1"/>
  <c r="P73" i="1"/>
  <c r="AY72" i="1"/>
  <c r="AX72" i="1"/>
  <c r="AV72" i="1"/>
  <c r="AW72" i="1" s="1"/>
  <c r="AU72" i="1"/>
  <c r="AS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W71" i="1" s="1"/>
  <c r="AU71" i="1"/>
  <c r="AS71" i="1"/>
  <c r="AE71" i="1" s="1"/>
  <c r="AL71" i="1"/>
  <c r="I71" i="1" s="1"/>
  <c r="H71" i="1" s="1"/>
  <c r="AG71" i="1"/>
  <c r="J71" i="1" s="1"/>
  <c r="Y71" i="1"/>
  <c r="X71" i="1"/>
  <c r="W71" i="1"/>
  <c r="S71" i="1"/>
  <c r="P71" i="1"/>
  <c r="AY70" i="1"/>
  <c r="AX70" i="1"/>
  <c r="AV70" i="1"/>
  <c r="AW70" i="1" s="1"/>
  <c r="AU70" i="1"/>
  <c r="AS70" i="1"/>
  <c r="AT70" i="1" s="1"/>
  <c r="AL70" i="1"/>
  <c r="AG70" i="1"/>
  <c r="J70" i="1" s="1"/>
  <c r="Y70" i="1"/>
  <c r="X70" i="1"/>
  <c r="P70" i="1"/>
  <c r="I70" i="1"/>
  <c r="H70" i="1" s="1"/>
  <c r="AA70" i="1" s="1"/>
  <c r="AY69" i="1"/>
  <c r="S69" i="1" s="1"/>
  <c r="AX69" i="1"/>
  <c r="AV69" i="1"/>
  <c r="AU69" i="1"/>
  <c r="AS69" i="1"/>
  <c r="AL69" i="1"/>
  <c r="AG69" i="1"/>
  <c r="J69" i="1" s="1"/>
  <c r="AE69" i="1"/>
  <c r="AA69" i="1"/>
  <c r="Y69" i="1"/>
  <c r="X69" i="1"/>
  <c r="W69" i="1" s="1"/>
  <c r="P69" i="1"/>
  <c r="K69" i="1"/>
  <c r="I69" i="1"/>
  <c r="H69" i="1" s="1"/>
  <c r="AY68" i="1"/>
  <c r="AX68" i="1"/>
  <c r="AW68" i="1" s="1"/>
  <c r="AV68" i="1"/>
  <c r="AU68" i="1"/>
  <c r="AS68" i="1" s="1"/>
  <c r="AL68" i="1"/>
  <c r="I68" i="1" s="1"/>
  <c r="H68" i="1" s="1"/>
  <c r="AA68" i="1" s="1"/>
  <c r="AG68" i="1"/>
  <c r="J68" i="1" s="1"/>
  <c r="AF68" i="1"/>
  <c r="AE68" i="1"/>
  <c r="Y68" i="1"/>
  <c r="X68" i="1"/>
  <c r="W68" i="1" s="1"/>
  <c r="P68" i="1"/>
  <c r="AY67" i="1"/>
  <c r="AX67" i="1"/>
  <c r="AV67" i="1"/>
  <c r="AW67" i="1" s="1"/>
  <c r="AU67" i="1"/>
  <c r="AS67" i="1" s="1"/>
  <c r="AL67" i="1"/>
  <c r="AG67" i="1"/>
  <c r="J67" i="1" s="1"/>
  <c r="Y67" i="1"/>
  <c r="X67" i="1"/>
  <c r="W67" i="1"/>
  <c r="P67" i="1"/>
  <c r="I67" i="1"/>
  <c r="H67" i="1" s="1"/>
  <c r="AY66" i="1"/>
  <c r="AX66" i="1"/>
  <c r="AV66" i="1"/>
  <c r="S66" i="1" s="1"/>
  <c r="T66" i="1" s="1"/>
  <c r="U66" i="1" s="1"/>
  <c r="AU66" i="1"/>
  <c r="AS66" i="1"/>
  <c r="AT66" i="1" s="1"/>
  <c r="AL66" i="1"/>
  <c r="AG66" i="1"/>
  <c r="J66" i="1" s="1"/>
  <c r="Y66" i="1"/>
  <c r="X66" i="1"/>
  <c r="P66" i="1"/>
  <c r="I66" i="1"/>
  <c r="H66" i="1" s="1"/>
  <c r="AA66" i="1" s="1"/>
  <c r="AY65" i="1"/>
  <c r="AX65" i="1"/>
  <c r="AV65" i="1"/>
  <c r="AW65" i="1" s="1"/>
  <c r="AU65" i="1"/>
  <c r="AS65" i="1" s="1"/>
  <c r="AL65" i="1"/>
  <c r="I65" i="1" s="1"/>
  <c r="H65" i="1" s="1"/>
  <c r="AG65" i="1"/>
  <c r="J65" i="1" s="1"/>
  <c r="Y65" i="1"/>
  <c r="X65" i="1"/>
  <c r="W65" i="1"/>
  <c r="S65" i="1"/>
  <c r="P65" i="1"/>
  <c r="AY64" i="1"/>
  <c r="AX64" i="1"/>
  <c r="AV64" i="1"/>
  <c r="AW64" i="1" s="1"/>
  <c r="AU64" i="1"/>
  <c r="AS64" i="1" s="1"/>
  <c r="AE64" i="1" s="1"/>
  <c r="AL64" i="1"/>
  <c r="AG64" i="1"/>
  <c r="J64" i="1" s="1"/>
  <c r="AF64" i="1"/>
  <c r="Y64" i="1"/>
  <c r="W64" i="1" s="1"/>
  <c r="X64" i="1"/>
  <c r="P64" i="1"/>
  <c r="I64" i="1"/>
  <c r="H64" i="1" s="1"/>
  <c r="AY63" i="1"/>
  <c r="AX63" i="1"/>
  <c r="AW63" i="1"/>
  <c r="AV63" i="1"/>
  <c r="AU63" i="1"/>
  <c r="AS63" i="1" s="1"/>
  <c r="K63" i="1" s="1"/>
  <c r="AL63" i="1"/>
  <c r="I63" i="1" s="1"/>
  <c r="H63" i="1" s="1"/>
  <c r="AG63" i="1"/>
  <c r="J63" i="1" s="1"/>
  <c r="Y63" i="1"/>
  <c r="W63" i="1" s="1"/>
  <c r="X63" i="1"/>
  <c r="S63" i="1"/>
  <c r="P63" i="1"/>
  <c r="AY62" i="1"/>
  <c r="AX62" i="1"/>
  <c r="AV62" i="1"/>
  <c r="S62" i="1" s="1"/>
  <c r="AU62" i="1"/>
  <c r="AS62" i="1" s="1"/>
  <c r="AL62" i="1"/>
  <c r="AG62" i="1"/>
  <c r="J62" i="1" s="1"/>
  <c r="Y62" i="1"/>
  <c r="X62" i="1"/>
  <c r="P62" i="1"/>
  <c r="I62" i="1"/>
  <c r="H62" i="1" s="1"/>
  <c r="AY61" i="1"/>
  <c r="S61" i="1" s="1"/>
  <c r="AX61" i="1"/>
  <c r="AV61" i="1"/>
  <c r="AU61" i="1"/>
  <c r="AS61" i="1"/>
  <c r="N61" i="1" s="1"/>
  <c r="AL61" i="1"/>
  <c r="I61" i="1" s="1"/>
  <c r="H61" i="1" s="1"/>
  <c r="AA61" i="1" s="1"/>
  <c r="AG61" i="1"/>
  <c r="J61" i="1" s="1"/>
  <c r="Y61" i="1"/>
  <c r="X61" i="1"/>
  <c r="W61" i="1" s="1"/>
  <c r="P61" i="1"/>
  <c r="AY60" i="1"/>
  <c r="AX60" i="1"/>
  <c r="AW60" i="1" s="1"/>
  <c r="AV60" i="1"/>
  <c r="AU60" i="1"/>
  <c r="AS60" i="1" s="1"/>
  <c r="AE60" i="1" s="1"/>
  <c r="AL60" i="1"/>
  <c r="AG60" i="1"/>
  <c r="J60" i="1" s="1"/>
  <c r="AF60" i="1"/>
  <c r="Y60" i="1"/>
  <c r="X60" i="1"/>
  <c r="W60" i="1"/>
  <c r="P60" i="1"/>
  <c r="I60" i="1"/>
  <c r="H60" i="1" s="1"/>
  <c r="AA60" i="1" s="1"/>
  <c r="AY59" i="1"/>
  <c r="AX59" i="1"/>
  <c r="AV59" i="1"/>
  <c r="AW59" i="1" s="1"/>
  <c r="AU59" i="1"/>
  <c r="AS59" i="1" s="1"/>
  <c r="K59" i="1" s="1"/>
  <c r="AL59" i="1"/>
  <c r="AG59" i="1"/>
  <c r="Y59" i="1"/>
  <c r="X59" i="1"/>
  <c r="P59" i="1"/>
  <c r="J59" i="1"/>
  <c r="I59" i="1"/>
  <c r="H59" i="1" s="1"/>
  <c r="AY58" i="1"/>
  <c r="AX58" i="1"/>
  <c r="AV58" i="1"/>
  <c r="AW58" i="1" s="1"/>
  <c r="AU58" i="1"/>
  <c r="AS58" i="1" s="1"/>
  <c r="AL58" i="1"/>
  <c r="AG58" i="1"/>
  <c r="J58" i="1" s="1"/>
  <c r="Y58" i="1"/>
  <c r="W58" i="1" s="1"/>
  <c r="X58" i="1"/>
  <c r="P58" i="1"/>
  <c r="I58" i="1"/>
  <c r="H58" i="1" s="1"/>
  <c r="AA58" i="1" s="1"/>
  <c r="AY57" i="1"/>
  <c r="AX57" i="1"/>
  <c r="AV57" i="1"/>
  <c r="AU57" i="1"/>
  <c r="AS57" i="1"/>
  <c r="AE57" i="1" s="1"/>
  <c r="AL57" i="1"/>
  <c r="I57" i="1" s="1"/>
  <c r="H57" i="1" s="1"/>
  <c r="AA57" i="1" s="1"/>
  <c r="AG57" i="1"/>
  <c r="J57" i="1" s="1"/>
  <c r="Y57" i="1"/>
  <c r="X57" i="1"/>
  <c r="P57" i="1"/>
  <c r="K57" i="1"/>
  <c r="AY56" i="1"/>
  <c r="AX56" i="1"/>
  <c r="AV56" i="1"/>
  <c r="AU56" i="1"/>
  <c r="AS56" i="1" s="1"/>
  <c r="AF56" i="1" s="1"/>
  <c r="AL56" i="1"/>
  <c r="AG56" i="1"/>
  <c r="J56" i="1" s="1"/>
  <c r="AE56" i="1"/>
  <c r="Y56" i="1"/>
  <c r="X56" i="1"/>
  <c r="W56" i="1"/>
  <c r="P56" i="1"/>
  <c r="I56" i="1"/>
  <c r="H56" i="1" s="1"/>
  <c r="AA56" i="1" s="1"/>
  <c r="AY55" i="1"/>
  <c r="AX55" i="1"/>
  <c r="AW55" i="1"/>
  <c r="AV55" i="1"/>
  <c r="AU55" i="1"/>
  <c r="AS55" i="1"/>
  <c r="AE55" i="1" s="1"/>
  <c r="AL55" i="1"/>
  <c r="I55" i="1" s="1"/>
  <c r="H55" i="1" s="1"/>
  <c r="AA55" i="1" s="1"/>
  <c r="AG55" i="1"/>
  <c r="Y55" i="1"/>
  <c r="X55" i="1"/>
  <c r="P55" i="1"/>
  <c r="J55" i="1"/>
  <c r="AY54" i="1"/>
  <c r="AX54" i="1"/>
  <c r="AW54" i="1"/>
  <c r="AV54" i="1"/>
  <c r="AU54" i="1"/>
  <c r="AS54" i="1" s="1"/>
  <c r="AL54" i="1"/>
  <c r="I54" i="1" s="1"/>
  <c r="H54" i="1" s="1"/>
  <c r="AA54" i="1" s="1"/>
  <c r="AG54" i="1"/>
  <c r="J54" i="1" s="1"/>
  <c r="Y54" i="1"/>
  <c r="X54" i="1"/>
  <c r="S54" i="1"/>
  <c r="P54" i="1"/>
  <c r="AY53" i="1"/>
  <c r="AX53" i="1"/>
  <c r="AV53" i="1"/>
  <c r="AU53" i="1"/>
  <c r="AS53" i="1"/>
  <c r="N53" i="1" s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S52" i="1" s="1"/>
  <c r="AU52" i="1"/>
  <c r="AS52" i="1" s="1"/>
  <c r="AF52" i="1" s="1"/>
  <c r="AL52" i="1"/>
  <c r="AG52" i="1"/>
  <c r="J52" i="1" s="1"/>
  <c r="Y52" i="1"/>
  <c r="X52" i="1"/>
  <c r="W52" i="1"/>
  <c r="P52" i="1"/>
  <c r="I52" i="1"/>
  <c r="H52" i="1"/>
  <c r="AA52" i="1" s="1"/>
  <c r="AY51" i="1"/>
  <c r="AX51" i="1"/>
  <c r="AV51" i="1"/>
  <c r="AW51" i="1" s="1"/>
  <c r="AU51" i="1"/>
  <c r="AS51" i="1"/>
  <c r="AE51" i="1" s="1"/>
  <c r="AL51" i="1"/>
  <c r="I51" i="1" s="1"/>
  <c r="H51" i="1" s="1"/>
  <c r="AG51" i="1"/>
  <c r="J51" i="1" s="1"/>
  <c r="Y51" i="1"/>
  <c r="W51" i="1" s="1"/>
  <c r="X51" i="1"/>
  <c r="P51" i="1"/>
  <c r="AY50" i="1"/>
  <c r="AX50" i="1"/>
  <c r="AW50" i="1"/>
  <c r="AV50" i="1"/>
  <c r="AU50" i="1"/>
  <c r="AS50" i="1" s="1"/>
  <c r="AL50" i="1"/>
  <c r="AG50" i="1"/>
  <c r="J50" i="1" s="1"/>
  <c r="Y50" i="1"/>
  <c r="W50" i="1" s="1"/>
  <c r="X50" i="1"/>
  <c r="S50" i="1"/>
  <c r="P50" i="1"/>
  <c r="I50" i="1"/>
  <c r="H50" i="1" s="1"/>
  <c r="AA50" i="1" s="1"/>
  <c r="AY49" i="1"/>
  <c r="AX49" i="1"/>
  <c r="AV49" i="1"/>
  <c r="AW49" i="1" s="1"/>
  <c r="AU49" i="1"/>
  <c r="AS49" i="1" s="1"/>
  <c r="AL49" i="1"/>
  <c r="I49" i="1" s="1"/>
  <c r="H49" i="1" s="1"/>
  <c r="AA49" i="1" s="1"/>
  <c r="AG49" i="1"/>
  <c r="J49" i="1" s="1"/>
  <c r="Y49" i="1"/>
  <c r="X49" i="1"/>
  <c r="W49" i="1"/>
  <c r="S49" i="1"/>
  <c r="P49" i="1"/>
  <c r="AY48" i="1"/>
  <c r="AX48" i="1"/>
  <c r="AV48" i="1"/>
  <c r="S48" i="1" s="1"/>
  <c r="T48" i="1" s="1"/>
  <c r="U48" i="1" s="1"/>
  <c r="AU48" i="1"/>
  <c r="AS48" i="1" s="1"/>
  <c r="AE48" i="1" s="1"/>
  <c r="AL48" i="1"/>
  <c r="I48" i="1" s="1"/>
  <c r="AG48" i="1"/>
  <c r="J48" i="1" s="1"/>
  <c r="Y48" i="1"/>
  <c r="X48" i="1"/>
  <c r="W48" i="1" s="1"/>
  <c r="P48" i="1"/>
  <c r="H48" i="1"/>
  <c r="AA48" i="1" s="1"/>
  <c r="AY47" i="1"/>
  <c r="S47" i="1" s="1"/>
  <c r="AX47" i="1"/>
  <c r="AW47" i="1" s="1"/>
  <c r="AV47" i="1"/>
  <c r="AU47" i="1"/>
  <c r="AS47" i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AW46" i="1" s="1"/>
  <c r="AU46" i="1"/>
  <c r="AS46" i="1" s="1"/>
  <c r="AL46" i="1"/>
  <c r="I46" i="1" s="1"/>
  <c r="H46" i="1" s="1"/>
  <c r="AG46" i="1"/>
  <c r="Y46" i="1"/>
  <c r="X46" i="1"/>
  <c r="P46" i="1"/>
  <c r="J46" i="1"/>
  <c r="AY45" i="1"/>
  <c r="AX45" i="1"/>
  <c r="AV45" i="1"/>
  <c r="AW45" i="1" s="1"/>
  <c r="AU45" i="1"/>
  <c r="AS45" i="1" s="1"/>
  <c r="AL45" i="1"/>
  <c r="I45" i="1" s="1"/>
  <c r="H45" i="1" s="1"/>
  <c r="AA45" i="1" s="1"/>
  <c r="AG45" i="1"/>
  <c r="J45" i="1" s="1"/>
  <c r="Y45" i="1"/>
  <c r="X45" i="1"/>
  <c r="W45" i="1" s="1"/>
  <c r="S45" i="1"/>
  <c r="P45" i="1"/>
  <c r="AY44" i="1"/>
  <c r="AX44" i="1"/>
  <c r="AV44" i="1"/>
  <c r="AU44" i="1"/>
  <c r="AS44" i="1" s="1"/>
  <c r="AE44" i="1" s="1"/>
  <c r="AL44" i="1"/>
  <c r="I44" i="1" s="1"/>
  <c r="H44" i="1" s="1"/>
  <c r="AA44" i="1" s="1"/>
  <c r="AG44" i="1"/>
  <c r="J44" i="1" s="1"/>
  <c r="AF44" i="1"/>
  <c r="Y44" i="1"/>
  <c r="X44" i="1"/>
  <c r="W44" i="1" s="1"/>
  <c r="P44" i="1"/>
  <c r="AY43" i="1"/>
  <c r="AX43" i="1"/>
  <c r="AW43" i="1"/>
  <c r="AV43" i="1"/>
  <c r="AU43" i="1"/>
  <c r="AS43" i="1" s="1"/>
  <c r="AL43" i="1"/>
  <c r="AG43" i="1"/>
  <c r="J43" i="1" s="1"/>
  <c r="Y43" i="1"/>
  <c r="X43" i="1"/>
  <c r="W43" i="1"/>
  <c r="P43" i="1"/>
  <c r="I43" i="1"/>
  <c r="H43" i="1"/>
  <c r="AY42" i="1"/>
  <c r="AX42" i="1"/>
  <c r="AV42" i="1"/>
  <c r="AW42" i="1" s="1"/>
  <c r="AU42" i="1"/>
  <c r="AS42" i="1"/>
  <c r="AL42" i="1"/>
  <c r="AG42" i="1"/>
  <c r="J42" i="1" s="1"/>
  <c r="Y42" i="1"/>
  <c r="X42" i="1"/>
  <c r="P42" i="1"/>
  <c r="I42" i="1"/>
  <c r="H42" i="1" s="1"/>
  <c r="AY41" i="1"/>
  <c r="AX41" i="1"/>
  <c r="AV41" i="1"/>
  <c r="AW41" i="1" s="1"/>
  <c r="AU41" i="1"/>
  <c r="AS41" i="1" s="1"/>
  <c r="AL41" i="1"/>
  <c r="I41" i="1" s="1"/>
  <c r="H41" i="1" s="1"/>
  <c r="AG41" i="1"/>
  <c r="J41" i="1" s="1"/>
  <c r="Y41" i="1"/>
  <c r="W41" i="1" s="1"/>
  <c r="X41" i="1"/>
  <c r="P41" i="1"/>
  <c r="AY40" i="1"/>
  <c r="AX40" i="1"/>
  <c r="AV40" i="1"/>
  <c r="AU40" i="1"/>
  <c r="AS40" i="1" s="1"/>
  <c r="AL40" i="1"/>
  <c r="AG40" i="1"/>
  <c r="J40" i="1" s="1"/>
  <c r="AA40" i="1"/>
  <c r="Y40" i="1"/>
  <c r="X40" i="1"/>
  <c r="W40" i="1"/>
  <c r="P40" i="1"/>
  <c r="I40" i="1"/>
  <c r="H40" i="1"/>
  <c r="AY39" i="1"/>
  <c r="AX39" i="1"/>
  <c r="AW39" i="1"/>
  <c r="AV39" i="1"/>
  <c r="S39" i="1" s="1"/>
  <c r="AU39" i="1"/>
  <c r="AS39" i="1" s="1"/>
  <c r="AL39" i="1"/>
  <c r="AG39" i="1"/>
  <c r="J39" i="1" s="1"/>
  <c r="Y39" i="1"/>
  <c r="X39" i="1"/>
  <c r="W39" i="1"/>
  <c r="P39" i="1"/>
  <c r="I39" i="1"/>
  <c r="H39" i="1" s="1"/>
  <c r="AA39" i="1" s="1"/>
  <c r="AY38" i="1"/>
  <c r="AX38" i="1"/>
  <c r="AV38" i="1"/>
  <c r="AW38" i="1" s="1"/>
  <c r="AU38" i="1"/>
  <c r="AS38" i="1" s="1"/>
  <c r="AL38" i="1"/>
  <c r="AG38" i="1"/>
  <c r="J38" i="1" s="1"/>
  <c r="Y38" i="1"/>
  <c r="X38" i="1"/>
  <c r="P38" i="1"/>
  <c r="I38" i="1"/>
  <c r="H38" i="1" s="1"/>
  <c r="AY37" i="1"/>
  <c r="S37" i="1" s="1"/>
  <c r="AX37" i="1"/>
  <c r="AV37" i="1"/>
  <c r="AU37" i="1"/>
  <c r="AS37" i="1"/>
  <c r="AF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AW36" i="1" s="1"/>
  <c r="AU36" i="1"/>
  <c r="AS36" i="1" s="1"/>
  <c r="AL36" i="1"/>
  <c r="I36" i="1" s="1"/>
  <c r="H36" i="1" s="1"/>
  <c r="AG36" i="1"/>
  <c r="Y36" i="1"/>
  <c r="X36" i="1"/>
  <c r="W36" i="1"/>
  <c r="P36" i="1"/>
  <c r="J36" i="1"/>
  <c r="AY35" i="1"/>
  <c r="AX35" i="1"/>
  <c r="AW35" i="1" s="1"/>
  <c r="AV35" i="1"/>
  <c r="AU35" i="1"/>
  <c r="AS35" i="1" s="1"/>
  <c r="AL35" i="1"/>
  <c r="I35" i="1" s="1"/>
  <c r="H35" i="1" s="1"/>
  <c r="AA35" i="1" s="1"/>
  <c r="AG35" i="1"/>
  <c r="J35" i="1" s="1"/>
  <c r="Y35" i="1"/>
  <c r="X35" i="1"/>
  <c r="W35" i="1" s="1"/>
  <c r="P35" i="1"/>
  <c r="AY34" i="1"/>
  <c r="S34" i="1" s="1"/>
  <c r="AX34" i="1"/>
  <c r="AV34" i="1"/>
  <c r="AW34" i="1" s="1"/>
  <c r="AU34" i="1"/>
  <c r="AS34" i="1"/>
  <c r="N34" i="1" s="1"/>
  <c r="AL34" i="1"/>
  <c r="AG34" i="1"/>
  <c r="J34" i="1" s="1"/>
  <c r="AE34" i="1"/>
  <c r="Y34" i="1"/>
  <c r="W34" i="1" s="1"/>
  <c r="X34" i="1"/>
  <c r="P34" i="1"/>
  <c r="I34" i="1"/>
  <c r="H34" i="1" s="1"/>
  <c r="AY33" i="1"/>
  <c r="AX33" i="1"/>
  <c r="AV33" i="1"/>
  <c r="AU33" i="1"/>
  <c r="AS33" i="1"/>
  <c r="AF33" i="1" s="1"/>
  <c r="AL33" i="1"/>
  <c r="AG33" i="1"/>
  <c r="J33" i="1" s="1"/>
  <c r="Y33" i="1"/>
  <c r="X33" i="1"/>
  <c r="P33" i="1"/>
  <c r="I33" i="1"/>
  <c r="H33" i="1" s="1"/>
  <c r="AY32" i="1"/>
  <c r="AX32" i="1"/>
  <c r="AV32" i="1"/>
  <c r="AW32" i="1" s="1"/>
  <c r="AU32" i="1"/>
  <c r="AS32" i="1" s="1"/>
  <c r="AL32" i="1"/>
  <c r="I32" i="1" s="1"/>
  <c r="H32" i="1" s="1"/>
  <c r="AA32" i="1" s="1"/>
  <c r="AG32" i="1"/>
  <c r="J32" i="1" s="1"/>
  <c r="Y32" i="1"/>
  <c r="X32" i="1"/>
  <c r="W32" i="1" s="1"/>
  <c r="P32" i="1"/>
  <c r="AY31" i="1"/>
  <c r="AX31" i="1"/>
  <c r="AW31" i="1"/>
  <c r="AV31" i="1"/>
  <c r="AU31" i="1"/>
  <c r="AS31" i="1" s="1"/>
  <c r="AL31" i="1"/>
  <c r="AG31" i="1"/>
  <c r="J31" i="1" s="1"/>
  <c r="Y31" i="1"/>
  <c r="X31" i="1"/>
  <c r="W31" i="1" s="1"/>
  <c r="P31" i="1"/>
  <c r="I31" i="1"/>
  <c r="H31" i="1"/>
  <c r="AA31" i="1" s="1"/>
  <c r="AY30" i="1"/>
  <c r="AX30" i="1"/>
  <c r="AV30" i="1"/>
  <c r="AW30" i="1" s="1"/>
  <c r="AU30" i="1"/>
  <c r="AS30" i="1"/>
  <c r="AL30" i="1"/>
  <c r="AG30" i="1"/>
  <c r="J30" i="1" s="1"/>
  <c r="Y30" i="1"/>
  <c r="W30" i="1" s="1"/>
  <c r="X30" i="1"/>
  <c r="P30" i="1"/>
  <c r="I30" i="1"/>
  <c r="H30" i="1" s="1"/>
  <c r="AY29" i="1"/>
  <c r="AX29" i="1"/>
  <c r="AV29" i="1"/>
  <c r="AU29" i="1"/>
  <c r="AS29" i="1" s="1"/>
  <c r="AF29" i="1" s="1"/>
  <c r="AL29" i="1"/>
  <c r="AG29" i="1"/>
  <c r="J29" i="1" s="1"/>
  <c r="Y29" i="1"/>
  <c r="X29" i="1"/>
  <c r="S29" i="1"/>
  <c r="P29" i="1"/>
  <c r="I29" i="1"/>
  <c r="H29" i="1" s="1"/>
  <c r="AY28" i="1"/>
  <c r="AX28" i="1"/>
  <c r="AV28" i="1"/>
  <c r="AW28" i="1" s="1"/>
  <c r="AU28" i="1"/>
  <c r="AS28" i="1" s="1"/>
  <c r="AL28" i="1"/>
  <c r="I28" i="1" s="1"/>
  <c r="H28" i="1" s="1"/>
  <c r="AG28" i="1"/>
  <c r="Y28" i="1"/>
  <c r="X28" i="1"/>
  <c r="W28" i="1" s="1"/>
  <c r="P28" i="1"/>
  <c r="J28" i="1"/>
  <c r="AY27" i="1"/>
  <c r="AX27" i="1"/>
  <c r="AW27" i="1"/>
  <c r="AV27" i="1"/>
  <c r="AU27" i="1"/>
  <c r="AS27" i="1" s="1"/>
  <c r="AL27" i="1"/>
  <c r="I27" i="1" s="1"/>
  <c r="AG27" i="1"/>
  <c r="J27" i="1" s="1"/>
  <c r="Y27" i="1"/>
  <c r="X27" i="1"/>
  <c r="P27" i="1"/>
  <c r="H27" i="1"/>
  <c r="AY26" i="1"/>
  <c r="S26" i="1" s="1"/>
  <c r="AX26" i="1"/>
  <c r="AV26" i="1"/>
  <c r="AW26" i="1" s="1"/>
  <c r="AU26" i="1"/>
  <c r="AS26" i="1"/>
  <c r="N26" i="1" s="1"/>
  <c r="AL26" i="1"/>
  <c r="I26" i="1" s="1"/>
  <c r="H26" i="1" s="1"/>
  <c r="AA26" i="1" s="1"/>
  <c r="AG26" i="1"/>
  <c r="J26" i="1" s="1"/>
  <c r="AE26" i="1"/>
  <c r="Y26" i="1"/>
  <c r="W26" i="1" s="1"/>
  <c r="X26" i="1"/>
  <c r="P26" i="1"/>
  <c r="AY25" i="1"/>
  <c r="AX25" i="1"/>
  <c r="AV25" i="1"/>
  <c r="AW25" i="1" s="1"/>
  <c r="AU25" i="1"/>
  <c r="AS25" i="1"/>
  <c r="K25" i="1" s="1"/>
  <c r="AL25" i="1"/>
  <c r="I25" i="1" s="1"/>
  <c r="H25" i="1" s="1"/>
  <c r="AA25" i="1" s="1"/>
  <c r="AG25" i="1"/>
  <c r="J25" i="1" s="1"/>
  <c r="Y25" i="1"/>
  <c r="X25" i="1"/>
  <c r="P25" i="1"/>
  <c r="AY24" i="1"/>
  <c r="AX24" i="1"/>
  <c r="AV24" i="1"/>
  <c r="AW24" i="1" s="1"/>
  <c r="AU24" i="1"/>
  <c r="AS24" i="1" s="1"/>
  <c r="AL24" i="1"/>
  <c r="I24" i="1" s="1"/>
  <c r="H24" i="1" s="1"/>
  <c r="AG24" i="1"/>
  <c r="J24" i="1" s="1"/>
  <c r="Y24" i="1"/>
  <c r="X24" i="1"/>
  <c r="W24" i="1"/>
  <c r="P24" i="1"/>
  <c r="AY23" i="1"/>
  <c r="AX23" i="1"/>
  <c r="AV23" i="1"/>
  <c r="S23" i="1" s="1"/>
  <c r="AU23" i="1"/>
  <c r="AS23" i="1" s="1"/>
  <c r="AL23" i="1"/>
  <c r="I23" i="1" s="1"/>
  <c r="H23" i="1" s="1"/>
  <c r="AA23" i="1" s="1"/>
  <c r="AG23" i="1"/>
  <c r="J23" i="1" s="1"/>
  <c r="Y23" i="1"/>
  <c r="X23" i="1"/>
  <c r="W23" i="1"/>
  <c r="P23" i="1"/>
  <c r="AY22" i="1"/>
  <c r="S22" i="1" s="1"/>
  <c r="AX22" i="1"/>
  <c r="AW22" i="1"/>
  <c r="AV22" i="1"/>
  <c r="AU22" i="1"/>
  <c r="AS22" i="1" s="1"/>
  <c r="AL22" i="1"/>
  <c r="I22" i="1" s="1"/>
  <c r="H22" i="1" s="1"/>
  <c r="AA22" i="1" s="1"/>
  <c r="AG22" i="1"/>
  <c r="J22" i="1" s="1"/>
  <c r="Y22" i="1"/>
  <c r="X22" i="1"/>
  <c r="P22" i="1"/>
  <c r="AY21" i="1"/>
  <c r="AX21" i="1"/>
  <c r="AV21" i="1"/>
  <c r="AW21" i="1" s="1"/>
  <c r="AU21" i="1"/>
  <c r="AS21" i="1" s="1"/>
  <c r="K21" i="1" s="1"/>
  <c r="AL21" i="1"/>
  <c r="I21" i="1" s="1"/>
  <c r="H21" i="1" s="1"/>
  <c r="AG21" i="1"/>
  <c r="J21" i="1" s="1"/>
  <c r="Y21" i="1"/>
  <c r="X21" i="1"/>
  <c r="P21" i="1"/>
  <c r="AY20" i="1"/>
  <c r="AX20" i="1"/>
  <c r="AV20" i="1"/>
  <c r="AU20" i="1"/>
  <c r="AS20" i="1" s="1"/>
  <c r="AL20" i="1"/>
  <c r="I20" i="1" s="1"/>
  <c r="H20" i="1" s="1"/>
  <c r="AG20" i="1"/>
  <c r="J20" i="1" s="1"/>
  <c r="Y20" i="1"/>
  <c r="X20" i="1"/>
  <c r="W20" i="1"/>
  <c r="P20" i="1"/>
  <c r="AY19" i="1"/>
  <c r="AX19" i="1"/>
  <c r="AW19" i="1" s="1"/>
  <c r="AV19" i="1"/>
  <c r="AU19" i="1"/>
  <c r="AS19" i="1" s="1"/>
  <c r="AL19" i="1"/>
  <c r="I19" i="1" s="1"/>
  <c r="H19" i="1" s="1"/>
  <c r="AA19" i="1" s="1"/>
  <c r="AG19" i="1"/>
  <c r="J19" i="1" s="1"/>
  <c r="Y19" i="1"/>
  <c r="X19" i="1"/>
  <c r="W19" i="1"/>
  <c r="P19" i="1"/>
  <c r="AY18" i="1"/>
  <c r="AX18" i="1"/>
  <c r="AV18" i="1"/>
  <c r="AW18" i="1" s="1"/>
  <c r="AU18" i="1"/>
  <c r="AS18" i="1"/>
  <c r="AL18" i="1"/>
  <c r="AG18" i="1"/>
  <c r="J18" i="1" s="1"/>
  <c r="Y18" i="1"/>
  <c r="X18" i="1"/>
  <c r="P18" i="1"/>
  <c r="K18" i="1"/>
  <c r="I18" i="1"/>
  <c r="H18" i="1" s="1"/>
  <c r="AA18" i="1" s="1"/>
  <c r="AY17" i="1"/>
  <c r="AX17" i="1"/>
  <c r="AV17" i="1"/>
  <c r="AW17" i="1" s="1"/>
  <c r="AU17" i="1"/>
  <c r="AS17" i="1"/>
  <c r="K17" i="1" s="1"/>
  <c r="AL17" i="1"/>
  <c r="I17" i="1" s="1"/>
  <c r="H17" i="1" s="1"/>
  <c r="AA17" i="1" s="1"/>
  <c r="AG17" i="1"/>
  <c r="J17" i="1" s="1"/>
  <c r="Y17" i="1"/>
  <c r="X17" i="1"/>
  <c r="W17" i="1" s="1"/>
  <c r="S17" i="1"/>
  <c r="P17" i="1"/>
  <c r="AY16" i="1"/>
  <c r="AX16" i="1"/>
  <c r="AV16" i="1"/>
  <c r="AU16" i="1"/>
  <c r="AS16" i="1" s="1"/>
  <c r="AL16" i="1"/>
  <c r="AG16" i="1"/>
  <c r="J16" i="1" s="1"/>
  <c r="AA16" i="1"/>
  <c r="Y16" i="1"/>
  <c r="X16" i="1"/>
  <c r="W16" i="1" s="1"/>
  <c r="P16" i="1"/>
  <c r="I16" i="1"/>
  <c r="H16" i="1"/>
  <c r="AT107" i="1" l="1"/>
  <c r="AF107" i="1"/>
  <c r="N107" i="1"/>
  <c r="K107" i="1"/>
  <c r="AF41" i="1"/>
  <c r="K41" i="1"/>
  <c r="N22" i="1"/>
  <c r="AE22" i="1"/>
  <c r="K22" i="1"/>
  <c r="AF49" i="1"/>
  <c r="K49" i="1"/>
  <c r="N49" i="1"/>
  <c r="AE65" i="1"/>
  <c r="K65" i="1"/>
  <c r="N38" i="1"/>
  <c r="AE38" i="1"/>
  <c r="K38" i="1"/>
  <c r="S67" i="1"/>
  <c r="AT80" i="1"/>
  <c r="N80" i="1"/>
  <c r="K80" i="1"/>
  <c r="AW33" i="1"/>
  <c r="S33" i="1"/>
  <c r="T33" i="1" s="1"/>
  <c r="U33" i="1" s="1"/>
  <c r="Q33" i="1" s="1"/>
  <c r="O33" i="1" s="1"/>
  <c r="R33" i="1" s="1"/>
  <c r="L33" i="1" s="1"/>
  <c r="M33" i="1" s="1"/>
  <c r="AW52" i="1"/>
  <c r="AW62" i="1"/>
  <c r="AT169" i="1"/>
  <c r="AF169" i="1"/>
  <c r="AT176" i="1"/>
  <c r="AE176" i="1"/>
  <c r="N30" i="1"/>
  <c r="AE30" i="1"/>
  <c r="AC159" i="1"/>
  <c r="V159" i="1"/>
  <c r="Z159" i="1" s="1"/>
  <c r="AW206" i="1"/>
  <c r="W21" i="1"/>
  <c r="AW23" i="1"/>
  <c r="S25" i="1"/>
  <c r="T25" i="1" s="1"/>
  <c r="U25" i="1" s="1"/>
  <c r="W27" i="1"/>
  <c r="S42" i="1"/>
  <c r="T42" i="1" s="1"/>
  <c r="U42" i="1" s="1"/>
  <c r="K55" i="1"/>
  <c r="AW66" i="1"/>
  <c r="S80" i="1"/>
  <c r="W83" i="1"/>
  <c r="W102" i="1"/>
  <c r="K104" i="1"/>
  <c r="AT104" i="1"/>
  <c r="N104" i="1"/>
  <c r="AF104" i="1"/>
  <c r="W120" i="1"/>
  <c r="K131" i="1"/>
  <c r="N167" i="1"/>
  <c r="K167" i="1"/>
  <c r="AF167" i="1"/>
  <c r="AT167" i="1"/>
  <c r="AE167" i="1"/>
  <c r="K169" i="1"/>
  <c r="N182" i="1"/>
  <c r="K182" i="1"/>
  <c r="AF182" i="1"/>
  <c r="AE182" i="1"/>
  <c r="AW199" i="1"/>
  <c r="S199" i="1"/>
  <c r="T199" i="1" s="1"/>
  <c r="U199" i="1" s="1"/>
  <c r="Q199" i="1" s="1"/>
  <c r="O199" i="1" s="1"/>
  <c r="R199" i="1" s="1"/>
  <c r="L199" i="1" s="1"/>
  <c r="M199" i="1" s="1"/>
  <c r="AE213" i="1"/>
  <c r="AF213" i="1"/>
  <c r="AT213" i="1"/>
  <c r="N213" i="1"/>
  <c r="K213" i="1"/>
  <c r="AE146" i="1"/>
  <c r="AF146" i="1"/>
  <c r="N146" i="1"/>
  <c r="AT146" i="1"/>
  <c r="K146" i="1"/>
  <c r="AE150" i="1"/>
  <c r="AF150" i="1"/>
  <c r="AT150" i="1"/>
  <c r="K150" i="1"/>
  <c r="K33" i="1"/>
  <c r="AW56" i="1"/>
  <c r="AT159" i="1"/>
  <c r="N159" i="1"/>
  <c r="K159" i="1"/>
  <c r="AF159" i="1"/>
  <c r="AE159" i="1"/>
  <c r="N222" i="1"/>
  <c r="K222" i="1"/>
  <c r="AF222" i="1"/>
  <c r="AE222" i="1"/>
  <c r="AT222" i="1"/>
  <c r="S21" i="1"/>
  <c r="S58" i="1"/>
  <c r="T58" i="1" s="1"/>
  <c r="U58" i="1" s="1"/>
  <c r="S102" i="1"/>
  <c r="S46" i="1"/>
  <c r="T104" i="1"/>
  <c r="U104" i="1" s="1"/>
  <c r="AC104" i="1" s="1"/>
  <c r="S112" i="1"/>
  <c r="T112" i="1" s="1"/>
  <c r="U112" i="1" s="1"/>
  <c r="AC112" i="1" s="1"/>
  <c r="AD112" i="1" s="1"/>
  <c r="AT122" i="1"/>
  <c r="K122" i="1"/>
  <c r="AF122" i="1"/>
  <c r="AE130" i="1"/>
  <c r="AF130" i="1"/>
  <c r="S133" i="1"/>
  <c r="T133" i="1" s="1"/>
  <c r="U133" i="1" s="1"/>
  <c r="K139" i="1"/>
  <c r="AF139" i="1"/>
  <c r="AE139" i="1"/>
  <c r="AT180" i="1"/>
  <c r="AF180" i="1"/>
  <c r="AE180" i="1"/>
  <c r="N210" i="1"/>
  <c r="K210" i="1"/>
  <c r="AF210" i="1"/>
  <c r="AT210" i="1"/>
  <c r="AT127" i="1"/>
  <c r="AF127" i="1"/>
  <c r="N127" i="1"/>
  <c r="AW220" i="1"/>
  <c r="S220" i="1"/>
  <c r="T220" i="1" s="1"/>
  <c r="U220" i="1" s="1"/>
  <c r="N42" i="1"/>
  <c r="AE42" i="1"/>
  <c r="AE221" i="1"/>
  <c r="K221" i="1"/>
  <c r="AF221" i="1"/>
  <c r="AT221" i="1"/>
  <c r="N221" i="1"/>
  <c r="K42" i="1"/>
  <c r="AW87" i="1"/>
  <c r="N77" i="1"/>
  <c r="AE76" i="1"/>
  <c r="AF76" i="1"/>
  <c r="S92" i="1"/>
  <c r="T92" i="1" s="1"/>
  <c r="U92" i="1" s="1"/>
  <c r="AE99" i="1"/>
  <c r="AF99" i="1"/>
  <c r="AE43" i="1"/>
  <c r="K43" i="1"/>
  <c r="AF43" i="1"/>
  <c r="T49" i="1"/>
  <c r="U49" i="1" s="1"/>
  <c r="AC49" i="1" s="1"/>
  <c r="K61" i="1"/>
  <c r="K76" i="1"/>
  <c r="AT76" i="1"/>
  <c r="W77" i="1"/>
  <c r="K99" i="1"/>
  <c r="AT99" i="1"/>
  <c r="Q104" i="1"/>
  <c r="O104" i="1" s="1"/>
  <c r="R104" i="1" s="1"/>
  <c r="L104" i="1" s="1"/>
  <c r="M104" i="1" s="1"/>
  <c r="AW104" i="1"/>
  <c r="AT111" i="1"/>
  <c r="AF111" i="1"/>
  <c r="AW112" i="1"/>
  <c r="K130" i="1"/>
  <c r="AT130" i="1"/>
  <c r="AE138" i="1"/>
  <c r="AF138" i="1"/>
  <c r="N138" i="1"/>
  <c r="AF147" i="1"/>
  <c r="AE147" i="1"/>
  <c r="AE154" i="1"/>
  <c r="AT154" i="1"/>
  <c r="N154" i="1"/>
  <c r="AF154" i="1"/>
  <c r="S155" i="1"/>
  <c r="T155" i="1" s="1"/>
  <c r="U155" i="1" s="1"/>
  <c r="K180" i="1"/>
  <c r="AW94" i="1"/>
  <c r="AW184" i="1"/>
  <c r="S184" i="1"/>
  <c r="AF229" i="1"/>
  <c r="N229" i="1"/>
  <c r="K127" i="1"/>
  <c r="N234" i="1"/>
  <c r="AF234" i="1"/>
  <c r="K234" i="1"/>
  <c r="AE234" i="1"/>
  <c r="AT234" i="1"/>
  <c r="W18" i="1"/>
  <c r="T50" i="1"/>
  <c r="U50" i="1" s="1"/>
  <c r="K108" i="1"/>
  <c r="N108" i="1"/>
  <c r="AF108" i="1"/>
  <c r="AE108" i="1"/>
  <c r="AT131" i="1"/>
  <c r="AF131" i="1"/>
  <c r="AE131" i="1"/>
  <c r="S143" i="1"/>
  <c r="AW143" i="1"/>
  <c r="K30" i="1"/>
  <c r="K51" i="1"/>
  <c r="K101" i="1"/>
  <c r="AF101" i="1"/>
  <c r="AE101" i="1"/>
  <c r="N18" i="1"/>
  <c r="AE18" i="1"/>
  <c r="AW20" i="1"/>
  <c r="W37" i="1"/>
  <c r="W55" i="1"/>
  <c r="W57" i="1"/>
  <c r="N76" i="1"/>
  <c r="S82" i="1"/>
  <c r="W86" i="1"/>
  <c r="AW97" i="1"/>
  <c r="N99" i="1"/>
  <c r="N101" i="1"/>
  <c r="K111" i="1"/>
  <c r="W115" i="1"/>
  <c r="S118" i="1"/>
  <c r="T118" i="1" s="1"/>
  <c r="U118" i="1" s="1"/>
  <c r="Q118" i="1" s="1"/>
  <c r="O118" i="1" s="1"/>
  <c r="R118" i="1" s="1"/>
  <c r="AT119" i="1"/>
  <c r="K119" i="1"/>
  <c r="AF119" i="1"/>
  <c r="N119" i="1"/>
  <c r="S128" i="1"/>
  <c r="T128" i="1" s="1"/>
  <c r="U128" i="1" s="1"/>
  <c r="AC128" i="1" s="1"/>
  <c r="N130" i="1"/>
  <c r="AT138" i="1"/>
  <c r="N147" i="1"/>
  <c r="AT147" i="1"/>
  <c r="W155" i="1"/>
  <c r="AW155" i="1"/>
  <c r="AB159" i="1"/>
  <c r="W165" i="1"/>
  <c r="AF176" i="1"/>
  <c r="N180" i="1"/>
  <c r="S43" i="1"/>
  <c r="T43" i="1" s="1"/>
  <c r="U43" i="1" s="1"/>
  <c r="W46" i="1"/>
  <c r="W59" i="1"/>
  <c r="S59" i="1"/>
  <c r="W62" i="1"/>
  <c r="T80" i="1"/>
  <c r="U80" i="1" s="1"/>
  <c r="V80" i="1" s="1"/>
  <c r="Z80" i="1" s="1"/>
  <c r="S96" i="1"/>
  <c r="AT115" i="1"/>
  <c r="AF115" i="1"/>
  <c r="AF151" i="1"/>
  <c r="AE151" i="1"/>
  <c r="AE163" i="1"/>
  <c r="AT163" i="1"/>
  <c r="AT170" i="1"/>
  <c r="AF170" i="1"/>
  <c r="AT172" i="1"/>
  <c r="N172" i="1"/>
  <c r="AF172" i="1"/>
  <c r="K172" i="1"/>
  <c r="AE172" i="1"/>
  <c r="AF174" i="1"/>
  <c r="AT174" i="1"/>
  <c r="AW182" i="1"/>
  <c r="AW188" i="1"/>
  <c r="N195" i="1"/>
  <c r="K195" i="1"/>
  <c r="AE195" i="1"/>
  <c r="AF214" i="1"/>
  <c r="AE214" i="1"/>
  <c r="N214" i="1"/>
  <c r="K214" i="1"/>
  <c r="W42" i="1"/>
  <c r="S18" i="1"/>
  <c r="T18" i="1" s="1"/>
  <c r="U18" i="1" s="1"/>
  <c r="W25" i="1"/>
  <c r="S27" i="1"/>
  <c r="AW29" i="1"/>
  <c r="S30" i="1"/>
  <c r="W33" i="1"/>
  <c r="S35" i="1"/>
  <c r="K37" i="1"/>
  <c r="W38" i="1"/>
  <c r="S41" i="1"/>
  <c r="W54" i="1"/>
  <c r="S55" i="1"/>
  <c r="AW61" i="1"/>
  <c r="W66" i="1"/>
  <c r="W70" i="1"/>
  <c r="S70" i="1"/>
  <c r="AB83" i="1"/>
  <c r="S84" i="1"/>
  <c r="AW91" i="1"/>
  <c r="N109" i="1"/>
  <c r="K115" i="1"/>
  <c r="AT123" i="1"/>
  <c r="N123" i="1"/>
  <c r="K123" i="1"/>
  <c r="W133" i="1"/>
  <c r="K135" i="1"/>
  <c r="AT135" i="1"/>
  <c r="AF135" i="1"/>
  <c r="K137" i="1"/>
  <c r="AT137" i="1"/>
  <c r="AT141" i="1"/>
  <c r="K141" i="1"/>
  <c r="N151" i="1"/>
  <c r="AT151" i="1"/>
  <c r="AT162" i="1"/>
  <c r="AF162" i="1"/>
  <c r="K170" i="1"/>
  <c r="AW174" i="1"/>
  <c r="S174" i="1"/>
  <c r="T174" i="1" s="1"/>
  <c r="U174" i="1" s="1"/>
  <c r="AB174" i="1" s="1"/>
  <c r="K179" i="1"/>
  <c r="AT179" i="1"/>
  <c r="S182" i="1"/>
  <c r="AT214" i="1"/>
  <c r="AW37" i="1"/>
  <c r="S38" i="1"/>
  <c r="S53" i="1"/>
  <c r="T53" i="1" s="1"/>
  <c r="U53" i="1" s="1"/>
  <c r="S57" i="1"/>
  <c r="T57" i="1" s="1"/>
  <c r="U57" i="1" s="1"/>
  <c r="Q57" i="1" s="1"/>
  <c r="O57" i="1" s="1"/>
  <c r="R57" i="1" s="1"/>
  <c r="L57" i="1" s="1"/>
  <c r="M57" i="1" s="1"/>
  <c r="S75" i="1"/>
  <c r="T75" i="1" s="1"/>
  <c r="U75" i="1" s="1"/>
  <c r="N115" i="1"/>
  <c r="K126" i="1"/>
  <c r="AT126" i="1"/>
  <c r="K162" i="1"/>
  <c r="N170" i="1"/>
  <c r="N219" i="1"/>
  <c r="AW16" i="1"/>
  <c r="S19" i="1"/>
  <c r="T19" i="1" s="1"/>
  <c r="U19" i="1" s="1"/>
  <c r="Q19" i="1" s="1"/>
  <c r="O19" i="1" s="1"/>
  <c r="R19" i="1" s="1"/>
  <c r="L19" i="1" s="1"/>
  <c r="M19" i="1" s="1"/>
  <c r="W22" i="1"/>
  <c r="W29" i="1"/>
  <c r="S31" i="1"/>
  <c r="K34" i="1"/>
  <c r="AW40" i="1"/>
  <c r="S51" i="1"/>
  <c r="AW69" i="1"/>
  <c r="W72" i="1"/>
  <c r="AW75" i="1"/>
  <c r="AW95" i="1"/>
  <c r="N103" i="1"/>
  <c r="W119" i="1"/>
  <c r="W129" i="1"/>
  <c r="AW135" i="1"/>
  <c r="W144" i="1"/>
  <c r="AT155" i="1"/>
  <c r="N155" i="1"/>
  <c r="AT158" i="1"/>
  <c r="N158" i="1"/>
  <c r="N162" i="1"/>
  <c r="S165" i="1"/>
  <c r="W195" i="1"/>
  <c r="AW198" i="1"/>
  <c r="K212" i="1"/>
  <c r="AF212" i="1"/>
  <c r="K220" i="1"/>
  <c r="AF220" i="1"/>
  <c r="AB220" i="1"/>
  <c r="S226" i="1"/>
  <c r="T226" i="1" s="1"/>
  <c r="U226" i="1" s="1"/>
  <c r="W202" i="1"/>
  <c r="AW204" i="1"/>
  <c r="AW209" i="1"/>
  <c r="W210" i="1"/>
  <c r="N215" i="1"/>
  <c r="W216" i="1"/>
  <c r="AW226" i="1"/>
  <c r="W231" i="1"/>
  <c r="W124" i="1"/>
  <c r="AW145" i="1"/>
  <c r="W146" i="1"/>
  <c r="W170" i="1"/>
  <c r="AW172" i="1"/>
  <c r="AW179" i="1"/>
  <c r="S188" i="1"/>
  <c r="S198" i="1"/>
  <c r="S206" i="1"/>
  <c r="T206" i="1" s="1"/>
  <c r="U206" i="1" s="1"/>
  <c r="AB206" i="1" s="1"/>
  <c r="S208" i="1"/>
  <c r="T208" i="1" s="1"/>
  <c r="U208" i="1" s="1"/>
  <c r="AW222" i="1"/>
  <c r="S230" i="1"/>
  <c r="T230" i="1" s="1"/>
  <c r="U230" i="1" s="1"/>
  <c r="V230" i="1" s="1"/>
  <c r="Z230" i="1" s="1"/>
  <c r="AT116" i="1"/>
  <c r="W132" i="1"/>
  <c r="AW137" i="1"/>
  <c r="N142" i="1"/>
  <c r="AT142" i="1"/>
  <c r="S151" i="1"/>
  <c r="T151" i="1" s="1"/>
  <c r="U151" i="1" s="1"/>
  <c r="S176" i="1"/>
  <c r="T176" i="1" s="1"/>
  <c r="U176" i="1" s="1"/>
  <c r="S183" i="1"/>
  <c r="T183" i="1" s="1"/>
  <c r="U183" i="1" s="1"/>
  <c r="AB183" i="1" s="1"/>
  <c r="W188" i="1"/>
  <c r="S191" i="1"/>
  <c r="S197" i="1"/>
  <c r="AE198" i="1"/>
  <c r="AW200" i="1"/>
  <c r="S203" i="1"/>
  <c r="T203" i="1" s="1"/>
  <c r="U203" i="1" s="1"/>
  <c r="AW212" i="1"/>
  <c r="N217" i="1"/>
  <c r="AT217" i="1"/>
  <c r="W219" i="1"/>
  <c r="W224" i="1"/>
  <c r="W227" i="1"/>
  <c r="AE230" i="1"/>
  <c r="AW230" i="1"/>
  <c r="S232" i="1"/>
  <c r="T232" i="1" s="1"/>
  <c r="U232" i="1" s="1"/>
  <c r="AB232" i="1" s="1"/>
  <c r="W149" i="1"/>
  <c r="AW151" i="1"/>
  <c r="W154" i="1"/>
  <c r="W156" i="1"/>
  <c r="W161" i="1"/>
  <c r="S163" i="1"/>
  <c r="T163" i="1" s="1"/>
  <c r="U163" i="1" s="1"/>
  <c r="Q163" i="1" s="1"/>
  <c r="O163" i="1" s="1"/>
  <c r="R163" i="1" s="1"/>
  <c r="L163" i="1" s="1"/>
  <c r="M163" i="1" s="1"/>
  <c r="N166" i="1"/>
  <c r="W169" i="1"/>
  <c r="AW169" i="1"/>
  <c r="AW175" i="1"/>
  <c r="AF230" i="1"/>
  <c r="W123" i="1"/>
  <c r="S131" i="1"/>
  <c r="W136" i="1"/>
  <c r="W141" i="1"/>
  <c r="AW153" i="1"/>
  <c r="W159" i="1"/>
  <c r="W175" i="1"/>
  <c r="AE177" i="1"/>
  <c r="W190" i="1"/>
  <c r="AW190" i="1"/>
  <c r="S196" i="1"/>
  <c r="T196" i="1" s="1"/>
  <c r="U196" i="1" s="1"/>
  <c r="Q196" i="1" s="1"/>
  <c r="O196" i="1" s="1"/>
  <c r="R196" i="1" s="1"/>
  <c r="L196" i="1" s="1"/>
  <c r="M196" i="1" s="1"/>
  <c r="W197" i="1"/>
  <c r="S207" i="1"/>
  <c r="T207" i="1" s="1"/>
  <c r="U207" i="1" s="1"/>
  <c r="V207" i="1" s="1"/>
  <c r="Z207" i="1" s="1"/>
  <c r="W226" i="1"/>
  <c r="W235" i="1"/>
  <c r="T23" i="1"/>
  <c r="U23" i="1" s="1"/>
  <c r="AT27" i="1"/>
  <c r="K27" i="1"/>
  <c r="AF27" i="1"/>
  <c r="N27" i="1"/>
  <c r="AT35" i="1"/>
  <c r="AE35" i="1"/>
  <c r="K35" i="1"/>
  <c r="AF35" i="1"/>
  <c r="N35" i="1"/>
  <c r="AT19" i="1"/>
  <c r="K19" i="1"/>
  <c r="AF19" i="1"/>
  <c r="N19" i="1"/>
  <c r="AA24" i="1"/>
  <c r="T26" i="1"/>
  <c r="U26" i="1" s="1"/>
  <c r="AE27" i="1"/>
  <c r="AA33" i="1"/>
  <c r="AA38" i="1"/>
  <c r="V50" i="1"/>
  <c r="Z50" i="1" s="1"/>
  <c r="AB50" i="1"/>
  <c r="AC50" i="1"/>
  <c r="AA51" i="1"/>
  <c r="AF54" i="1"/>
  <c r="AE54" i="1"/>
  <c r="N54" i="1"/>
  <c r="AT54" i="1"/>
  <c r="K54" i="1"/>
  <c r="Q58" i="1"/>
  <c r="O58" i="1" s="1"/>
  <c r="R58" i="1" s="1"/>
  <c r="T88" i="1"/>
  <c r="U88" i="1" s="1"/>
  <c r="AA21" i="1"/>
  <c r="AE24" i="1"/>
  <c r="AF24" i="1"/>
  <c r="AT24" i="1"/>
  <c r="K24" i="1"/>
  <c r="N24" i="1"/>
  <c r="AA41" i="1"/>
  <c r="AB49" i="1"/>
  <c r="V49" i="1"/>
  <c r="Z49" i="1" s="1"/>
  <c r="AF58" i="1"/>
  <c r="AE58" i="1"/>
  <c r="N58" i="1"/>
  <c r="AT58" i="1"/>
  <c r="K58" i="1"/>
  <c r="AB73" i="1"/>
  <c r="AC73" i="1"/>
  <c r="V73" i="1"/>
  <c r="Z73" i="1" s="1"/>
  <c r="AA82" i="1"/>
  <c r="AA94" i="1"/>
  <c r="T17" i="1"/>
  <c r="U17" i="1" s="1"/>
  <c r="Q17" i="1" s="1"/>
  <c r="O17" i="1" s="1"/>
  <c r="R17" i="1" s="1"/>
  <c r="L17" i="1" s="1"/>
  <c r="M17" i="1" s="1"/>
  <c r="AF21" i="1"/>
  <c r="AE21" i="1"/>
  <c r="AT21" i="1"/>
  <c r="N21" i="1"/>
  <c r="T27" i="1"/>
  <c r="U27" i="1" s="1"/>
  <c r="T30" i="1"/>
  <c r="U30" i="1" s="1"/>
  <c r="Q30" i="1" s="1"/>
  <c r="O30" i="1" s="1"/>
  <c r="R30" i="1" s="1"/>
  <c r="L30" i="1" s="1"/>
  <c r="M30" i="1" s="1"/>
  <c r="AE32" i="1"/>
  <c r="AF32" i="1"/>
  <c r="N32" i="1"/>
  <c r="AT32" i="1"/>
  <c r="K32" i="1"/>
  <c r="T35" i="1"/>
  <c r="U35" i="1" s="1"/>
  <c r="Q35" i="1" s="1"/>
  <c r="O35" i="1" s="1"/>
  <c r="R35" i="1" s="1"/>
  <c r="L35" i="1" s="1"/>
  <c r="M35" i="1" s="1"/>
  <c r="T55" i="1"/>
  <c r="U55" i="1" s="1"/>
  <c r="AB55" i="1" s="1"/>
  <c r="AA72" i="1"/>
  <c r="AA78" i="1"/>
  <c r="AC80" i="1"/>
  <c r="T96" i="1"/>
  <c r="U96" i="1" s="1"/>
  <c r="AF16" i="1"/>
  <c r="N16" i="1"/>
  <c r="AE16" i="1"/>
  <c r="AT16" i="1"/>
  <c r="K16" i="1"/>
  <c r="AE19" i="1"/>
  <c r="Q26" i="1"/>
  <c r="O26" i="1" s="1"/>
  <c r="R26" i="1" s="1"/>
  <c r="T29" i="1"/>
  <c r="U29" i="1" s="1"/>
  <c r="Q29" i="1" s="1"/>
  <c r="O29" i="1" s="1"/>
  <c r="R29" i="1" s="1"/>
  <c r="L29" i="1" s="1"/>
  <c r="M29" i="1" s="1"/>
  <c r="AT31" i="1"/>
  <c r="K31" i="1"/>
  <c r="AF31" i="1"/>
  <c r="AE31" i="1"/>
  <c r="N31" i="1"/>
  <c r="AA34" i="1"/>
  <c r="T38" i="1"/>
  <c r="U38" i="1" s="1"/>
  <c r="Q38" i="1" s="1"/>
  <c r="O38" i="1" s="1"/>
  <c r="R38" i="1" s="1"/>
  <c r="L38" i="1" s="1"/>
  <c r="M38" i="1" s="1"/>
  <c r="AE40" i="1"/>
  <c r="AF40" i="1"/>
  <c r="N40" i="1"/>
  <c r="AT40" i="1"/>
  <c r="K40" i="1"/>
  <c r="AA46" i="1"/>
  <c r="T46" i="1"/>
  <c r="U46" i="1" s="1"/>
  <c r="Q46" i="1" s="1"/>
  <c r="O46" i="1" s="1"/>
  <c r="R46" i="1" s="1"/>
  <c r="L46" i="1" s="1"/>
  <c r="M46" i="1" s="1"/>
  <c r="AF50" i="1"/>
  <c r="AE50" i="1"/>
  <c r="N50" i="1"/>
  <c r="AT50" i="1"/>
  <c r="K50" i="1"/>
  <c r="Q67" i="1"/>
  <c r="O67" i="1" s="1"/>
  <c r="R67" i="1" s="1"/>
  <c r="T69" i="1"/>
  <c r="U69" i="1" s="1"/>
  <c r="T70" i="1"/>
  <c r="U70" i="1" s="1"/>
  <c r="Q70" i="1" s="1"/>
  <c r="O70" i="1" s="1"/>
  <c r="R70" i="1" s="1"/>
  <c r="L70" i="1" s="1"/>
  <c r="M70" i="1" s="1"/>
  <c r="AA71" i="1"/>
  <c r="AA77" i="1"/>
  <c r="T84" i="1"/>
  <c r="U84" i="1" s="1"/>
  <c r="AF17" i="1"/>
  <c r="AE17" i="1"/>
  <c r="AT17" i="1"/>
  <c r="N17" i="1"/>
  <c r="AT23" i="1"/>
  <c r="K23" i="1"/>
  <c r="AF23" i="1"/>
  <c r="N23" i="1"/>
  <c r="T34" i="1"/>
  <c r="U34" i="1" s="1"/>
  <c r="AC48" i="1"/>
  <c r="AD48" i="1" s="1"/>
  <c r="V48" i="1"/>
  <c r="Z48" i="1" s="1"/>
  <c r="AA64" i="1"/>
  <c r="V66" i="1"/>
  <c r="Z66" i="1" s="1"/>
  <c r="AB66" i="1"/>
  <c r="AC66" i="1"/>
  <c r="AA81" i="1"/>
  <c r="T87" i="1"/>
  <c r="U87" i="1" s="1"/>
  <c r="Q87" i="1" s="1"/>
  <c r="O87" i="1" s="1"/>
  <c r="R87" i="1" s="1"/>
  <c r="L87" i="1" s="1"/>
  <c r="M87" i="1" s="1"/>
  <c r="AA93" i="1"/>
  <c r="AA98" i="1"/>
  <c r="Q98" i="1"/>
  <c r="O98" i="1" s="1"/>
  <c r="R98" i="1" s="1"/>
  <c r="AA29" i="1"/>
  <c r="AA37" i="1"/>
  <c r="V58" i="1"/>
  <c r="Z58" i="1" s="1"/>
  <c r="AC58" i="1"/>
  <c r="AB58" i="1"/>
  <c r="T59" i="1"/>
  <c r="U59" i="1" s="1"/>
  <c r="AA63" i="1"/>
  <c r="AA97" i="1"/>
  <c r="AA20" i="1"/>
  <c r="T21" i="1"/>
  <c r="U21" i="1" s="1"/>
  <c r="AF25" i="1"/>
  <c r="AE25" i="1"/>
  <c r="N25" i="1"/>
  <c r="AT25" i="1"/>
  <c r="AA28" i="1"/>
  <c r="T31" i="1"/>
  <c r="U31" i="1" s="1"/>
  <c r="Q31" i="1" s="1"/>
  <c r="O31" i="1" s="1"/>
  <c r="R31" i="1" s="1"/>
  <c r="L31" i="1" s="1"/>
  <c r="M31" i="1" s="1"/>
  <c r="AA36" i="1"/>
  <c r="T37" i="1"/>
  <c r="U37" i="1" s="1"/>
  <c r="Q37" i="1" s="1"/>
  <c r="O37" i="1" s="1"/>
  <c r="R37" i="1" s="1"/>
  <c r="L37" i="1" s="1"/>
  <c r="M37" i="1" s="1"/>
  <c r="AT39" i="1"/>
  <c r="K39" i="1"/>
  <c r="AE39" i="1"/>
  <c r="AF39" i="1"/>
  <c r="N39" i="1"/>
  <c r="AA42" i="1"/>
  <c r="T51" i="1"/>
  <c r="U51" i="1" s="1"/>
  <c r="Q51" i="1" s="1"/>
  <c r="O51" i="1" s="1"/>
  <c r="R51" i="1" s="1"/>
  <c r="L51" i="1" s="1"/>
  <c r="M51" i="1" s="1"/>
  <c r="Q59" i="1"/>
  <c r="O59" i="1" s="1"/>
  <c r="R59" i="1" s="1"/>
  <c r="L59" i="1" s="1"/>
  <c r="M59" i="1" s="1"/>
  <c r="AA119" i="1"/>
  <c r="AF45" i="1"/>
  <c r="N45" i="1"/>
  <c r="AE45" i="1"/>
  <c r="K45" i="1"/>
  <c r="AT45" i="1"/>
  <c r="AE20" i="1"/>
  <c r="AF20" i="1"/>
  <c r="AT20" i="1"/>
  <c r="K20" i="1"/>
  <c r="N20" i="1"/>
  <c r="T22" i="1"/>
  <c r="U22" i="1" s="1"/>
  <c r="AE23" i="1"/>
  <c r="AE28" i="1"/>
  <c r="AF28" i="1"/>
  <c r="N28" i="1"/>
  <c r="AT28" i="1"/>
  <c r="K28" i="1"/>
  <c r="AA30" i="1"/>
  <c r="AB31" i="1"/>
  <c r="AE36" i="1"/>
  <c r="N36" i="1"/>
  <c r="AF36" i="1"/>
  <c r="AT36" i="1"/>
  <c r="K36" i="1"/>
  <c r="T39" i="1"/>
  <c r="U39" i="1" s="1"/>
  <c r="AF73" i="1"/>
  <c r="AT73" i="1"/>
  <c r="K73" i="1"/>
  <c r="AE73" i="1"/>
  <c r="N73" i="1"/>
  <c r="K29" i="1"/>
  <c r="AF46" i="1"/>
  <c r="AE46" i="1"/>
  <c r="N46" i="1"/>
  <c r="N47" i="1"/>
  <c r="AT47" i="1"/>
  <c r="T71" i="1"/>
  <c r="U71" i="1" s="1"/>
  <c r="Q71" i="1" s="1"/>
  <c r="O71" i="1" s="1"/>
  <c r="R71" i="1" s="1"/>
  <c r="L71" i="1" s="1"/>
  <c r="M71" i="1" s="1"/>
  <c r="AB81" i="1"/>
  <c r="S16" i="1"/>
  <c r="S20" i="1"/>
  <c r="S24" i="1"/>
  <c r="S28" i="1"/>
  <c r="S32" i="1"/>
  <c r="S36" i="1"/>
  <c r="S40" i="1"/>
  <c r="AA43" i="1"/>
  <c r="T47" i="1"/>
  <c r="U47" i="1" s="1"/>
  <c r="Q47" i="1" s="1"/>
  <c r="O47" i="1" s="1"/>
  <c r="R47" i="1" s="1"/>
  <c r="L47" i="1" s="1"/>
  <c r="M47" i="1" s="1"/>
  <c r="N59" i="1"/>
  <c r="AT59" i="1"/>
  <c r="AF59" i="1"/>
  <c r="T61" i="1"/>
  <c r="U61" i="1" s="1"/>
  <c r="Q61" i="1" s="1"/>
  <c r="O61" i="1" s="1"/>
  <c r="R61" i="1" s="1"/>
  <c r="L61" i="1" s="1"/>
  <c r="M61" i="1" s="1"/>
  <c r="T63" i="1"/>
  <c r="U63" i="1" s="1"/>
  <c r="Q63" i="1" s="1"/>
  <c r="O63" i="1" s="1"/>
  <c r="R63" i="1" s="1"/>
  <c r="L63" i="1" s="1"/>
  <c r="M63" i="1" s="1"/>
  <c r="Q66" i="1"/>
  <c r="O66" i="1" s="1"/>
  <c r="R66" i="1" s="1"/>
  <c r="S68" i="1"/>
  <c r="AT72" i="1"/>
  <c r="K72" i="1"/>
  <c r="N72" i="1"/>
  <c r="AW76" i="1"/>
  <c r="S76" i="1"/>
  <c r="S78" i="1"/>
  <c r="AW78" i="1"/>
  <c r="Q80" i="1"/>
  <c r="O80" i="1" s="1"/>
  <c r="R80" i="1" s="1"/>
  <c r="L80" i="1" s="1"/>
  <c r="M80" i="1" s="1"/>
  <c r="T89" i="1"/>
  <c r="U89" i="1" s="1"/>
  <c r="T90" i="1"/>
  <c r="U90" i="1" s="1"/>
  <c r="S91" i="1"/>
  <c r="S99" i="1"/>
  <c r="T102" i="1"/>
  <c r="U102" i="1" s="1"/>
  <c r="AE106" i="1"/>
  <c r="N106" i="1"/>
  <c r="AF106" i="1"/>
  <c r="K106" i="1"/>
  <c r="S115" i="1"/>
  <c r="AW115" i="1"/>
  <c r="AA123" i="1"/>
  <c r="K124" i="1"/>
  <c r="AF124" i="1"/>
  <c r="AE124" i="1"/>
  <c r="AT124" i="1"/>
  <c r="N124" i="1"/>
  <c r="AA129" i="1"/>
  <c r="AB133" i="1"/>
  <c r="AF18" i="1"/>
  <c r="AF22" i="1"/>
  <c r="AF26" i="1"/>
  <c r="AF30" i="1"/>
  <c r="AF34" i="1"/>
  <c r="AF38" i="1"/>
  <c r="AF42" i="1"/>
  <c r="K46" i="1"/>
  <c r="AE49" i="1"/>
  <c r="Q50" i="1"/>
  <c r="O50" i="1" s="1"/>
  <c r="R50" i="1" s="1"/>
  <c r="L50" i="1" s="1"/>
  <c r="M50" i="1" s="1"/>
  <c r="K53" i="1"/>
  <c r="AE61" i="1"/>
  <c r="T62" i="1"/>
  <c r="U62" i="1" s="1"/>
  <c r="Q62" i="1" s="1"/>
  <c r="O62" i="1" s="1"/>
  <c r="R62" i="1" s="1"/>
  <c r="L62" i="1" s="1"/>
  <c r="M62" i="1" s="1"/>
  <c r="N63" i="1"/>
  <c r="AT63" i="1"/>
  <c r="AF63" i="1"/>
  <c r="T65" i="1"/>
  <c r="U65" i="1" s="1"/>
  <c r="T67" i="1"/>
  <c r="U67" i="1" s="1"/>
  <c r="AB67" i="1" s="1"/>
  <c r="S72" i="1"/>
  <c r="AE77" i="1"/>
  <c r="K77" i="1"/>
  <c r="AC83" i="1"/>
  <c r="AF88" i="1"/>
  <c r="AE88" i="1"/>
  <c r="N88" i="1"/>
  <c r="AT88" i="1"/>
  <c r="K88" i="1"/>
  <c r="AF91" i="1"/>
  <c r="AT91" i="1"/>
  <c r="K91" i="1"/>
  <c r="AE91" i="1"/>
  <c r="N91" i="1"/>
  <c r="N93" i="1"/>
  <c r="AT93" i="1"/>
  <c r="AF93" i="1"/>
  <c r="K93" i="1"/>
  <c r="AE93" i="1"/>
  <c r="AB95" i="1"/>
  <c r="AA99" i="1"/>
  <c r="S100" i="1"/>
  <c r="AW100" i="1"/>
  <c r="S101" i="1"/>
  <c r="AW101" i="1"/>
  <c r="AW103" i="1"/>
  <c r="S103" i="1"/>
  <c r="AT106" i="1"/>
  <c r="AA122" i="1"/>
  <c r="AA128" i="1"/>
  <c r="AE141" i="1"/>
  <c r="N141" i="1"/>
  <c r="AF141" i="1"/>
  <c r="K143" i="1"/>
  <c r="AT143" i="1"/>
  <c r="N143" i="1"/>
  <c r="AF143" i="1"/>
  <c r="AE143" i="1"/>
  <c r="AA146" i="1"/>
  <c r="AC155" i="1"/>
  <c r="V155" i="1"/>
  <c r="Z155" i="1" s="1"/>
  <c r="AT33" i="1"/>
  <c r="N97" i="1"/>
  <c r="AT97" i="1"/>
  <c r="AF97" i="1"/>
  <c r="K97" i="1"/>
  <c r="AE97" i="1"/>
  <c r="AA103" i="1"/>
  <c r="S107" i="1"/>
  <c r="AW107" i="1"/>
  <c r="AW109" i="1"/>
  <c r="S109" i="1"/>
  <c r="AF121" i="1"/>
  <c r="AE121" i="1"/>
  <c r="K121" i="1"/>
  <c r="AT121" i="1"/>
  <c r="T122" i="1"/>
  <c r="U122" i="1" s="1"/>
  <c r="Q122" i="1" s="1"/>
  <c r="O122" i="1" s="1"/>
  <c r="R122" i="1" s="1"/>
  <c r="AW130" i="1"/>
  <c r="S130" i="1"/>
  <c r="AB131" i="1"/>
  <c r="T131" i="1"/>
  <c r="U131" i="1" s="1"/>
  <c r="T143" i="1"/>
  <c r="U143" i="1" s="1"/>
  <c r="AF148" i="1"/>
  <c r="AE148" i="1"/>
  <c r="K148" i="1"/>
  <c r="AT148" i="1"/>
  <c r="N148" i="1"/>
  <c r="AA154" i="1"/>
  <c r="AA163" i="1"/>
  <c r="S167" i="1"/>
  <c r="AW167" i="1"/>
  <c r="S173" i="1"/>
  <c r="AW173" i="1"/>
  <c r="S180" i="1"/>
  <c r="AW180" i="1"/>
  <c r="AA187" i="1"/>
  <c r="AF62" i="1"/>
  <c r="AE62" i="1"/>
  <c r="N62" i="1"/>
  <c r="T106" i="1"/>
  <c r="U106" i="1" s="1"/>
  <c r="AA121" i="1"/>
  <c r="V133" i="1"/>
  <c r="Z133" i="1" s="1"/>
  <c r="AC133" i="1"/>
  <c r="AD133" i="1" s="1"/>
  <c r="AA135" i="1"/>
  <c r="AA140" i="1"/>
  <c r="T149" i="1"/>
  <c r="U149" i="1" s="1"/>
  <c r="Q149" i="1" s="1"/>
  <c r="O149" i="1" s="1"/>
  <c r="R149" i="1" s="1"/>
  <c r="L149" i="1" s="1"/>
  <c r="M149" i="1" s="1"/>
  <c r="S177" i="1"/>
  <c r="AW177" i="1"/>
  <c r="AT29" i="1"/>
  <c r="AT37" i="1"/>
  <c r="T41" i="1"/>
  <c r="U41" i="1" s="1"/>
  <c r="Q41" i="1" s="1"/>
  <c r="O41" i="1" s="1"/>
  <c r="R41" i="1" s="1"/>
  <c r="L41" i="1" s="1"/>
  <c r="M41" i="1" s="1"/>
  <c r="K47" i="1"/>
  <c r="N48" i="1"/>
  <c r="AF57" i="1"/>
  <c r="AT57" i="1"/>
  <c r="N71" i="1"/>
  <c r="AT71" i="1"/>
  <c r="AF71" i="1"/>
  <c r="AD73" i="1"/>
  <c r="Q23" i="1"/>
  <c r="O23" i="1" s="1"/>
  <c r="R23" i="1" s="1"/>
  <c r="L23" i="1" s="1"/>
  <c r="M23" i="1" s="1"/>
  <c r="AW48" i="1"/>
  <c r="T52" i="1"/>
  <c r="U52" i="1" s="1"/>
  <c r="AB59" i="1"/>
  <c r="AA59" i="1"/>
  <c r="K66" i="1"/>
  <c r="Q69" i="1"/>
  <c r="O69" i="1" s="1"/>
  <c r="R69" i="1" s="1"/>
  <c r="L69" i="1" s="1"/>
  <c r="M69" i="1" s="1"/>
  <c r="T81" i="1"/>
  <c r="U81" i="1" s="1"/>
  <c r="S108" i="1"/>
  <c r="AW108" i="1"/>
  <c r="T135" i="1"/>
  <c r="U135" i="1" s="1"/>
  <c r="AT18" i="1"/>
  <c r="AT22" i="1"/>
  <c r="AT26" i="1"/>
  <c r="N29" i="1"/>
  <c r="AT30" i="1"/>
  <c r="N33" i="1"/>
  <c r="AT34" i="1"/>
  <c r="N37" i="1"/>
  <c r="AT38" i="1"/>
  <c r="N41" i="1"/>
  <c r="AT42" i="1"/>
  <c r="N43" i="1"/>
  <c r="AT43" i="1"/>
  <c r="AT44" i="1"/>
  <c r="K44" i="1"/>
  <c r="AB47" i="1"/>
  <c r="AA47" i="1"/>
  <c r="AB48" i="1"/>
  <c r="AT49" i="1"/>
  <c r="AW53" i="1"/>
  <c r="S56" i="1"/>
  <c r="AE59" i="1"/>
  <c r="AT60" i="1"/>
  <c r="K60" i="1"/>
  <c r="N60" i="1"/>
  <c r="AA62" i="1"/>
  <c r="AF65" i="1"/>
  <c r="AT65" i="1"/>
  <c r="K70" i="1"/>
  <c r="K71" i="1"/>
  <c r="AF72" i="1"/>
  <c r="Q73" i="1"/>
  <c r="O73" i="1" s="1"/>
  <c r="R73" i="1" s="1"/>
  <c r="AA74" i="1"/>
  <c r="AF83" i="1"/>
  <c r="AT83" i="1"/>
  <c r="K83" i="1"/>
  <c r="AE83" i="1"/>
  <c r="N83" i="1"/>
  <c r="N85" i="1"/>
  <c r="AT85" i="1"/>
  <c r="AF85" i="1"/>
  <c r="K85" i="1"/>
  <c r="AE85" i="1"/>
  <c r="AB87" i="1"/>
  <c r="Q89" i="1"/>
  <c r="O89" i="1" s="1"/>
  <c r="R89" i="1" s="1"/>
  <c r="L89" i="1" s="1"/>
  <c r="M89" i="1" s="1"/>
  <c r="AA90" i="1"/>
  <c r="AF96" i="1"/>
  <c r="AE96" i="1"/>
  <c r="N96" i="1"/>
  <c r="AT96" i="1"/>
  <c r="K96" i="1"/>
  <c r="AA111" i="1"/>
  <c r="AC118" i="1"/>
  <c r="K120" i="1"/>
  <c r="AF120" i="1"/>
  <c r="AE120" i="1"/>
  <c r="AT120" i="1"/>
  <c r="N120" i="1"/>
  <c r="AF125" i="1"/>
  <c r="AE125" i="1"/>
  <c r="K125" i="1"/>
  <c r="AT125" i="1"/>
  <c r="N125" i="1"/>
  <c r="V128" i="1"/>
  <c r="Z128" i="1" s="1"/>
  <c r="AA138" i="1"/>
  <c r="AA147" i="1"/>
  <c r="AA150" i="1"/>
  <c r="AA158" i="1"/>
  <c r="T172" i="1"/>
  <c r="U172" i="1" s="1"/>
  <c r="AA177" i="1"/>
  <c r="AF53" i="1"/>
  <c r="AT53" i="1"/>
  <c r="N67" i="1"/>
  <c r="AT67" i="1"/>
  <c r="AF67" i="1"/>
  <c r="T93" i="1"/>
  <c r="U93" i="1" s="1"/>
  <c r="AB93" i="1" s="1"/>
  <c r="T94" i="1"/>
  <c r="U94" i="1" s="1"/>
  <c r="Q94" i="1" s="1"/>
  <c r="O94" i="1" s="1"/>
  <c r="R94" i="1" s="1"/>
  <c r="L94" i="1" s="1"/>
  <c r="M94" i="1" s="1"/>
  <c r="V110" i="1"/>
  <c r="Z110" i="1" s="1"/>
  <c r="AC110" i="1"/>
  <c r="AC181" i="1"/>
  <c r="V181" i="1"/>
  <c r="Z181" i="1" s="1"/>
  <c r="AB181" i="1"/>
  <c r="T45" i="1"/>
  <c r="U45" i="1" s="1"/>
  <c r="AT62" i="1"/>
  <c r="N81" i="1"/>
  <c r="AT81" i="1"/>
  <c r="AF81" i="1"/>
  <c r="K81" i="1"/>
  <c r="AE81" i="1"/>
  <c r="AA86" i="1"/>
  <c r="Q86" i="1"/>
  <c r="O86" i="1" s="1"/>
  <c r="R86" i="1" s="1"/>
  <c r="K26" i="1"/>
  <c r="AT56" i="1"/>
  <c r="K56" i="1"/>
  <c r="N56" i="1"/>
  <c r="AF70" i="1"/>
  <c r="AE70" i="1"/>
  <c r="N70" i="1"/>
  <c r="AE72" i="1"/>
  <c r="AW132" i="1"/>
  <c r="S132" i="1"/>
  <c r="AA151" i="1"/>
  <c r="AA27" i="1"/>
  <c r="AE29" i="1"/>
  <c r="AE33" i="1"/>
  <c r="AE37" i="1"/>
  <c r="AE41" i="1"/>
  <c r="N44" i="1"/>
  <c r="S44" i="1"/>
  <c r="AE47" i="1"/>
  <c r="Q48" i="1"/>
  <c r="O48" i="1" s="1"/>
  <c r="R48" i="1" s="1"/>
  <c r="N51" i="1"/>
  <c r="AT51" i="1"/>
  <c r="AF51" i="1"/>
  <c r="AW57" i="1"/>
  <c r="S60" i="1"/>
  <c r="AE63" i="1"/>
  <c r="AT64" i="1"/>
  <c r="K64" i="1"/>
  <c r="N64" i="1"/>
  <c r="N65" i="1"/>
  <c r="AA67" i="1"/>
  <c r="AF69" i="1"/>
  <c r="AT69" i="1"/>
  <c r="AF77" i="1"/>
  <c r="AF79" i="1"/>
  <c r="AE79" i="1"/>
  <c r="N79" i="1"/>
  <c r="AA80" i="1"/>
  <c r="T85" i="1"/>
  <c r="U85" i="1" s="1"/>
  <c r="T86" i="1"/>
  <c r="U86" i="1" s="1"/>
  <c r="AB89" i="1"/>
  <c r="AB102" i="1"/>
  <c r="AE102" i="1"/>
  <c r="AF102" i="1"/>
  <c r="K102" i="1"/>
  <c r="N102" i="1"/>
  <c r="AT102" i="1"/>
  <c r="Q110" i="1"/>
  <c r="O110" i="1" s="1"/>
  <c r="R110" i="1" s="1"/>
  <c r="AA110" i="1"/>
  <c r="T114" i="1"/>
  <c r="U114" i="1" s="1"/>
  <c r="Q114" i="1" s="1"/>
  <c r="O114" i="1" s="1"/>
  <c r="R114" i="1" s="1"/>
  <c r="L114" i="1" s="1"/>
  <c r="M114" i="1" s="1"/>
  <c r="S116" i="1"/>
  <c r="AW116" i="1"/>
  <c r="AW117" i="1"/>
  <c r="S117" i="1"/>
  <c r="S120" i="1"/>
  <c r="AW120" i="1"/>
  <c r="S166" i="1"/>
  <c r="AW166" i="1"/>
  <c r="AT48" i="1"/>
  <c r="K48" i="1"/>
  <c r="AF105" i="1"/>
  <c r="K105" i="1"/>
  <c r="AE105" i="1"/>
  <c r="N105" i="1"/>
  <c r="T182" i="1"/>
  <c r="U182" i="1" s="1"/>
  <c r="AB182" i="1" s="1"/>
  <c r="AT41" i="1"/>
  <c r="AT46" i="1"/>
  <c r="AD50" i="1"/>
  <c r="AT52" i="1"/>
  <c r="K52" i="1"/>
  <c r="N52" i="1"/>
  <c r="K62" i="1"/>
  <c r="AF66" i="1"/>
  <c r="AE66" i="1"/>
  <c r="N66" i="1"/>
  <c r="AA79" i="1"/>
  <c r="AF92" i="1"/>
  <c r="AE92" i="1"/>
  <c r="N92" i="1"/>
  <c r="AT92" i="1"/>
  <c r="K92" i="1"/>
  <c r="AF95" i="1"/>
  <c r="AT95" i="1"/>
  <c r="K95" i="1"/>
  <c r="AE95" i="1"/>
  <c r="N95" i="1"/>
  <c r="AA114" i="1"/>
  <c r="AA53" i="1"/>
  <c r="N57" i="1"/>
  <c r="AF61" i="1"/>
  <c r="AT61" i="1"/>
  <c r="K67" i="1"/>
  <c r="AT75" i="1"/>
  <c r="K75" i="1"/>
  <c r="AA76" i="1"/>
  <c r="T82" i="1"/>
  <c r="U82" i="1" s="1"/>
  <c r="Q82" i="1" s="1"/>
  <c r="O82" i="1" s="1"/>
  <c r="R82" i="1" s="1"/>
  <c r="T97" i="1"/>
  <c r="U97" i="1" s="1"/>
  <c r="AA101" i="1"/>
  <c r="K128" i="1"/>
  <c r="AE128" i="1"/>
  <c r="N128" i="1"/>
  <c r="AW44" i="1"/>
  <c r="AF47" i="1"/>
  <c r="AF48" i="1"/>
  <c r="Q49" i="1"/>
  <c r="O49" i="1" s="1"/>
  <c r="R49" i="1" s="1"/>
  <c r="L49" i="1" s="1"/>
  <c r="M49" i="1" s="1"/>
  <c r="AE52" i="1"/>
  <c r="AE53" i="1"/>
  <c r="T54" i="1"/>
  <c r="U54" i="1" s="1"/>
  <c r="Q54" i="1" s="1"/>
  <c r="O54" i="1" s="1"/>
  <c r="R54" i="1" s="1"/>
  <c r="L54" i="1" s="1"/>
  <c r="M54" i="1" s="1"/>
  <c r="N55" i="1"/>
  <c r="AT55" i="1"/>
  <c r="AF55" i="1"/>
  <c r="S64" i="1"/>
  <c r="AA65" i="1"/>
  <c r="AE67" i="1"/>
  <c r="AT68" i="1"/>
  <c r="K68" i="1"/>
  <c r="N68" i="1"/>
  <c r="N69" i="1"/>
  <c r="K74" i="1"/>
  <c r="AT74" i="1"/>
  <c r="N75" i="1"/>
  <c r="W76" i="1"/>
  <c r="K78" i="1"/>
  <c r="AF78" i="1"/>
  <c r="N78" i="1"/>
  <c r="AE78" i="1"/>
  <c r="AW79" i="1"/>
  <c r="S79" i="1"/>
  <c r="AF84" i="1"/>
  <c r="AE84" i="1"/>
  <c r="N84" i="1"/>
  <c r="AT84" i="1"/>
  <c r="K84" i="1"/>
  <c r="AF87" i="1"/>
  <c r="AT87" i="1"/>
  <c r="K87" i="1"/>
  <c r="AE87" i="1"/>
  <c r="N87" i="1"/>
  <c r="N89" i="1"/>
  <c r="AT89" i="1"/>
  <c r="AF89" i="1"/>
  <c r="K89" i="1"/>
  <c r="AE89" i="1"/>
  <c r="AC95" i="1"/>
  <c r="AD95" i="1" s="1"/>
  <c r="AE110" i="1"/>
  <c r="N110" i="1"/>
  <c r="K110" i="1"/>
  <c r="AF110" i="1"/>
  <c r="AA142" i="1"/>
  <c r="AA157" i="1"/>
  <c r="W166" i="1"/>
  <c r="S74" i="1"/>
  <c r="AT82" i="1"/>
  <c r="K82" i="1"/>
  <c r="N82" i="1"/>
  <c r="AT86" i="1"/>
  <c r="K86" i="1"/>
  <c r="N86" i="1"/>
  <c r="AT90" i="1"/>
  <c r="K90" i="1"/>
  <c r="N90" i="1"/>
  <c r="AT94" i="1"/>
  <c r="K94" i="1"/>
  <c r="N94" i="1"/>
  <c r="W98" i="1"/>
  <c r="T98" i="1"/>
  <c r="U98" i="1" s="1"/>
  <c r="AB98" i="1" s="1"/>
  <c r="AA105" i="1"/>
  <c r="AA107" i="1"/>
  <c r="AB110" i="1"/>
  <c r="AD110" i="1" s="1"/>
  <c r="AF113" i="1"/>
  <c r="AE113" i="1"/>
  <c r="K113" i="1"/>
  <c r="AT113" i="1"/>
  <c r="S124" i="1"/>
  <c r="AW124" i="1"/>
  <c r="AW125" i="1"/>
  <c r="S125" i="1"/>
  <c r="AA130" i="1"/>
  <c r="AA136" i="1"/>
  <c r="Q141" i="1"/>
  <c r="O141" i="1" s="1"/>
  <c r="R141" i="1" s="1"/>
  <c r="AA141" i="1"/>
  <c r="S154" i="1"/>
  <c r="AW154" i="1"/>
  <c r="S162" i="1"/>
  <c r="AW162" i="1"/>
  <c r="V175" i="1"/>
  <c r="Z175" i="1" s="1"/>
  <c r="AC175" i="1"/>
  <c r="AT183" i="1"/>
  <c r="K183" i="1"/>
  <c r="AF183" i="1"/>
  <c r="N183" i="1"/>
  <c r="AE183" i="1"/>
  <c r="S77" i="1"/>
  <c r="W80" i="1"/>
  <c r="AF80" i="1"/>
  <c r="AE80" i="1"/>
  <c r="AE82" i="1"/>
  <c r="AE86" i="1"/>
  <c r="AE90" i="1"/>
  <c r="AE94" i="1"/>
  <c r="AB112" i="1"/>
  <c r="AB118" i="1"/>
  <c r="AW121" i="1"/>
  <c r="S121" i="1"/>
  <c r="AW126" i="1"/>
  <c r="AF129" i="1"/>
  <c r="AE129" i="1"/>
  <c r="K129" i="1"/>
  <c r="AT134" i="1"/>
  <c r="K134" i="1"/>
  <c r="AE134" i="1"/>
  <c r="AF134" i="1"/>
  <c r="N134" i="1"/>
  <c r="T141" i="1"/>
  <c r="U141" i="1" s="1"/>
  <c r="AB141" i="1" s="1"/>
  <c r="T153" i="1"/>
  <c r="U153" i="1" s="1"/>
  <c r="Q153" i="1" s="1"/>
  <c r="O153" i="1" s="1"/>
  <c r="R153" i="1" s="1"/>
  <c r="L153" i="1" s="1"/>
  <c r="M153" i="1" s="1"/>
  <c r="AA153" i="1"/>
  <c r="AE157" i="1"/>
  <c r="N157" i="1"/>
  <c r="K157" i="1"/>
  <c r="AT157" i="1"/>
  <c r="AF157" i="1"/>
  <c r="AW168" i="1"/>
  <c r="S168" i="1"/>
  <c r="AA175" i="1"/>
  <c r="AD175" i="1" s="1"/>
  <c r="Q175" i="1"/>
  <c r="O175" i="1" s="1"/>
  <c r="R175" i="1" s="1"/>
  <c r="AF82" i="1"/>
  <c r="AB86" i="1"/>
  <c r="AF86" i="1"/>
  <c r="AB90" i="1"/>
  <c r="AF90" i="1"/>
  <c r="AF94" i="1"/>
  <c r="S111" i="1"/>
  <c r="AW111" i="1"/>
  <c r="K112" i="1"/>
  <c r="AT112" i="1"/>
  <c r="N112" i="1"/>
  <c r="AA120" i="1"/>
  <c r="Q133" i="1"/>
  <c r="O133" i="1" s="1"/>
  <c r="R133" i="1" s="1"/>
  <c r="AA133" i="1"/>
  <c r="S138" i="1"/>
  <c r="AW138" i="1"/>
  <c r="Q145" i="1"/>
  <c r="O145" i="1" s="1"/>
  <c r="R145" i="1" s="1"/>
  <c r="AA145" i="1"/>
  <c r="T145" i="1"/>
  <c r="U145" i="1" s="1"/>
  <c r="AB145" i="1" s="1"/>
  <c r="AA149" i="1"/>
  <c r="AA152" i="1"/>
  <c r="AA160" i="1"/>
  <c r="AA171" i="1"/>
  <c r="Q83" i="1"/>
  <c r="O83" i="1" s="1"/>
  <c r="R83" i="1" s="1"/>
  <c r="W84" i="1"/>
  <c r="W88" i="1"/>
  <c r="W92" i="1"/>
  <c r="Q95" i="1"/>
  <c r="O95" i="1" s="1"/>
  <c r="R95" i="1" s="1"/>
  <c r="L95" i="1" s="1"/>
  <c r="M95" i="1" s="1"/>
  <c r="W96" i="1"/>
  <c r="AE98" i="1"/>
  <c r="K98" i="1"/>
  <c r="AT98" i="1"/>
  <c r="AF98" i="1"/>
  <c r="N98" i="1"/>
  <c r="K100" i="1"/>
  <c r="AF100" i="1"/>
  <c r="AE100" i="1"/>
  <c r="N100" i="1"/>
  <c r="Q102" i="1"/>
  <c r="O102" i="1" s="1"/>
  <c r="R102" i="1" s="1"/>
  <c r="W104" i="1"/>
  <c r="AE114" i="1"/>
  <c r="N114" i="1"/>
  <c r="K114" i="1"/>
  <c r="AT114" i="1"/>
  <c r="AF114" i="1"/>
  <c r="AE145" i="1"/>
  <c r="N145" i="1"/>
  <c r="K145" i="1"/>
  <c r="AT145" i="1"/>
  <c r="AF145" i="1"/>
  <c r="AA148" i="1"/>
  <c r="S158" i="1"/>
  <c r="AW158" i="1"/>
  <c r="Q165" i="1"/>
  <c r="O165" i="1" s="1"/>
  <c r="R165" i="1" s="1"/>
  <c r="AA165" i="1"/>
  <c r="T165" i="1"/>
  <c r="U165" i="1" s="1"/>
  <c r="AA166" i="1"/>
  <c r="AA191" i="1"/>
  <c r="Q106" i="1"/>
  <c r="O106" i="1" s="1"/>
  <c r="R106" i="1" s="1"/>
  <c r="L106" i="1" s="1"/>
  <c r="M106" i="1" s="1"/>
  <c r="W107" i="1"/>
  <c r="AW113" i="1"/>
  <c r="S113" i="1"/>
  <c r="AF117" i="1"/>
  <c r="AE117" i="1"/>
  <c r="K117" i="1"/>
  <c r="AW122" i="1"/>
  <c r="AA124" i="1"/>
  <c r="AA125" i="1"/>
  <c r="AE133" i="1"/>
  <c r="N133" i="1"/>
  <c r="K133" i="1"/>
  <c r="S142" i="1"/>
  <c r="AW142" i="1"/>
  <c r="S146" i="1"/>
  <c r="AW146" i="1"/>
  <c r="AB155" i="1"/>
  <c r="W158" i="1"/>
  <c r="AW164" i="1"/>
  <c r="S164" i="1"/>
  <c r="AF168" i="1"/>
  <c r="AE168" i="1"/>
  <c r="K168" i="1"/>
  <c r="Q169" i="1"/>
  <c r="O169" i="1" s="1"/>
  <c r="R169" i="1" s="1"/>
  <c r="AA172" i="1"/>
  <c r="Q172" i="1"/>
  <c r="O172" i="1" s="1"/>
  <c r="R172" i="1" s="1"/>
  <c r="L172" i="1" s="1"/>
  <c r="M172" i="1" s="1"/>
  <c r="T185" i="1"/>
  <c r="U185" i="1" s="1"/>
  <c r="AA108" i="1"/>
  <c r="AA109" i="1"/>
  <c r="AF116" i="1"/>
  <c r="AE118" i="1"/>
  <c r="N118" i="1"/>
  <c r="S119" i="1"/>
  <c r="AW119" i="1"/>
  <c r="AW129" i="1"/>
  <c r="S129" i="1"/>
  <c r="AA131" i="1"/>
  <c r="Q131" i="1"/>
  <c r="O131" i="1" s="1"/>
  <c r="R131" i="1" s="1"/>
  <c r="L131" i="1" s="1"/>
  <c r="M131" i="1" s="1"/>
  <c r="S139" i="1"/>
  <c r="AW139" i="1"/>
  <c r="AW148" i="1"/>
  <c r="S148" i="1"/>
  <c r="AF160" i="1"/>
  <c r="AE160" i="1"/>
  <c r="K160" i="1"/>
  <c r="AA169" i="1"/>
  <c r="S189" i="1"/>
  <c r="AW189" i="1"/>
  <c r="W99" i="1"/>
  <c r="AT101" i="1"/>
  <c r="AT103" i="1"/>
  <c r="T105" i="1"/>
  <c r="U105" i="1" s="1"/>
  <c r="Q105" i="1" s="1"/>
  <c r="O105" i="1" s="1"/>
  <c r="R105" i="1" s="1"/>
  <c r="L105" i="1" s="1"/>
  <c r="M105" i="1" s="1"/>
  <c r="AW105" i="1"/>
  <c r="AT108" i="1"/>
  <c r="AW110" i="1"/>
  <c r="AA112" i="1"/>
  <c r="Q112" i="1"/>
  <c r="O112" i="1" s="1"/>
  <c r="R112" i="1" s="1"/>
  <c r="AA113" i="1"/>
  <c r="AT118" i="1"/>
  <c r="AE122" i="1"/>
  <c r="N122" i="1"/>
  <c r="S123" i="1"/>
  <c r="AW123" i="1"/>
  <c r="T126" i="1"/>
  <c r="U126" i="1" s="1"/>
  <c r="W127" i="1"/>
  <c r="AW128" i="1"/>
  <c r="AF133" i="1"/>
  <c r="T137" i="1"/>
  <c r="U137" i="1" s="1"/>
  <c r="AW144" i="1"/>
  <c r="S144" i="1"/>
  <c r="S147" i="1"/>
  <c r="AW147" i="1"/>
  <c r="AF156" i="1"/>
  <c r="AE156" i="1"/>
  <c r="K156" i="1"/>
  <c r="AT156" i="1"/>
  <c r="N156" i="1"/>
  <c r="T157" i="1"/>
  <c r="U157" i="1" s="1"/>
  <c r="AB157" i="1" s="1"/>
  <c r="AE161" i="1"/>
  <c r="N161" i="1"/>
  <c r="AF161" i="1"/>
  <c r="AT161" i="1"/>
  <c r="AB165" i="1"/>
  <c r="T178" i="1"/>
  <c r="U178" i="1" s="1"/>
  <c r="Q178" i="1" s="1"/>
  <c r="O178" i="1" s="1"/>
  <c r="R178" i="1" s="1"/>
  <c r="L178" i="1" s="1"/>
  <c r="M178" i="1" s="1"/>
  <c r="N201" i="1"/>
  <c r="AT201" i="1"/>
  <c r="AF201" i="1"/>
  <c r="K201" i="1"/>
  <c r="AE201" i="1"/>
  <c r="AW98" i="1"/>
  <c r="AF109" i="1"/>
  <c r="AE109" i="1"/>
  <c r="K109" i="1"/>
  <c r="AW114" i="1"/>
  <c r="AA116" i="1"/>
  <c r="AA117" i="1"/>
  <c r="K118" i="1"/>
  <c r="AE126" i="1"/>
  <c r="N126" i="1"/>
  <c r="S127" i="1"/>
  <c r="AW127" i="1"/>
  <c r="AA134" i="1"/>
  <c r="AE165" i="1"/>
  <c r="N165" i="1"/>
  <c r="K165" i="1"/>
  <c r="K173" i="1"/>
  <c r="AF173" i="1"/>
  <c r="AE173" i="1"/>
  <c r="N173" i="1"/>
  <c r="AT173" i="1"/>
  <c r="AE107" i="1"/>
  <c r="AE111" i="1"/>
  <c r="AE115" i="1"/>
  <c r="AE119" i="1"/>
  <c r="AE123" i="1"/>
  <c r="AE127" i="1"/>
  <c r="W134" i="1"/>
  <c r="S134" i="1"/>
  <c r="AW134" i="1"/>
  <c r="AE135" i="1"/>
  <c r="AE137" i="1"/>
  <c r="N137" i="1"/>
  <c r="W142" i="1"/>
  <c r="AW149" i="1"/>
  <c r="AE153" i="1"/>
  <c r="N153" i="1"/>
  <c r="AW156" i="1"/>
  <c r="S156" i="1"/>
  <c r="AA168" i="1"/>
  <c r="W171" i="1"/>
  <c r="AB172" i="1"/>
  <c r="AB175" i="1"/>
  <c r="AE175" i="1"/>
  <c r="N175" i="1"/>
  <c r="K175" i="1"/>
  <c r="AF185" i="1"/>
  <c r="AE185" i="1"/>
  <c r="N185" i="1"/>
  <c r="K185" i="1"/>
  <c r="AT185" i="1"/>
  <c r="AA132" i="1"/>
  <c r="AF136" i="1"/>
  <c r="AE136" i="1"/>
  <c r="K136" i="1"/>
  <c r="AA139" i="1"/>
  <c r="AA144" i="1"/>
  <c r="AF152" i="1"/>
  <c r="AE152" i="1"/>
  <c r="K152" i="1"/>
  <c r="AA155" i="1"/>
  <c r="Q155" i="1"/>
  <c r="O155" i="1" s="1"/>
  <c r="R155" i="1" s="1"/>
  <c r="L155" i="1" s="1"/>
  <c r="M155" i="1" s="1"/>
  <c r="AW160" i="1"/>
  <c r="S160" i="1"/>
  <c r="AA164" i="1"/>
  <c r="AF178" i="1"/>
  <c r="AE178" i="1"/>
  <c r="K178" i="1"/>
  <c r="AA180" i="1"/>
  <c r="T184" i="1"/>
  <c r="U184" i="1" s="1"/>
  <c r="AF193" i="1"/>
  <c r="AT193" i="1"/>
  <c r="AE193" i="1"/>
  <c r="K193" i="1"/>
  <c r="N136" i="1"/>
  <c r="AW136" i="1"/>
  <c r="S136" i="1"/>
  <c r="AF140" i="1"/>
  <c r="AE140" i="1"/>
  <c r="K140" i="1"/>
  <c r="AA143" i="1"/>
  <c r="Q143" i="1"/>
  <c r="O143" i="1" s="1"/>
  <c r="R143" i="1" s="1"/>
  <c r="AE149" i="1"/>
  <c r="N149" i="1"/>
  <c r="N152" i="1"/>
  <c r="AW152" i="1"/>
  <c r="S152" i="1"/>
  <c r="AF153" i="1"/>
  <c r="AA156" i="1"/>
  <c r="AW159" i="1"/>
  <c r="AA167" i="1"/>
  <c r="T169" i="1"/>
  <c r="U169" i="1" s="1"/>
  <c r="AF175" i="1"/>
  <c r="T191" i="1"/>
  <c r="U191" i="1" s="1"/>
  <c r="Q191" i="1" s="1"/>
  <c r="O191" i="1" s="1"/>
  <c r="R191" i="1" s="1"/>
  <c r="AT192" i="1"/>
  <c r="K192" i="1"/>
  <c r="N192" i="1"/>
  <c r="AF192" i="1"/>
  <c r="AE192" i="1"/>
  <c r="AA221" i="1"/>
  <c r="AF132" i="1"/>
  <c r="AE132" i="1"/>
  <c r="K132" i="1"/>
  <c r="N135" i="1"/>
  <c r="N140" i="1"/>
  <c r="AW140" i="1"/>
  <c r="S140" i="1"/>
  <c r="AF144" i="1"/>
  <c r="AE144" i="1"/>
  <c r="K144" i="1"/>
  <c r="AT149" i="1"/>
  <c r="S150" i="1"/>
  <c r="AW150" i="1"/>
  <c r="AW157" i="1"/>
  <c r="AA159" i="1"/>
  <c r="Q159" i="1"/>
  <c r="O159" i="1" s="1"/>
  <c r="R159" i="1" s="1"/>
  <c r="L159" i="1" s="1"/>
  <c r="M159" i="1" s="1"/>
  <c r="T161" i="1"/>
  <c r="U161" i="1" s="1"/>
  <c r="Q161" i="1" s="1"/>
  <c r="O161" i="1" s="1"/>
  <c r="R161" i="1" s="1"/>
  <c r="L161" i="1" s="1"/>
  <c r="M161" i="1" s="1"/>
  <c r="W162" i="1"/>
  <c r="AF164" i="1"/>
  <c r="AE164" i="1"/>
  <c r="K164" i="1"/>
  <c r="AE169" i="1"/>
  <c r="N169" i="1"/>
  <c r="S170" i="1"/>
  <c r="AW170" i="1"/>
  <c r="T171" i="1"/>
  <c r="U171" i="1" s="1"/>
  <c r="AE171" i="1"/>
  <c r="K171" i="1"/>
  <c r="AT171" i="1"/>
  <c r="AF171" i="1"/>
  <c r="N178" i="1"/>
  <c r="T179" i="1"/>
  <c r="U179" i="1" s="1"/>
  <c r="AA192" i="1"/>
  <c r="AA206" i="1"/>
  <c r="AE158" i="1"/>
  <c r="AE162" i="1"/>
  <c r="AE166" i="1"/>
  <c r="AE170" i="1"/>
  <c r="K174" i="1"/>
  <c r="AE179" i="1"/>
  <c r="N179" i="1"/>
  <c r="AF190" i="1"/>
  <c r="AE190" i="1"/>
  <c r="N190" i="1"/>
  <c r="AA198" i="1"/>
  <c r="Q198" i="1"/>
  <c r="O198" i="1" s="1"/>
  <c r="R198" i="1" s="1"/>
  <c r="L198" i="1" s="1"/>
  <c r="M198" i="1" s="1"/>
  <c r="AF208" i="1"/>
  <c r="AE208" i="1"/>
  <c r="N208" i="1"/>
  <c r="AT208" i="1"/>
  <c r="K208" i="1"/>
  <c r="W183" i="1"/>
  <c r="AW183" i="1"/>
  <c r="Q185" i="1"/>
  <c r="O185" i="1" s="1"/>
  <c r="R185" i="1" s="1"/>
  <c r="AA197" i="1"/>
  <c r="T201" i="1"/>
  <c r="U201" i="1" s="1"/>
  <c r="Q201" i="1" s="1"/>
  <c r="O201" i="1" s="1"/>
  <c r="R201" i="1" s="1"/>
  <c r="T204" i="1"/>
  <c r="U204" i="1" s="1"/>
  <c r="AA217" i="1"/>
  <c r="AC226" i="1"/>
  <c r="V226" i="1"/>
  <c r="Z226" i="1" s="1"/>
  <c r="T228" i="1"/>
  <c r="U228" i="1" s="1"/>
  <c r="AA228" i="1"/>
  <c r="AA188" i="1"/>
  <c r="AF194" i="1"/>
  <c r="AE194" i="1"/>
  <c r="N194" i="1"/>
  <c r="AT194" i="1"/>
  <c r="K194" i="1"/>
  <c r="AB198" i="1"/>
  <c r="AF200" i="1"/>
  <c r="AE200" i="1"/>
  <c r="N200" i="1"/>
  <c r="AT200" i="1"/>
  <c r="K200" i="1"/>
  <c r="AA205" i="1"/>
  <c r="AF184" i="1"/>
  <c r="N184" i="1"/>
  <c r="AE184" i="1"/>
  <c r="T190" i="1"/>
  <c r="U190" i="1" s="1"/>
  <c r="S193" i="1"/>
  <c r="AW193" i="1"/>
  <c r="AA196" i="1"/>
  <c r="AF199" i="1"/>
  <c r="AT199" i="1"/>
  <c r="K199" i="1"/>
  <c r="AE199" i="1"/>
  <c r="N199" i="1"/>
  <c r="N205" i="1"/>
  <c r="AT205" i="1"/>
  <c r="AF205" i="1"/>
  <c r="K205" i="1"/>
  <c r="AE205" i="1"/>
  <c r="AW219" i="1"/>
  <c r="S219" i="1"/>
  <c r="AA181" i="1"/>
  <c r="Q181" i="1"/>
  <c r="O181" i="1" s="1"/>
  <c r="R181" i="1" s="1"/>
  <c r="AF181" i="1"/>
  <c r="AT181" i="1"/>
  <c r="K181" i="1"/>
  <c r="AT184" i="1"/>
  <c r="T186" i="1"/>
  <c r="U186" i="1" s="1"/>
  <c r="N187" i="1"/>
  <c r="AT187" i="1"/>
  <c r="AF187" i="1"/>
  <c r="K187" i="1"/>
  <c r="AE187" i="1"/>
  <c r="AE224" i="1"/>
  <c r="N224" i="1"/>
  <c r="AF224" i="1"/>
  <c r="AT224" i="1"/>
  <c r="K224" i="1"/>
  <c r="AB228" i="1"/>
  <c r="AF231" i="1"/>
  <c r="AE231" i="1"/>
  <c r="K231" i="1"/>
  <c r="N231" i="1"/>
  <c r="AT231" i="1"/>
  <c r="AA182" i="1"/>
  <c r="Q182" i="1"/>
  <c r="O182" i="1" s="1"/>
  <c r="R182" i="1" s="1"/>
  <c r="L182" i="1" s="1"/>
  <c r="M182" i="1" s="1"/>
  <c r="T187" i="1"/>
  <c r="U187" i="1" s="1"/>
  <c r="AB187" i="1" s="1"/>
  <c r="T198" i="1"/>
  <c r="U198" i="1" s="1"/>
  <c r="AA202" i="1"/>
  <c r="AB224" i="1"/>
  <c r="AF227" i="1"/>
  <c r="AE227" i="1"/>
  <c r="K227" i="1"/>
  <c r="N227" i="1"/>
  <c r="AT227" i="1"/>
  <c r="AW171" i="1"/>
  <c r="AW176" i="1"/>
  <c r="K184" i="1"/>
  <c r="AF189" i="1"/>
  <c r="AT189" i="1"/>
  <c r="AE189" i="1"/>
  <c r="AA194" i="1"/>
  <c r="AA201" i="1"/>
  <c r="AA229" i="1"/>
  <c r="AT188" i="1"/>
  <c r="K188" i="1"/>
  <c r="N188" i="1"/>
  <c r="W194" i="1"/>
  <c r="AW195" i="1"/>
  <c r="S195" i="1"/>
  <c r="AB199" i="1"/>
  <c r="S218" i="1"/>
  <c r="AW218" i="1"/>
  <c r="AF186" i="1"/>
  <c r="AE186" i="1"/>
  <c r="N186" i="1"/>
  <c r="AE188" i="1"/>
  <c r="T188" i="1"/>
  <c r="U188" i="1" s="1"/>
  <c r="Q188" i="1" s="1"/>
  <c r="O188" i="1" s="1"/>
  <c r="R188" i="1" s="1"/>
  <c r="L188" i="1" s="1"/>
  <c r="M188" i="1" s="1"/>
  <c r="N191" i="1"/>
  <c r="AT191" i="1"/>
  <c r="AF191" i="1"/>
  <c r="T200" i="1"/>
  <c r="U200" i="1" s="1"/>
  <c r="AF203" i="1"/>
  <c r="AT203" i="1"/>
  <c r="K203" i="1"/>
  <c r="AE203" i="1"/>
  <c r="N203" i="1"/>
  <c r="T205" i="1"/>
  <c r="U205" i="1" s="1"/>
  <c r="Q205" i="1" s="1"/>
  <c r="O205" i="1" s="1"/>
  <c r="R205" i="1" s="1"/>
  <c r="AB207" i="1"/>
  <c r="S213" i="1"/>
  <c r="AW213" i="1"/>
  <c r="AB216" i="1"/>
  <c r="AA218" i="1"/>
  <c r="AT182" i="1"/>
  <c r="AT186" i="1"/>
  <c r="AF188" i="1"/>
  <c r="T192" i="1"/>
  <c r="U192" i="1" s="1"/>
  <c r="Q192" i="1" s="1"/>
  <c r="O192" i="1" s="1"/>
  <c r="R192" i="1" s="1"/>
  <c r="AF196" i="1"/>
  <c r="AE196" i="1"/>
  <c r="N196" i="1"/>
  <c r="AT196" i="1"/>
  <c r="K196" i="1"/>
  <c r="N197" i="1"/>
  <c r="AT197" i="1"/>
  <c r="AF197" i="1"/>
  <c r="AE197" i="1"/>
  <c r="AF204" i="1"/>
  <c r="AE204" i="1"/>
  <c r="N204" i="1"/>
  <c r="AT204" i="1"/>
  <c r="K204" i="1"/>
  <c r="N209" i="1"/>
  <c r="AT209" i="1"/>
  <c r="AF209" i="1"/>
  <c r="K209" i="1"/>
  <c r="AE209" i="1"/>
  <c r="AA227" i="1"/>
  <c r="AA233" i="1"/>
  <c r="K191" i="1"/>
  <c r="T194" i="1"/>
  <c r="U194" i="1" s="1"/>
  <c r="Q194" i="1" s="1"/>
  <c r="O194" i="1" s="1"/>
  <c r="R194" i="1" s="1"/>
  <c r="L194" i="1" s="1"/>
  <c r="M194" i="1" s="1"/>
  <c r="W206" i="1"/>
  <c r="AF207" i="1"/>
  <c r="AT207" i="1"/>
  <c r="K207" i="1"/>
  <c r="AE207" i="1"/>
  <c r="N207" i="1"/>
  <c r="T209" i="1"/>
  <c r="U209" i="1" s="1"/>
  <c r="V220" i="1"/>
  <c r="Z220" i="1" s="1"/>
  <c r="AC220" i="1"/>
  <c r="AD220" i="1" s="1"/>
  <c r="AA225" i="1"/>
  <c r="AA232" i="1"/>
  <c r="AC234" i="1"/>
  <c r="V234" i="1"/>
  <c r="Z234" i="1" s="1"/>
  <c r="T197" i="1"/>
  <c r="U197" i="1" s="1"/>
  <c r="AB197" i="1" s="1"/>
  <c r="AT202" i="1"/>
  <c r="K202" i="1"/>
  <c r="N202" i="1"/>
  <c r="AT206" i="1"/>
  <c r="K206" i="1"/>
  <c r="N206" i="1"/>
  <c r="AA211" i="1"/>
  <c r="S214" i="1"/>
  <c r="AW214" i="1"/>
  <c r="T216" i="1"/>
  <c r="U216" i="1" s="1"/>
  <c r="Q220" i="1"/>
  <c r="O220" i="1" s="1"/>
  <c r="R220" i="1" s="1"/>
  <c r="L220" i="1" s="1"/>
  <c r="M220" i="1" s="1"/>
  <c r="AF223" i="1"/>
  <c r="AE223" i="1"/>
  <c r="K223" i="1"/>
  <c r="N223" i="1"/>
  <c r="AB226" i="1"/>
  <c r="AA226" i="1"/>
  <c r="Q226" i="1"/>
  <c r="O226" i="1" s="1"/>
  <c r="R226" i="1" s="1"/>
  <c r="L226" i="1" s="1"/>
  <c r="M226" i="1" s="1"/>
  <c r="AE232" i="1"/>
  <c r="N232" i="1"/>
  <c r="AF232" i="1"/>
  <c r="AT232" i="1"/>
  <c r="AB234" i="1"/>
  <c r="AA234" i="1"/>
  <c r="Q234" i="1"/>
  <c r="O234" i="1" s="1"/>
  <c r="R234" i="1" s="1"/>
  <c r="AA235" i="1"/>
  <c r="AF235" i="1"/>
  <c r="AE235" i="1"/>
  <c r="K235" i="1"/>
  <c r="N235" i="1"/>
  <c r="W196" i="1"/>
  <c r="AE202" i="1"/>
  <c r="T202" i="1"/>
  <c r="U202" i="1" s="1"/>
  <c r="AE206" i="1"/>
  <c r="N211" i="1"/>
  <c r="Q216" i="1"/>
  <c r="O216" i="1" s="1"/>
  <c r="R216" i="1" s="1"/>
  <c r="L216" i="1" s="1"/>
  <c r="M216" i="1" s="1"/>
  <c r="AA216" i="1"/>
  <c r="S217" i="1"/>
  <c r="AW217" i="1"/>
  <c r="T224" i="1"/>
  <c r="U224" i="1" s="1"/>
  <c r="AE228" i="1"/>
  <c r="N228" i="1"/>
  <c r="AF228" i="1"/>
  <c r="AT228" i="1"/>
  <c r="AA230" i="1"/>
  <c r="Q230" i="1"/>
  <c r="O230" i="1" s="1"/>
  <c r="R230" i="1" s="1"/>
  <c r="L230" i="1" s="1"/>
  <c r="M230" i="1" s="1"/>
  <c r="AF195" i="1"/>
  <c r="AT195" i="1"/>
  <c r="AB202" i="1"/>
  <c r="S210" i="1"/>
  <c r="AW210" i="1"/>
  <c r="AF211" i="1"/>
  <c r="AE211" i="1"/>
  <c r="K211" i="1"/>
  <c r="AA214" i="1"/>
  <c r="AA222" i="1"/>
  <c r="AA231" i="1"/>
  <c r="AT198" i="1"/>
  <c r="K198" i="1"/>
  <c r="N198" i="1"/>
  <c r="W200" i="1"/>
  <c r="W204" i="1"/>
  <c r="W208" i="1"/>
  <c r="AW211" i="1"/>
  <c r="S211" i="1"/>
  <c r="AA215" i="1"/>
  <c r="AE216" i="1"/>
  <c r="N216" i="1"/>
  <c r="AF216" i="1"/>
  <c r="T222" i="1"/>
  <c r="U222" i="1" s="1"/>
  <c r="AA223" i="1"/>
  <c r="AW228" i="1"/>
  <c r="W217" i="1"/>
  <c r="AF219" i="1"/>
  <c r="AE219" i="1"/>
  <c r="K219" i="1"/>
  <c r="AE220" i="1"/>
  <c r="N220" i="1"/>
  <c r="AW223" i="1"/>
  <c r="S223" i="1"/>
  <c r="AT225" i="1"/>
  <c r="K225" i="1"/>
  <c r="AE225" i="1"/>
  <c r="AW227" i="1"/>
  <c r="S227" i="1"/>
  <c r="AT229" i="1"/>
  <c r="K229" i="1"/>
  <c r="AE229" i="1"/>
  <c r="AW231" i="1"/>
  <c r="S231" i="1"/>
  <c r="AT233" i="1"/>
  <c r="K233" i="1"/>
  <c r="AE233" i="1"/>
  <c r="AW235" i="1"/>
  <c r="S235" i="1"/>
  <c r="T212" i="1"/>
  <c r="U212" i="1" s="1"/>
  <c r="Q212" i="1" s="1"/>
  <c r="O212" i="1" s="1"/>
  <c r="R212" i="1" s="1"/>
  <c r="L212" i="1" s="1"/>
  <c r="M212" i="1" s="1"/>
  <c r="W213" i="1"/>
  <c r="AF215" i="1"/>
  <c r="AE215" i="1"/>
  <c r="K215" i="1"/>
  <c r="AT220" i="1"/>
  <c r="S221" i="1"/>
  <c r="AW221" i="1"/>
  <c r="W225" i="1"/>
  <c r="S225" i="1"/>
  <c r="AW225" i="1"/>
  <c r="W229" i="1"/>
  <c r="S229" i="1"/>
  <c r="AW229" i="1"/>
  <c r="W233" i="1"/>
  <c r="S233" i="1"/>
  <c r="AW233" i="1"/>
  <c r="AE212" i="1"/>
  <c r="N212" i="1"/>
  <c r="AW215" i="1"/>
  <c r="S215" i="1"/>
  <c r="AA219" i="1"/>
  <c r="AW234" i="1"/>
  <c r="AB43" i="1" l="1"/>
  <c r="Q43" i="1"/>
  <c r="O43" i="1" s="1"/>
  <c r="R43" i="1" s="1"/>
  <c r="L43" i="1" s="1"/>
  <c r="M43" i="1" s="1"/>
  <c r="AB176" i="1"/>
  <c r="Q176" i="1"/>
  <c r="O176" i="1" s="1"/>
  <c r="R176" i="1" s="1"/>
  <c r="L176" i="1" s="1"/>
  <c r="M176" i="1" s="1"/>
  <c r="AB203" i="1"/>
  <c r="Q203" i="1"/>
  <c r="O203" i="1" s="1"/>
  <c r="R203" i="1" s="1"/>
  <c r="L203" i="1" s="1"/>
  <c r="M203" i="1" s="1"/>
  <c r="AD128" i="1"/>
  <c r="AB35" i="1"/>
  <c r="AC207" i="1"/>
  <c r="AD207" i="1" s="1"/>
  <c r="AC199" i="1"/>
  <c r="AD199" i="1" s="1"/>
  <c r="V112" i="1"/>
  <c r="Z112" i="1" s="1"/>
  <c r="L82" i="1"/>
  <c r="M82" i="1" s="1"/>
  <c r="Q174" i="1"/>
  <c r="O174" i="1" s="1"/>
  <c r="R174" i="1" s="1"/>
  <c r="L174" i="1" s="1"/>
  <c r="M174" i="1" s="1"/>
  <c r="AD181" i="1"/>
  <c r="V199" i="1"/>
  <c r="Z199" i="1" s="1"/>
  <c r="AB153" i="1"/>
  <c r="AB128" i="1"/>
  <c r="AB104" i="1"/>
  <c r="Q128" i="1"/>
  <c r="O128" i="1" s="1"/>
  <c r="R128" i="1" s="1"/>
  <c r="L128" i="1" s="1"/>
  <c r="M128" i="1" s="1"/>
  <c r="AB80" i="1"/>
  <c r="AD80" i="1" s="1"/>
  <c r="L102" i="1"/>
  <c r="M102" i="1" s="1"/>
  <c r="L122" i="1"/>
  <c r="M122" i="1" s="1"/>
  <c r="AB230" i="1"/>
  <c r="AD230" i="1" s="1"/>
  <c r="AC230" i="1"/>
  <c r="L201" i="1"/>
  <c r="M201" i="1" s="1"/>
  <c r="AB205" i="1"/>
  <c r="AD159" i="1"/>
  <c r="Q157" i="1"/>
  <c r="O157" i="1" s="1"/>
  <c r="R157" i="1" s="1"/>
  <c r="L157" i="1" s="1"/>
  <c r="M157" i="1" s="1"/>
  <c r="L110" i="1"/>
  <c r="M110" i="1" s="1"/>
  <c r="AB63" i="1"/>
  <c r="V104" i="1"/>
  <c r="Z104" i="1" s="1"/>
  <c r="AC174" i="1"/>
  <c r="AD174" i="1" s="1"/>
  <c r="AD66" i="1"/>
  <c r="L169" i="1"/>
  <c r="M169" i="1" s="1"/>
  <c r="V118" i="1"/>
  <c r="Z118" i="1" s="1"/>
  <c r="Q207" i="1"/>
  <c r="O207" i="1" s="1"/>
  <c r="R207" i="1" s="1"/>
  <c r="L207" i="1" s="1"/>
  <c r="M207" i="1" s="1"/>
  <c r="L143" i="1"/>
  <c r="M143" i="1" s="1"/>
  <c r="L141" i="1"/>
  <c r="M141" i="1" s="1"/>
  <c r="V174" i="1"/>
  <c r="Z174" i="1" s="1"/>
  <c r="AD118" i="1"/>
  <c r="AD58" i="1"/>
  <c r="L191" i="1"/>
  <c r="M191" i="1" s="1"/>
  <c r="L181" i="1"/>
  <c r="M181" i="1" s="1"/>
  <c r="AB191" i="1"/>
  <c r="L234" i="1"/>
  <c r="M234" i="1" s="1"/>
  <c r="L73" i="1"/>
  <c r="M73" i="1" s="1"/>
  <c r="AD83" i="1"/>
  <c r="AC222" i="1"/>
  <c r="V222" i="1"/>
  <c r="Z222" i="1" s="1"/>
  <c r="V190" i="1"/>
  <c r="Z190" i="1" s="1"/>
  <c r="AC190" i="1"/>
  <c r="AB190" i="1"/>
  <c r="Q190" i="1"/>
  <c r="O190" i="1" s="1"/>
  <c r="R190" i="1" s="1"/>
  <c r="L190" i="1" s="1"/>
  <c r="M190" i="1" s="1"/>
  <c r="V179" i="1"/>
  <c r="Z179" i="1" s="1"/>
  <c r="AC179" i="1"/>
  <c r="T170" i="1"/>
  <c r="U170" i="1" s="1"/>
  <c r="T152" i="1"/>
  <c r="U152" i="1" s="1"/>
  <c r="T127" i="1"/>
  <c r="U127" i="1" s="1"/>
  <c r="T158" i="1"/>
  <c r="U158" i="1" s="1"/>
  <c r="T227" i="1"/>
  <c r="U227" i="1" s="1"/>
  <c r="Q222" i="1"/>
  <c r="O222" i="1" s="1"/>
  <c r="R222" i="1" s="1"/>
  <c r="L222" i="1" s="1"/>
  <c r="M222" i="1" s="1"/>
  <c r="V200" i="1"/>
  <c r="Z200" i="1" s="1"/>
  <c r="AC200" i="1"/>
  <c r="Q200" i="1"/>
  <c r="O200" i="1" s="1"/>
  <c r="R200" i="1" s="1"/>
  <c r="L200" i="1" s="1"/>
  <c r="M200" i="1" s="1"/>
  <c r="AB200" i="1"/>
  <c r="L192" i="1"/>
  <c r="M192" i="1" s="1"/>
  <c r="AC171" i="1"/>
  <c r="V171" i="1"/>
  <c r="Z171" i="1" s="1"/>
  <c r="T150" i="1"/>
  <c r="U150" i="1" s="1"/>
  <c r="AB179" i="1"/>
  <c r="T160" i="1"/>
  <c r="U160" i="1" s="1"/>
  <c r="V137" i="1"/>
  <c r="Z137" i="1" s="1"/>
  <c r="AC137" i="1"/>
  <c r="T148" i="1"/>
  <c r="U148" i="1" s="1"/>
  <c r="T129" i="1"/>
  <c r="U129" i="1" s="1"/>
  <c r="L165" i="1"/>
  <c r="M165" i="1" s="1"/>
  <c r="L145" i="1"/>
  <c r="M145" i="1" s="1"/>
  <c r="AB163" i="1"/>
  <c r="V97" i="1"/>
  <c r="Z97" i="1" s="1"/>
  <c r="AC97" i="1"/>
  <c r="V85" i="1"/>
  <c r="Z85" i="1" s="1"/>
  <c r="AC85" i="1"/>
  <c r="AC151" i="1"/>
  <c r="V151" i="1"/>
  <c r="Z151" i="1" s="1"/>
  <c r="V75" i="1"/>
  <c r="Z75" i="1" s="1"/>
  <c r="AC75" i="1"/>
  <c r="V81" i="1"/>
  <c r="Z81" i="1" s="1"/>
  <c r="AC81" i="1"/>
  <c r="AD81" i="1" s="1"/>
  <c r="V52" i="1"/>
  <c r="Z52" i="1" s="1"/>
  <c r="AC52" i="1"/>
  <c r="V106" i="1"/>
  <c r="Z106" i="1" s="1"/>
  <c r="AC106" i="1"/>
  <c r="T103" i="1"/>
  <c r="U103" i="1" s="1"/>
  <c r="V90" i="1"/>
  <c r="Z90" i="1" s="1"/>
  <c r="AC90" i="1"/>
  <c r="AD90" i="1" s="1"/>
  <c r="T24" i="1"/>
  <c r="U24" i="1" s="1"/>
  <c r="AB122" i="1"/>
  <c r="L67" i="1"/>
  <c r="M67" i="1" s="1"/>
  <c r="V96" i="1"/>
  <c r="Z96" i="1" s="1"/>
  <c r="Q96" i="1"/>
  <c r="O96" i="1" s="1"/>
  <c r="R96" i="1" s="1"/>
  <c r="L96" i="1" s="1"/>
  <c r="M96" i="1" s="1"/>
  <c r="AC96" i="1"/>
  <c r="AB96" i="1"/>
  <c r="V27" i="1"/>
  <c r="Z27" i="1" s="1"/>
  <c r="AC27" i="1"/>
  <c r="AC25" i="1"/>
  <c r="AB25" i="1"/>
  <c r="V25" i="1"/>
  <c r="Z25" i="1" s="1"/>
  <c r="T211" i="1"/>
  <c r="U211" i="1" s="1"/>
  <c r="T210" i="1"/>
  <c r="U210" i="1" s="1"/>
  <c r="T217" i="1"/>
  <c r="U217" i="1" s="1"/>
  <c r="V202" i="1"/>
  <c r="Z202" i="1" s="1"/>
  <c r="AC202" i="1"/>
  <c r="AD202" i="1" s="1"/>
  <c r="V216" i="1"/>
  <c r="Z216" i="1" s="1"/>
  <c r="AC216" i="1"/>
  <c r="AD216" i="1" s="1"/>
  <c r="AD234" i="1"/>
  <c r="V205" i="1"/>
  <c r="Z205" i="1" s="1"/>
  <c r="AC205" i="1"/>
  <c r="AD205" i="1" s="1"/>
  <c r="T195" i="1"/>
  <c r="U195" i="1" s="1"/>
  <c r="Q202" i="1"/>
  <c r="O202" i="1" s="1"/>
  <c r="R202" i="1" s="1"/>
  <c r="L202" i="1" s="1"/>
  <c r="M202" i="1" s="1"/>
  <c r="AC176" i="1"/>
  <c r="AD176" i="1" s="1"/>
  <c r="V176" i="1"/>
  <c r="Z176" i="1" s="1"/>
  <c r="T193" i="1"/>
  <c r="U193" i="1" s="1"/>
  <c r="V204" i="1"/>
  <c r="Z204" i="1" s="1"/>
  <c r="Q204" i="1"/>
  <c r="O204" i="1" s="1"/>
  <c r="R204" i="1" s="1"/>
  <c r="L204" i="1" s="1"/>
  <c r="M204" i="1" s="1"/>
  <c r="AC204" i="1"/>
  <c r="AB204" i="1"/>
  <c r="V161" i="1"/>
  <c r="Z161" i="1" s="1"/>
  <c r="AC161" i="1"/>
  <c r="AB161" i="1"/>
  <c r="V169" i="1"/>
  <c r="Z169" i="1" s="1"/>
  <c r="AC169" i="1"/>
  <c r="T156" i="1"/>
  <c r="U156" i="1" s="1"/>
  <c r="AB94" i="1"/>
  <c r="V203" i="1"/>
  <c r="Z203" i="1" s="1"/>
  <c r="AC203" i="1"/>
  <c r="AD203" i="1" s="1"/>
  <c r="AC98" i="1"/>
  <c r="AD98" i="1" s="1"/>
  <c r="V98" i="1"/>
  <c r="Z98" i="1" s="1"/>
  <c r="Q85" i="1"/>
  <c r="O85" i="1" s="1"/>
  <c r="R85" i="1" s="1"/>
  <c r="L85" i="1" s="1"/>
  <c r="M85" i="1" s="1"/>
  <c r="T116" i="1"/>
  <c r="U116" i="1" s="1"/>
  <c r="T60" i="1"/>
  <c r="U60" i="1" s="1"/>
  <c r="T44" i="1"/>
  <c r="U44" i="1" s="1"/>
  <c r="Q151" i="1"/>
  <c r="O151" i="1" s="1"/>
  <c r="R151" i="1" s="1"/>
  <c r="L151" i="1" s="1"/>
  <c r="M151" i="1" s="1"/>
  <c r="V92" i="1"/>
  <c r="Z92" i="1" s="1"/>
  <c r="AB92" i="1"/>
  <c r="Q92" i="1"/>
  <c r="O92" i="1" s="1"/>
  <c r="R92" i="1" s="1"/>
  <c r="L92" i="1" s="1"/>
  <c r="M92" i="1" s="1"/>
  <c r="AC92" i="1"/>
  <c r="AB97" i="1"/>
  <c r="AB169" i="1"/>
  <c r="Q90" i="1"/>
  <c r="O90" i="1" s="1"/>
  <c r="R90" i="1" s="1"/>
  <c r="L90" i="1" s="1"/>
  <c r="M90" i="1" s="1"/>
  <c r="T56" i="1"/>
  <c r="U56" i="1" s="1"/>
  <c r="AC33" i="1"/>
  <c r="AB33" i="1"/>
  <c r="V33" i="1"/>
  <c r="Z33" i="1" s="1"/>
  <c r="T167" i="1"/>
  <c r="U167" i="1" s="1"/>
  <c r="T130" i="1"/>
  <c r="U130" i="1" s="1"/>
  <c r="T109" i="1"/>
  <c r="U109" i="1" s="1"/>
  <c r="V102" i="1"/>
  <c r="Z102" i="1" s="1"/>
  <c r="AC102" i="1"/>
  <c r="AD102" i="1" s="1"/>
  <c r="V89" i="1"/>
  <c r="Z89" i="1" s="1"/>
  <c r="AC89" i="1"/>
  <c r="AD89" i="1" s="1"/>
  <c r="AB61" i="1"/>
  <c r="AC61" i="1"/>
  <c r="AD61" i="1" s="1"/>
  <c r="V61" i="1"/>
  <c r="Z61" i="1" s="1"/>
  <c r="T20" i="1"/>
  <c r="U20" i="1" s="1"/>
  <c r="V59" i="1"/>
  <c r="Z59" i="1" s="1"/>
  <c r="AC59" i="1"/>
  <c r="AD59" i="1" s="1"/>
  <c r="V87" i="1"/>
  <c r="Z87" i="1" s="1"/>
  <c r="AC87" i="1"/>
  <c r="AD87" i="1" s="1"/>
  <c r="V18" i="1"/>
  <c r="Z18" i="1" s="1"/>
  <c r="AC18" i="1"/>
  <c r="AB18" i="1"/>
  <c r="Q18" i="1"/>
  <c r="O18" i="1" s="1"/>
  <c r="R18" i="1" s="1"/>
  <c r="L18" i="1" s="1"/>
  <c r="M18" i="1" s="1"/>
  <c r="V55" i="1"/>
  <c r="Z55" i="1" s="1"/>
  <c r="AC55" i="1"/>
  <c r="AD55" i="1" s="1"/>
  <c r="Q55" i="1"/>
  <c r="O55" i="1" s="1"/>
  <c r="R55" i="1" s="1"/>
  <c r="L55" i="1" s="1"/>
  <c r="M55" i="1" s="1"/>
  <c r="AB27" i="1"/>
  <c r="V88" i="1"/>
  <c r="Z88" i="1" s="1"/>
  <c r="AC88" i="1"/>
  <c r="AD88" i="1" s="1"/>
  <c r="AB88" i="1"/>
  <c r="Q88" i="1"/>
  <c r="O88" i="1" s="1"/>
  <c r="R88" i="1" s="1"/>
  <c r="L88" i="1" s="1"/>
  <c r="M88" i="1" s="1"/>
  <c r="T68" i="1"/>
  <c r="U68" i="1" s="1"/>
  <c r="Q81" i="1"/>
  <c r="O81" i="1" s="1"/>
  <c r="R81" i="1" s="1"/>
  <c r="L81" i="1" s="1"/>
  <c r="M81" i="1" s="1"/>
  <c r="V34" i="1"/>
  <c r="Z34" i="1" s="1"/>
  <c r="AC34" i="1"/>
  <c r="AB34" i="1"/>
  <c r="L58" i="1"/>
  <c r="M58" i="1" s="1"/>
  <c r="T166" i="1"/>
  <c r="U166" i="1" s="1"/>
  <c r="AC135" i="1"/>
  <c r="V135" i="1"/>
  <c r="Z135" i="1" s="1"/>
  <c r="AC163" i="1"/>
  <c r="AD163" i="1" s="1"/>
  <c r="V163" i="1"/>
  <c r="Z163" i="1" s="1"/>
  <c r="V38" i="1"/>
  <c r="Z38" i="1" s="1"/>
  <c r="AC38" i="1"/>
  <c r="AB38" i="1"/>
  <c r="T233" i="1"/>
  <c r="U233" i="1" s="1"/>
  <c r="T225" i="1"/>
  <c r="U225" i="1" s="1"/>
  <c r="T231" i="1"/>
  <c r="U231" i="1" s="1"/>
  <c r="V209" i="1"/>
  <c r="Z209" i="1" s="1"/>
  <c r="AC209" i="1"/>
  <c r="V228" i="1"/>
  <c r="Z228" i="1" s="1"/>
  <c r="AC228" i="1"/>
  <c r="AD228" i="1" s="1"/>
  <c r="T139" i="1"/>
  <c r="U139" i="1" s="1"/>
  <c r="L175" i="1"/>
  <c r="M175" i="1" s="1"/>
  <c r="T121" i="1"/>
  <c r="U121" i="1" s="1"/>
  <c r="T125" i="1"/>
  <c r="U125" i="1" s="1"/>
  <c r="V54" i="1"/>
  <c r="Z54" i="1" s="1"/>
  <c r="AB54" i="1"/>
  <c r="AC54" i="1"/>
  <c r="AC45" i="1"/>
  <c r="V45" i="1"/>
  <c r="Z45" i="1" s="1"/>
  <c r="AB45" i="1"/>
  <c r="Q45" i="1"/>
  <c r="O45" i="1" s="1"/>
  <c r="R45" i="1" s="1"/>
  <c r="L45" i="1" s="1"/>
  <c r="M45" i="1" s="1"/>
  <c r="T101" i="1"/>
  <c r="U101" i="1" s="1"/>
  <c r="V22" i="1"/>
  <c r="Z22" i="1" s="1"/>
  <c r="AC22" i="1"/>
  <c r="AB22" i="1"/>
  <c r="Q22" i="1"/>
  <c r="O22" i="1" s="1"/>
  <c r="R22" i="1" s="1"/>
  <c r="L22" i="1" s="1"/>
  <c r="M22" i="1" s="1"/>
  <c r="V192" i="1"/>
  <c r="Z192" i="1" s="1"/>
  <c r="AC192" i="1"/>
  <c r="V198" i="1"/>
  <c r="Z198" i="1" s="1"/>
  <c r="AC198" i="1"/>
  <c r="AD198" i="1" s="1"/>
  <c r="V126" i="1"/>
  <c r="Z126" i="1" s="1"/>
  <c r="AC126" i="1"/>
  <c r="T154" i="1"/>
  <c r="U154" i="1" s="1"/>
  <c r="T108" i="1"/>
  <c r="U108" i="1" s="1"/>
  <c r="AC143" i="1"/>
  <c r="AD143" i="1" s="1"/>
  <c r="V143" i="1"/>
  <c r="Z143" i="1" s="1"/>
  <c r="L66" i="1"/>
  <c r="M66" i="1" s="1"/>
  <c r="V39" i="1"/>
  <c r="Z39" i="1" s="1"/>
  <c r="AC39" i="1"/>
  <c r="AB53" i="1"/>
  <c r="AC53" i="1"/>
  <c r="V53" i="1"/>
  <c r="Z53" i="1" s="1"/>
  <c r="T215" i="1"/>
  <c r="U215" i="1" s="1"/>
  <c r="V212" i="1"/>
  <c r="Z212" i="1" s="1"/>
  <c r="AC212" i="1"/>
  <c r="AB212" i="1"/>
  <c r="T223" i="1"/>
  <c r="U223" i="1" s="1"/>
  <c r="V197" i="1"/>
  <c r="Z197" i="1" s="1"/>
  <c r="AC197" i="1"/>
  <c r="AD197" i="1" s="1"/>
  <c r="T218" i="1"/>
  <c r="U218" i="1" s="1"/>
  <c r="V187" i="1"/>
  <c r="Z187" i="1" s="1"/>
  <c r="AC187" i="1"/>
  <c r="AD187" i="1" s="1"/>
  <c r="T219" i="1"/>
  <c r="U219" i="1" s="1"/>
  <c r="T140" i="1"/>
  <c r="U140" i="1" s="1"/>
  <c r="T136" i="1"/>
  <c r="U136" i="1" s="1"/>
  <c r="T134" i="1"/>
  <c r="U134" i="1" s="1"/>
  <c r="Q126" i="1"/>
  <c r="O126" i="1" s="1"/>
  <c r="R126" i="1" s="1"/>
  <c r="L126" i="1" s="1"/>
  <c r="M126" i="1" s="1"/>
  <c r="T147" i="1"/>
  <c r="U147" i="1" s="1"/>
  <c r="V185" i="1"/>
  <c r="Z185" i="1" s="1"/>
  <c r="AC185" i="1"/>
  <c r="AB185" i="1"/>
  <c r="AB151" i="1"/>
  <c r="L83" i="1"/>
  <c r="M83" i="1" s="1"/>
  <c r="T168" i="1"/>
  <c r="U168" i="1" s="1"/>
  <c r="V153" i="1"/>
  <c r="Z153" i="1" s="1"/>
  <c r="AC153" i="1"/>
  <c r="AD153" i="1" s="1"/>
  <c r="T79" i="1"/>
  <c r="U79" i="1" s="1"/>
  <c r="T120" i="1"/>
  <c r="U120" i="1" s="1"/>
  <c r="V42" i="1"/>
  <c r="Z42" i="1" s="1"/>
  <c r="AC42" i="1"/>
  <c r="AB42" i="1"/>
  <c r="T177" i="1"/>
  <c r="U177" i="1" s="1"/>
  <c r="AB143" i="1"/>
  <c r="T100" i="1"/>
  <c r="U100" i="1" s="1"/>
  <c r="T72" i="1"/>
  <c r="U72" i="1" s="1"/>
  <c r="T78" i="1"/>
  <c r="U78" i="1" s="1"/>
  <c r="V63" i="1"/>
  <c r="Z63" i="1" s="1"/>
  <c r="AC63" i="1"/>
  <c r="Q53" i="1"/>
  <c r="O53" i="1" s="1"/>
  <c r="R53" i="1" s="1"/>
  <c r="L53" i="1" s="1"/>
  <c r="M53" i="1" s="1"/>
  <c r="T36" i="1"/>
  <c r="U36" i="1" s="1"/>
  <c r="Q34" i="1"/>
  <c r="O34" i="1" s="1"/>
  <c r="R34" i="1" s="1"/>
  <c r="L34" i="1" s="1"/>
  <c r="M34" i="1" s="1"/>
  <c r="AC29" i="1"/>
  <c r="AD29" i="1" s="1"/>
  <c r="V29" i="1"/>
  <c r="Z29" i="1" s="1"/>
  <c r="AB29" i="1"/>
  <c r="V30" i="1"/>
  <c r="Z30" i="1" s="1"/>
  <c r="AC30" i="1"/>
  <c r="AB30" i="1"/>
  <c r="Q27" i="1"/>
  <c r="O27" i="1" s="1"/>
  <c r="R27" i="1" s="1"/>
  <c r="L27" i="1" s="1"/>
  <c r="M27" i="1" s="1"/>
  <c r="V26" i="1"/>
  <c r="Z26" i="1" s="1"/>
  <c r="AC26" i="1"/>
  <c r="AD26" i="1" s="1"/>
  <c r="AB26" i="1"/>
  <c r="V23" i="1"/>
  <c r="Z23" i="1" s="1"/>
  <c r="AC23" i="1"/>
  <c r="AB222" i="1"/>
  <c r="AC105" i="1"/>
  <c r="AB105" i="1"/>
  <c r="V105" i="1"/>
  <c r="Z105" i="1" s="1"/>
  <c r="T138" i="1"/>
  <c r="U138" i="1" s="1"/>
  <c r="T162" i="1"/>
  <c r="U162" i="1" s="1"/>
  <c r="Q135" i="1"/>
  <c r="O135" i="1" s="1"/>
  <c r="R135" i="1" s="1"/>
  <c r="L135" i="1" s="1"/>
  <c r="M135" i="1" s="1"/>
  <c r="T180" i="1"/>
  <c r="U180" i="1" s="1"/>
  <c r="T16" i="1"/>
  <c r="U16" i="1" s="1"/>
  <c r="AC21" i="1"/>
  <c r="AD21" i="1" s="1"/>
  <c r="V21" i="1"/>
  <c r="Z21" i="1" s="1"/>
  <c r="AB21" i="1"/>
  <c r="AB57" i="1"/>
  <c r="AC57" i="1"/>
  <c r="V57" i="1"/>
  <c r="Z57" i="1" s="1"/>
  <c r="V232" i="1"/>
  <c r="Z232" i="1" s="1"/>
  <c r="AC232" i="1"/>
  <c r="AD232" i="1" s="1"/>
  <c r="V201" i="1"/>
  <c r="Z201" i="1" s="1"/>
  <c r="AC201" i="1"/>
  <c r="V82" i="1"/>
  <c r="Z82" i="1" s="1"/>
  <c r="AC82" i="1"/>
  <c r="L86" i="1"/>
  <c r="M86" i="1" s="1"/>
  <c r="V94" i="1"/>
  <c r="Z94" i="1" s="1"/>
  <c r="AC94" i="1"/>
  <c r="V194" i="1"/>
  <c r="Z194" i="1" s="1"/>
  <c r="AC194" i="1"/>
  <c r="AB194" i="1"/>
  <c r="L205" i="1"/>
  <c r="M205" i="1" s="1"/>
  <c r="V191" i="1"/>
  <c r="Z191" i="1" s="1"/>
  <c r="AC191" i="1"/>
  <c r="AB171" i="1"/>
  <c r="L133" i="1"/>
  <c r="M133" i="1" s="1"/>
  <c r="V93" i="1"/>
  <c r="Z93" i="1" s="1"/>
  <c r="AC93" i="1"/>
  <c r="AD93" i="1" s="1"/>
  <c r="T107" i="1"/>
  <c r="U107" i="1" s="1"/>
  <c r="Q52" i="1"/>
  <c r="O52" i="1" s="1"/>
  <c r="R52" i="1" s="1"/>
  <c r="L52" i="1" s="1"/>
  <c r="M52" i="1" s="1"/>
  <c r="T40" i="1"/>
  <c r="U40" i="1" s="1"/>
  <c r="V51" i="1"/>
  <c r="Z51" i="1" s="1"/>
  <c r="AC51" i="1"/>
  <c r="AD51" i="1" s="1"/>
  <c r="V206" i="1"/>
  <c r="Z206" i="1" s="1"/>
  <c r="AC206" i="1"/>
  <c r="AD206" i="1" s="1"/>
  <c r="T213" i="1"/>
  <c r="U213" i="1" s="1"/>
  <c r="V188" i="1"/>
  <c r="Z188" i="1" s="1"/>
  <c r="AC188" i="1"/>
  <c r="Q209" i="1"/>
  <c r="O209" i="1" s="1"/>
  <c r="R209" i="1" s="1"/>
  <c r="L209" i="1" s="1"/>
  <c r="M209" i="1" s="1"/>
  <c r="AD226" i="1"/>
  <c r="Q197" i="1"/>
  <c r="O197" i="1" s="1"/>
  <c r="R197" i="1" s="1"/>
  <c r="L197" i="1" s="1"/>
  <c r="M197" i="1" s="1"/>
  <c r="Q206" i="1"/>
  <c r="O206" i="1" s="1"/>
  <c r="R206" i="1" s="1"/>
  <c r="L206" i="1" s="1"/>
  <c r="M206" i="1" s="1"/>
  <c r="V178" i="1"/>
  <c r="Z178" i="1" s="1"/>
  <c r="AC178" i="1"/>
  <c r="AB178" i="1"/>
  <c r="V157" i="1"/>
  <c r="Z157" i="1" s="1"/>
  <c r="AC157" i="1"/>
  <c r="AD157" i="1" s="1"/>
  <c r="T144" i="1"/>
  <c r="U144" i="1" s="1"/>
  <c r="T123" i="1"/>
  <c r="U123" i="1" s="1"/>
  <c r="T164" i="1"/>
  <c r="U164" i="1" s="1"/>
  <c r="T142" i="1"/>
  <c r="U142" i="1" s="1"/>
  <c r="V165" i="1"/>
  <c r="Z165" i="1" s="1"/>
  <c r="AC165" i="1"/>
  <c r="AD165" i="1" s="1"/>
  <c r="Q171" i="1"/>
  <c r="O171" i="1" s="1"/>
  <c r="R171" i="1" s="1"/>
  <c r="L171" i="1" s="1"/>
  <c r="M171" i="1" s="1"/>
  <c r="V145" i="1"/>
  <c r="Z145" i="1" s="1"/>
  <c r="AC145" i="1"/>
  <c r="AD145" i="1" s="1"/>
  <c r="T111" i="1"/>
  <c r="U111" i="1" s="1"/>
  <c r="T77" i="1"/>
  <c r="U77" i="1" s="1"/>
  <c r="T124" i="1"/>
  <c r="U124" i="1" s="1"/>
  <c r="AB137" i="1"/>
  <c r="T64" i="1"/>
  <c r="U64" i="1" s="1"/>
  <c r="AB51" i="1"/>
  <c r="T117" i="1"/>
  <c r="U117" i="1" s="1"/>
  <c r="AB85" i="1"/>
  <c r="V149" i="1"/>
  <c r="Z149" i="1" s="1"/>
  <c r="AC149" i="1"/>
  <c r="AB149" i="1"/>
  <c r="Q187" i="1"/>
  <c r="O187" i="1" s="1"/>
  <c r="R187" i="1" s="1"/>
  <c r="L187" i="1" s="1"/>
  <c r="M187" i="1" s="1"/>
  <c r="T91" i="1"/>
  <c r="U91" i="1" s="1"/>
  <c r="T76" i="1"/>
  <c r="U76" i="1" s="1"/>
  <c r="AB52" i="1"/>
  <c r="T32" i="1"/>
  <c r="U32" i="1" s="1"/>
  <c r="Q42" i="1"/>
  <c r="O42" i="1" s="1"/>
  <c r="R42" i="1" s="1"/>
  <c r="L42" i="1" s="1"/>
  <c r="M42" i="1" s="1"/>
  <c r="AB37" i="1"/>
  <c r="V37" i="1"/>
  <c r="Z37" i="1" s="1"/>
  <c r="AC37" i="1"/>
  <c r="AD37" i="1" s="1"/>
  <c r="Q97" i="1"/>
  <c r="O97" i="1" s="1"/>
  <c r="R97" i="1" s="1"/>
  <c r="L97" i="1" s="1"/>
  <c r="M97" i="1" s="1"/>
  <c r="V43" i="1"/>
  <c r="Z43" i="1" s="1"/>
  <c r="AC43" i="1"/>
  <c r="AD43" i="1" s="1"/>
  <c r="V84" i="1"/>
  <c r="Z84" i="1" s="1"/>
  <c r="Q84" i="1"/>
  <c r="O84" i="1" s="1"/>
  <c r="R84" i="1" s="1"/>
  <c r="L84" i="1" s="1"/>
  <c r="M84" i="1" s="1"/>
  <c r="AC84" i="1"/>
  <c r="AB84" i="1"/>
  <c r="L26" i="1"/>
  <c r="M26" i="1" s="1"/>
  <c r="V17" i="1"/>
  <c r="Z17" i="1" s="1"/>
  <c r="AC17" i="1"/>
  <c r="AB17" i="1"/>
  <c r="V19" i="1"/>
  <c r="Z19" i="1" s="1"/>
  <c r="AC19" i="1"/>
  <c r="AB23" i="1"/>
  <c r="AC183" i="1"/>
  <c r="AD183" i="1" s="1"/>
  <c r="V183" i="1"/>
  <c r="Z183" i="1" s="1"/>
  <c r="Q183" i="1"/>
  <c r="O183" i="1" s="1"/>
  <c r="R183" i="1" s="1"/>
  <c r="L183" i="1" s="1"/>
  <c r="M183" i="1" s="1"/>
  <c r="V31" i="1"/>
  <c r="Z31" i="1" s="1"/>
  <c r="AC31" i="1"/>
  <c r="AD31" i="1" s="1"/>
  <c r="V46" i="1"/>
  <c r="Z46" i="1" s="1"/>
  <c r="AC46" i="1"/>
  <c r="AB46" i="1"/>
  <c r="V196" i="1"/>
  <c r="Z196" i="1" s="1"/>
  <c r="AC196" i="1"/>
  <c r="AB196" i="1"/>
  <c r="V114" i="1"/>
  <c r="Z114" i="1" s="1"/>
  <c r="AC114" i="1"/>
  <c r="AB114" i="1"/>
  <c r="T132" i="1"/>
  <c r="U132" i="1" s="1"/>
  <c r="V122" i="1"/>
  <c r="Z122" i="1" s="1"/>
  <c r="AC122" i="1"/>
  <c r="AD122" i="1" s="1"/>
  <c r="AB65" i="1"/>
  <c r="V65" i="1"/>
  <c r="Z65" i="1" s="1"/>
  <c r="AC65" i="1"/>
  <c r="T99" i="1"/>
  <c r="U99" i="1" s="1"/>
  <c r="T214" i="1"/>
  <c r="U214" i="1" s="1"/>
  <c r="Q232" i="1"/>
  <c r="O232" i="1" s="1"/>
  <c r="R232" i="1" s="1"/>
  <c r="L232" i="1" s="1"/>
  <c r="M232" i="1" s="1"/>
  <c r="V186" i="1"/>
  <c r="Z186" i="1" s="1"/>
  <c r="AB186" i="1"/>
  <c r="AC186" i="1"/>
  <c r="Q186" i="1"/>
  <c r="O186" i="1" s="1"/>
  <c r="R186" i="1" s="1"/>
  <c r="L186" i="1" s="1"/>
  <c r="M186" i="1" s="1"/>
  <c r="Q228" i="1"/>
  <c r="O228" i="1" s="1"/>
  <c r="R228" i="1" s="1"/>
  <c r="L228" i="1" s="1"/>
  <c r="M228" i="1" s="1"/>
  <c r="V184" i="1"/>
  <c r="Z184" i="1" s="1"/>
  <c r="Q184" i="1"/>
  <c r="O184" i="1" s="1"/>
  <c r="R184" i="1" s="1"/>
  <c r="L184" i="1" s="1"/>
  <c r="M184" i="1" s="1"/>
  <c r="AC184" i="1"/>
  <c r="AB184" i="1"/>
  <c r="L112" i="1"/>
  <c r="M112" i="1" s="1"/>
  <c r="Q137" i="1"/>
  <c r="O137" i="1" s="1"/>
  <c r="R137" i="1" s="1"/>
  <c r="L137" i="1" s="1"/>
  <c r="M137" i="1" s="1"/>
  <c r="T119" i="1"/>
  <c r="U119" i="1" s="1"/>
  <c r="T146" i="1"/>
  <c r="U146" i="1" s="1"/>
  <c r="T113" i="1"/>
  <c r="U113" i="1" s="1"/>
  <c r="AB75" i="1"/>
  <c r="T115" i="1"/>
  <c r="U115" i="1" s="1"/>
  <c r="V71" i="1"/>
  <c r="Z71" i="1" s="1"/>
  <c r="AC71" i="1"/>
  <c r="L98" i="1"/>
  <c r="M98" i="1" s="1"/>
  <c r="V70" i="1"/>
  <c r="Z70" i="1" s="1"/>
  <c r="AC70" i="1"/>
  <c r="AB70" i="1"/>
  <c r="T235" i="1"/>
  <c r="U235" i="1" s="1"/>
  <c r="V224" i="1"/>
  <c r="Z224" i="1" s="1"/>
  <c r="AC224" i="1"/>
  <c r="AD224" i="1" s="1"/>
  <c r="AB192" i="1"/>
  <c r="T229" i="1"/>
  <c r="U229" i="1" s="1"/>
  <c r="T221" i="1"/>
  <c r="U221" i="1" s="1"/>
  <c r="Q224" i="1"/>
  <c r="O224" i="1" s="1"/>
  <c r="R224" i="1" s="1"/>
  <c r="L224" i="1" s="1"/>
  <c r="M224" i="1" s="1"/>
  <c r="AB188" i="1"/>
  <c r="AB209" i="1"/>
  <c r="AB201" i="1"/>
  <c r="V208" i="1"/>
  <c r="Z208" i="1" s="1"/>
  <c r="AC208" i="1"/>
  <c r="AB208" i="1"/>
  <c r="Q208" i="1"/>
  <c r="O208" i="1" s="1"/>
  <c r="R208" i="1" s="1"/>
  <c r="L208" i="1" s="1"/>
  <c r="M208" i="1" s="1"/>
  <c r="L185" i="1"/>
  <c r="M185" i="1" s="1"/>
  <c r="Q179" i="1"/>
  <c r="O179" i="1" s="1"/>
  <c r="R179" i="1" s="1"/>
  <c r="L179" i="1" s="1"/>
  <c r="M179" i="1" s="1"/>
  <c r="T189" i="1"/>
  <c r="U189" i="1" s="1"/>
  <c r="AB135" i="1"/>
  <c r="L118" i="1"/>
  <c r="M118" i="1" s="1"/>
  <c r="AB82" i="1"/>
  <c r="V141" i="1"/>
  <c r="Z141" i="1" s="1"/>
  <c r="AC141" i="1"/>
  <c r="AD141" i="1" s="1"/>
  <c r="Q75" i="1"/>
  <c r="O75" i="1" s="1"/>
  <c r="R75" i="1" s="1"/>
  <c r="L75" i="1" s="1"/>
  <c r="M75" i="1" s="1"/>
  <c r="T74" i="1"/>
  <c r="U74" i="1" s="1"/>
  <c r="AB71" i="1"/>
  <c r="Q65" i="1"/>
  <c r="O65" i="1" s="1"/>
  <c r="R65" i="1" s="1"/>
  <c r="L65" i="1" s="1"/>
  <c r="M65" i="1" s="1"/>
  <c r="V182" i="1"/>
  <c r="Z182" i="1" s="1"/>
  <c r="AC182" i="1"/>
  <c r="AD182" i="1" s="1"/>
  <c r="V86" i="1"/>
  <c r="Z86" i="1" s="1"/>
  <c r="AC86" i="1"/>
  <c r="AD86" i="1" s="1"/>
  <c r="L48" i="1"/>
  <c r="M48" i="1" s="1"/>
  <c r="Q39" i="1"/>
  <c r="O39" i="1" s="1"/>
  <c r="R39" i="1" s="1"/>
  <c r="L39" i="1" s="1"/>
  <c r="M39" i="1" s="1"/>
  <c r="AC172" i="1"/>
  <c r="AD172" i="1" s="1"/>
  <c r="V172" i="1"/>
  <c r="Z172" i="1" s="1"/>
  <c r="AD104" i="1"/>
  <c r="AB41" i="1"/>
  <c r="AC41" i="1"/>
  <c r="AD41" i="1" s="1"/>
  <c r="V41" i="1"/>
  <c r="Z41" i="1" s="1"/>
  <c r="AB126" i="1"/>
  <c r="T173" i="1"/>
  <c r="U173" i="1" s="1"/>
  <c r="AC131" i="1"/>
  <c r="AD131" i="1" s="1"/>
  <c r="V131" i="1"/>
  <c r="Z131" i="1" s="1"/>
  <c r="AD155" i="1"/>
  <c r="AB106" i="1"/>
  <c r="V67" i="1"/>
  <c r="Z67" i="1" s="1"/>
  <c r="AC67" i="1"/>
  <c r="AD67" i="1" s="1"/>
  <c r="V62" i="1"/>
  <c r="Z62" i="1" s="1"/>
  <c r="AC62" i="1"/>
  <c r="AB62" i="1"/>
  <c r="V47" i="1"/>
  <c r="Z47" i="1" s="1"/>
  <c r="AC47" i="1"/>
  <c r="AD47" i="1" s="1"/>
  <c r="T28" i="1"/>
  <c r="U28" i="1" s="1"/>
  <c r="Q93" i="1"/>
  <c r="O93" i="1" s="1"/>
  <c r="R93" i="1" s="1"/>
  <c r="L93" i="1" s="1"/>
  <c r="M93" i="1" s="1"/>
  <c r="AB69" i="1"/>
  <c r="V69" i="1"/>
  <c r="Z69" i="1" s="1"/>
  <c r="AC69" i="1"/>
  <c r="Q25" i="1"/>
  <c r="O25" i="1" s="1"/>
  <c r="R25" i="1" s="1"/>
  <c r="L25" i="1" s="1"/>
  <c r="M25" i="1" s="1"/>
  <c r="V35" i="1"/>
  <c r="Z35" i="1" s="1"/>
  <c r="AC35" i="1"/>
  <c r="AD49" i="1"/>
  <c r="AB19" i="1"/>
  <c r="AB39" i="1"/>
  <c r="Q21" i="1"/>
  <c r="O21" i="1" s="1"/>
  <c r="R21" i="1" s="1"/>
  <c r="L21" i="1" s="1"/>
  <c r="M21" i="1" s="1"/>
  <c r="AD35" i="1" l="1"/>
  <c r="AD185" i="1"/>
  <c r="AD192" i="1"/>
  <c r="AD169" i="1"/>
  <c r="AD190" i="1"/>
  <c r="AD208" i="1"/>
  <c r="AD178" i="1"/>
  <c r="AD194" i="1"/>
  <c r="AD63" i="1"/>
  <c r="AD94" i="1"/>
  <c r="AD62" i="1"/>
  <c r="AD191" i="1"/>
  <c r="AD18" i="1"/>
  <c r="AD52" i="1"/>
  <c r="AD204" i="1"/>
  <c r="AD70" i="1"/>
  <c r="AD17" i="1"/>
  <c r="AD27" i="1"/>
  <c r="V113" i="1"/>
  <c r="Z113" i="1" s="1"/>
  <c r="AC113" i="1"/>
  <c r="AB113" i="1"/>
  <c r="Q113" i="1"/>
  <c r="O113" i="1" s="1"/>
  <c r="R113" i="1" s="1"/>
  <c r="L113" i="1" s="1"/>
  <c r="M113" i="1" s="1"/>
  <c r="AD196" i="1"/>
  <c r="AD71" i="1"/>
  <c r="AD84" i="1"/>
  <c r="V72" i="1"/>
  <c r="Z72" i="1" s="1"/>
  <c r="AC72" i="1"/>
  <c r="Q72" i="1"/>
  <c r="O72" i="1" s="1"/>
  <c r="R72" i="1" s="1"/>
  <c r="L72" i="1" s="1"/>
  <c r="M72" i="1" s="1"/>
  <c r="AB72" i="1"/>
  <c r="AD69" i="1"/>
  <c r="AC221" i="1"/>
  <c r="AD221" i="1" s="1"/>
  <c r="V221" i="1"/>
  <c r="Z221" i="1" s="1"/>
  <c r="Q221" i="1"/>
  <c r="O221" i="1" s="1"/>
  <c r="R221" i="1" s="1"/>
  <c r="L221" i="1" s="1"/>
  <c r="M221" i="1" s="1"/>
  <c r="AB221" i="1"/>
  <c r="AC123" i="1"/>
  <c r="V123" i="1"/>
  <c r="Z123" i="1" s="1"/>
  <c r="AB123" i="1"/>
  <c r="Q123" i="1"/>
  <c r="O123" i="1" s="1"/>
  <c r="R123" i="1" s="1"/>
  <c r="L123" i="1" s="1"/>
  <c r="M123" i="1" s="1"/>
  <c r="AC107" i="1"/>
  <c r="AD107" i="1" s="1"/>
  <c r="V107" i="1"/>
  <c r="Z107" i="1" s="1"/>
  <c r="AB107" i="1"/>
  <c r="Q107" i="1"/>
  <c r="O107" i="1" s="1"/>
  <c r="R107" i="1" s="1"/>
  <c r="L107" i="1" s="1"/>
  <c r="M107" i="1" s="1"/>
  <c r="AD201" i="1"/>
  <c r="AC162" i="1"/>
  <c r="V162" i="1"/>
  <c r="Z162" i="1" s="1"/>
  <c r="Q162" i="1"/>
  <c r="O162" i="1" s="1"/>
  <c r="R162" i="1" s="1"/>
  <c r="L162" i="1" s="1"/>
  <c r="M162" i="1" s="1"/>
  <c r="AB162" i="1"/>
  <c r="V177" i="1"/>
  <c r="Z177" i="1" s="1"/>
  <c r="AC177" i="1"/>
  <c r="AB177" i="1"/>
  <c r="Q177" i="1"/>
  <c r="O177" i="1" s="1"/>
  <c r="R177" i="1" s="1"/>
  <c r="L177" i="1" s="1"/>
  <c r="M177" i="1" s="1"/>
  <c r="AC218" i="1"/>
  <c r="V218" i="1"/>
  <c r="Z218" i="1" s="1"/>
  <c r="Q218" i="1"/>
  <c r="O218" i="1" s="1"/>
  <c r="R218" i="1" s="1"/>
  <c r="L218" i="1" s="1"/>
  <c r="M218" i="1" s="1"/>
  <c r="AB218" i="1"/>
  <c r="AB101" i="1"/>
  <c r="AC101" i="1"/>
  <c r="V101" i="1"/>
  <c r="Z101" i="1" s="1"/>
  <c r="Q101" i="1"/>
  <c r="O101" i="1" s="1"/>
  <c r="R101" i="1" s="1"/>
  <c r="L101" i="1" s="1"/>
  <c r="M101" i="1" s="1"/>
  <c r="AD135" i="1"/>
  <c r="AC167" i="1"/>
  <c r="V167" i="1"/>
  <c r="Z167" i="1" s="1"/>
  <c r="AB167" i="1"/>
  <c r="Q167" i="1"/>
  <c r="O167" i="1" s="1"/>
  <c r="R167" i="1" s="1"/>
  <c r="L167" i="1" s="1"/>
  <c r="M167" i="1" s="1"/>
  <c r="AC103" i="1"/>
  <c r="AB103" i="1"/>
  <c r="V103" i="1"/>
  <c r="Z103" i="1" s="1"/>
  <c r="Q103" i="1"/>
  <c r="O103" i="1" s="1"/>
  <c r="R103" i="1" s="1"/>
  <c r="L103" i="1" s="1"/>
  <c r="M103" i="1" s="1"/>
  <c r="AD75" i="1"/>
  <c r="AD179" i="1"/>
  <c r="V78" i="1"/>
  <c r="Z78" i="1" s="1"/>
  <c r="AC78" i="1"/>
  <c r="AD78" i="1" s="1"/>
  <c r="AB78" i="1"/>
  <c r="Q78" i="1"/>
  <c r="O78" i="1" s="1"/>
  <c r="R78" i="1" s="1"/>
  <c r="L78" i="1" s="1"/>
  <c r="M78" i="1" s="1"/>
  <c r="AC140" i="1"/>
  <c r="AB140" i="1"/>
  <c r="V140" i="1"/>
  <c r="Z140" i="1" s="1"/>
  <c r="Q140" i="1"/>
  <c r="O140" i="1" s="1"/>
  <c r="R140" i="1" s="1"/>
  <c r="L140" i="1" s="1"/>
  <c r="M140" i="1" s="1"/>
  <c r="AC215" i="1"/>
  <c r="AD215" i="1" s="1"/>
  <c r="V215" i="1"/>
  <c r="Z215" i="1" s="1"/>
  <c r="AB215" i="1"/>
  <c r="Q215" i="1"/>
  <c r="O215" i="1" s="1"/>
  <c r="R215" i="1" s="1"/>
  <c r="L215" i="1" s="1"/>
  <c r="M215" i="1" s="1"/>
  <c r="AC125" i="1"/>
  <c r="AB125" i="1"/>
  <c r="V125" i="1"/>
  <c r="Z125" i="1" s="1"/>
  <c r="Q125" i="1"/>
  <c r="O125" i="1" s="1"/>
  <c r="R125" i="1" s="1"/>
  <c r="L125" i="1" s="1"/>
  <c r="M125" i="1" s="1"/>
  <c r="AC233" i="1"/>
  <c r="AD233" i="1" s="1"/>
  <c r="V233" i="1"/>
  <c r="Z233" i="1" s="1"/>
  <c r="Q233" i="1"/>
  <c r="O233" i="1" s="1"/>
  <c r="R233" i="1" s="1"/>
  <c r="L233" i="1" s="1"/>
  <c r="M233" i="1" s="1"/>
  <c r="AB233" i="1"/>
  <c r="V68" i="1"/>
  <c r="Z68" i="1" s="1"/>
  <c r="AC68" i="1"/>
  <c r="AB68" i="1"/>
  <c r="Q68" i="1"/>
  <c r="O68" i="1" s="1"/>
  <c r="R68" i="1" s="1"/>
  <c r="L68" i="1" s="1"/>
  <c r="M68" i="1" s="1"/>
  <c r="AD92" i="1"/>
  <c r="V60" i="1"/>
  <c r="Z60" i="1" s="1"/>
  <c r="Q60" i="1"/>
  <c r="O60" i="1" s="1"/>
  <c r="R60" i="1" s="1"/>
  <c r="L60" i="1" s="1"/>
  <c r="M60" i="1" s="1"/>
  <c r="AC60" i="1"/>
  <c r="AD60" i="1" s="1"/>
  <c r="AB60" i="1"/>
  <c r="AC158" i="1"/>
  <c r="V158" i="1"/>
  <c r="Z158" i="1" s="1"/>
  <c r="AB158" i="1"/>
  <c r="Q158" i="1"/>
  <c r="O158" i="1" s="1"/>
  <c r="R158" i="1" s="1"/>
  <c r="L158" i="1" s="1"/>
  <c r="M158" i="1" s="1"/>
  <c r="AC108" i="1"/>
  <c r="AD108" i="1" s="1"/>
  <c r="V108" i="1"/>
  <c r="Z108" i="1" s="1"/>
  <c r="AB108" i="1"/>
  <c r="Q108" i="1"/>
  <c r="O108" i="1" s="1"/>
  <c r="R108" i="1" s="1"/>
  <c r="L108" i="1" s="1"/>
  <c r="M108" i="1" s="1"/>
  <c r="AD209" i="1"/>
  <c r="AC166" i="1"/>
  <c r="V166" i="1"/>
  <c r="Z166" i="1" s="1"/>
  <c r="Q166" i="1"/>
  <c r="O166" i="1" s="1"/>
  <c r="R166" i="1" s="1"/>
  <c r="L166" i="1" s="1"/>
  <c r="M166" i="1" s="1"/>
  <c r="AB166" i="1"/>
  <c r="V20" i="1"/>
  <c r="Z20" i="1" s="1"/>
  <c r="AC20" i="1"/>
  <c r="AB20" i="1"/>
  <c r="Q20" i="1"/>
  <c r="O20" i="1" s="1"/>
  <c r="R20" i="1" s="1"/>
  <c r="L20" i="1" s="1"/>
  <c r="M20" i="1" s="1"/>
  <c r="AD106" i="1"/>
  <c r="AC160" i="1"/>
  <c r="AB160" i="1"/>
  <c r="V160" i="1"/>
  <c r="Z160" i="1" s="1"/>
  <c r="Q160" i="1"/>
  <c r="O160" i="1" s="1"/>
  <c r="R160" i="1" s="1"/>
  <c r="L160" i="1" s="1"/>
  <c r="M160" i="1" s="1"/>
  <c r="AD42" i="1"/>
  <c r="AC168" i="1"/>
  <c r="AB168" i="1"/>
  <c r="V168" i="1"/>
  <c r="Z168" i="1" s="1"/>
  <c r="Q168" i="1"/>
  <c r="O168" i="1" s="1"/>
  <c r="R168" i="1" s="1"/>
  <c r="L168" i="1" s="1"/>
  <c r="M168" i="1" s="1"/>
  <c r="AC147" i="1"/>
  <c r="AD147" i="1" s="1"/>
  <c r="V147" i="1"/>
  <c r="Z147" i="1" s="1"/>
  <c r="AB147" i="1"/>
  <c r="Q147" i="1"/>
  <c r="O147" i="1" s="1"/>
  <c r="R147" i="1" s="1"/>
  <c r="L147" i="1" s="1"/>
  <c r="M147" i="1" s="1"/>
  <c r="V219" i="1"/>
  <c r="Z219" i="1" s="1"/>
  <c r="AC219" i="1"/>
  <c r="AB219" i="1"/>
  <c r="Q219" i="1"/>
  <c r="O219" i="1" s="1"/>
  <c r="R219" i="1" s="1"/>
  <c r="L219" i="1" s="1"/>
  <c r="M219" i="1" s="1"/>
  <c r="AC223" i="1"/>
  <c r="AB223" i="1"/>
  <c r="V223" i="1"/>
  <c r="Z223" i="1" s="1"/>
  <c r="Q223" i="1"/>
  <c r="O223" i="1" s="1"/>
  <c r="R223" i="1" s="1"/>
  <c r="L223" i="1" s="1"/>
  <c r="M223" i="1" s="1"/>
  <c r="AD53" i="1"/>
  <c r="V121" i="1"/>
  <c r="Z121" i="1" s="1"/>
  <c r="AC121" i="1"/>
  <c r="AB121" i="1"/>
  <c r="Q121" i="1"/>
  <c r="O121" i="1" s="1"/>
  <c r="R121" i="1" s="1"/>
  <c r="L121" i="1" s="1"/>
  <c r="M121" i="1" s="1"/>
  <c r="AD38" i="1"/>
  <c r="AB109" i="1"/>
  <c r="AC109" i="1"/>
  <c r="AD109" i="1" s="1"/>
  <c r="V109" i="1"/>
  <c r="Z109" i="1" s="1"/>
  <c r="Q109" i="1"/>
  <c r="O109" i="1" s="1"/>
  <c r="R109" i="1" s="1"/>
  <c r="L109" i="1" s="1"/>
  <c r="M109" i="1" s="1"/>
  <c r="AD33" i="1"/>
  <c r="AC116" i="1"/>
  <c r="V116" i="1"/>
  <c r="Z116" i="1" s="1"/>
  <c r="AB116" i="1"/>
  <c r="Q116" i="1"/>
  <c r="O116" i="1" s="1"/>
  <c r="R116" i="1" s="1"/>
  <c r="L116" i="1" s="1"/>
  <c r="M116" i="1" s="1"/>
  <c r="V156" i="1"/>
  <c r="Z156" i="1" s="1"/>
  <c r="AB156" i="1"/>
  <c r="AC156" i="1"/>
  <c r="AD156" i="1" s="1"/>
  <c r="Q156" i="1"/>
  <c r="O156" i="1" s="1"/>
  <c r="R156" i="1" s="1"/>
  <c r="L156" i="1" s="1"/>
  <c r="M156" i="1" s="1"/>
  <c r="AC195" i="1"/>
  <c r="AD195" i="1" s="1"/>
  <c r="V195" i="1"/>
  <c r="Z195" i="1" s="1"/>
  <c r="Q195" i="1"/>
  <c r="O195" i="1" s="1"/>
  <c r="R195" i="1" s="1"/>
  <c r="L195" i="1" s="1"/>
  <c r="M195" i="1" s="1"/>
  <c r="AB195" i="1"/>
  <c r="AD25" i="1"/>
  <c r="AD151" i="1"/>
  <c r="AD200" i="1"/>
  <c r="AC127" i="1"/>
  <c r="V127" i="1"/>
  <c r="Z127" i="1" s="1"/>
  <c r="Q127" i="1"/>
  <c r="O127" i="1" s="1"/>
  <c r="R127" i="1" s="1"/>
  <c r="L127" i="1" s="1"/>
  <c r="M127" i="1" s="1"/>
  <c r="AB127" i="1"/>
  <c r="V76" i="1"/>
  <c r="Z76" i="1" s="1"/>
  <c r="AC76" i="1"/>
  <c r="AD76" i="1" s="1"/>
  <c r="AB76" i="1"/>
  <c r="Q76" i="1"/>
  <c r="O76" i="1" s="1"/>
  <c r="R76" i="1" s="1"/>
  <c r="L76" i="1" s="1"/>
  <c r="M76" i="1" s="1"/>
  <c r="V117" i="1"/>
  <c r="Z117" i="1" s="1"/>
  <c r="AC117" i="1"/>
  <c r="AB117" i="1"/>
  <c r="Q117" i="1"/>
  <c r="O117" i="1" s="1"/>
  <c r="R117" i="1" s="1"/>
  <c r="L117" i="1" s="1"/>
  <c r="M117" i="1" s="1"/>
  <c r="AB189" i="1"/>
  <c r="V189" i="1"/>
  <c r="Z189" i="1" s="1"/>
  <c r="AC189" i="1"/>
  <c r="Q189" i="1"/>
  <c r="O189" i="1" s="1"/>
  <c r="R189" i="1" s="1"/>
  <c r="L189" i="1" s="1"/>
  <c r="M189" i="1" s="1"/>
  <c r="AC142" i="1"/>
  <c r="V142" i="1"/>
  <c r="Z142" i="1" s="1"/>
  <c r="Q142" i="1"/>
  <c r="O142" i="1" s="1"/>
  <c r="R142" i="1" s="1"/>
  <c r="L142" i="1" s="1"/>
  <c r="M142" i="1" s="1"/>
  <c r="AB142" i="1"/>
  <c r="AD188" i="1"/>
  <c r="AC36" i="1"/>
  <c r="V36" i="1"/>
  <c r="Z36" i="1" s="1"/>
  <c r="AB36" i="1"/>
  <c r="Q36" i="1"/>
  <c r="O36" i="1" s="1"/>
  <c r="R36" i="1" s="1"/>
  <c r="L36" i="1" s="1"/>
  <c r="M36" i="1" s="1"/>
  <c r="AC217" i="1"/>
  <c r="AD217" i="1" s="1"/>
  <c r="V217" i="1"/>
  <c r="Z217" i="1" s="1"/>
  <c r="Q217" i="1"/>
  <c r="O217" i="1" s="1"/>
  <c r="R217" i="1" s="1"/>
  <c r="L217" i="1" s="1"/>
  <c r="M217" i="1" s="1"/>
  <c r="AB217" i="1"/>
  <c r="AC129" i="1"/>
  <c r="AD129" i="1" s="1"/>
  <c r="AB129" i="1"/>
  <c r="V129" i="1"/>
  <c r="Z129" i="1" s="1"/>
  <c r="Q129" i="1"/>
  <c r="O129" i="1" s="1"/>
  <c r="R129" i="1" s="1"/>
  <c r="L129" i="1" s="1"/>
  <c r="M129" i="1" s="1"/>
  <c r="AC99" i="1"/>
  <c r="V99" i="1"/>
  <c r="Z99" i="1" s="1"/>
  <c r="AB99" i="1"/>
  <c r="Q99" i="1"/>
  <c r="O99" i="1" s="1"/>
  <c r="R99" i="1" s="1"/>
  <c r="L99" i="1" s="1"/>
  <c r="M99" i="1" s="1"/>
  <c r="AD46" i="1"/>
  <c r="AD19" i="1"/>
  <c r="AC111" i="1"/>
  <c r="V111" i="1"/>
  <c r="Z111" i="1" s="1"/>
  <c r="Q111" i="1"/>
  <c r="O111" i="1" s="1"/>
  <c r="R111" i="1" s="1"/>
  <c r="L111" i="1" s="1"/>
  <c r="M111" i="1" s="1"/>
  <c r="AB111" i="1"/>
  <c r="AD57" i="1"/>
  <c r="AC180" i="1"/>
  <c r="V180" i="1"/>
  <c r="Z180" i="1" s="1"/>
  <c r="Q180" i="1"/>
  <c r="O180" i="1" s="1"/>
  <c r="R180" i="1" s="1"/>
  <c r="L180" i="1" s="1"/>
  <c r="M180" i="1" s="1"/>
  <c r="AB180" i="1"/>
  <c r="AD105" i="1"/>
  <c r="AD39" i="1"/>
  <c r="AC154" i="1"/>
  <c r="AD154" i="1" s="1"/>
  <c r="V154" i="1"/>
  <c r="Z154" i="1" s="1"/>
  <c r="AB154" i="1"/>
  <c r="Q154" i="1"/>
  <c r="O154" i="1" s="1"/>
  <c r="R154" i="1" s="1"/>
  <c r="L154" i="1" s="1"/>
  <c r="M154" i="1" s="1"/>
  <c r="AD45" i="1"/>
  <c r="AC231" i="1"/>
  <c r="AB231" i="1"/>
  <c r="V231" i="1"/>
  <c r="Z231" i="1" s="1"/>
  <c r="Q231" i="1"/>
  <c r="O231" i="1" s="1"/>
  <c r="R231" i="1" s="1"/>
  <c r="L231" i="1" s="1"/>
  <c r="M231" i="1" s="1"/>
  <c r="AD34" i="1"/>
  <c r="AC130" i="1"/>
  <c r="AD130" i="1" s="1"/>
  <c r="V130" i="1"/>
  <c r="Z130" i="1" s="1"/>
  <c r="AB130" i="1"/>
  <c r="Q130" i="1"/>
  <c r="O130" i="1" s="1"/>
  <c r="R130" i="1" s="1"/>
  <c r="L130" i="1" s="1"/>
  <c r="M130" i="1" s="1"/>
  <c r="V56" i="1"/>
  <c r="Z56" i="1" s="1"/>
  <c r="AC56" i="1"/>
  <c r="Q56" i="1"/>
  <c r="O56" i="1" s="1"/>
  <c r="R56" i="1" s="1"/>
  <c r="L56" i="1" s="1"/>
  <c r="M56" i="1" s="1"/>
  <c r="AB56" i="1"/>
  <c r="AC148" i="1"/>
  <c r="AD148" i="1" s="1"/>
  <c r="V148" i="1"/>
  <c r="Z148" i="1" s="1"/>
  <c r="AB148" i="1"/>
  <c r="Q148" i="1"/>
  <c r="O148" i="1" s="1"/>
  <c r="R148" i="1" s="1"/>
  <c r="L148" i="1" s="1"/>
  <c r="M148" i="1" s="1"/>
  <c r="AC150" i="1"/>
  <c r="V150" i="1"/>
  <c r="Z150" i="1" s="1"/>
  <c r="Q150" i="1"/>
  <c r="O150" i="1" s="1"/>
  <c r="R150" i="1" s="1"/>
  <c r="L150" i="1" s="1"/>
  <c r="M150" i="1" s="1"/>
  <c r="AB150" i="1"/>
  <c r="V173" i="1"/>
  <c r="Z173" i="1" s="1"/>
  <c r="AC173" i="1"/>
  <c r="Q173" i="1"/>
  <c r="O173" i="1" s="1"/>
  <c r="R173" i="1" s="1"/>
  <c r="L173" i="1" s="1"/>
  <c r="M173" i="1" s="1"/>
  <c r="AB173" i="1"/>
  <c r="AC124" i="1"/>
  <c r="V124" i="1"/>
  <c r="Z124" i="1" s="1"/>
  <c r="AB124" i="1"/>
  <c r="Q124" i="1"/>
  <c r="O124" i="1" s="1"/>
  <c r="R124" i="1" s="1"/>
  <c r="L124" i="1" s="1"/>
  <c r="M124" i="1" s="1"/>
  <c r="AC77" i="1"/>
  <c r="AD77" i="1" s="1"/>
  <c r="V77" i="1"/>
  <c r="Z77" i="1" s="1"/>
  <c r="AB77" i="1"/>
  <c r="Q77" i="1"/>
  <c r="O77" i="1" s="1"/>
  <c r="R77" i="1" s="1"/>
  <c r="L77" i="1" s="1"/>
  <c r="M77" i="1" s="1"/>
  <c r="AC138" i="1"/>
  <c r="V138" i="1"/>
  <c r="Z138" i="1" s="1"/>
  <c r="AB138" i="1"/>
  <c r="Q138" i="1"/>
  <c r="O138" i="1" s="1"/>
  <c r="R138" i="1" s="1"/>
  <c r="L138" i="1" s="1"/>
  <c r="M138" i="1" s="1"/>
  <c r="AC74" i="1"/>
  <c r="AD74" i="1" s="1"/>
  <c r="V74" i="1"/>
  <c r="Z74" i="1" s="1"/>
  <c r="AB74" i="1"/>
  <c r="Q74" i="1"/>
  <c r="O74" i="1" s="1"/>
  <c r="R74" i="1" s="1"/>
  <c r="L74" i="1" s="1"/>
  <c r="M74" i="1" s="1"/>
  <c r="V28" i="1"/>
  <c r="Z28" i="1" s="1"/>
  <c r="AC28" i="1"/>
  <c r="Q28" i="1"/>
  <c r="O28" i="1" s="1"/>
  <c r="R28" i="1" s="1"/>
  <c r="L28" i="1" s="1"/>
  <c r="M28" i="1" s="1"/>
  <c r="AB28" i="1"/>
  <c r="AC146" i="1"/>
  <c r="AD146" i="1" s="1"/>
  <c r="V146" i="1"/>
  <c r="Z146" i="1" s="1"/>
  <c r="AB146" i="1"/>
  <c r="Q146" i="1"/>
  <c r="O146" i="1" s="1"/>
  <c r="R146" i="1" s="1"/>
  <c r="L146" i="1" s="1"/>
  <c r="M146" i="1" s="1"/>
  <c r="V91" i="1"/>
  <c r="Z91" i="1" s="1"/>
  <c r="AC91" i="1"/>
  <c r="AB91" i="1"/>
  <c r="Q91" i="1"/>
  <c r="O91" i="1" s="1"/>
  <c r="R91" i="1" s="1"/>
  <c r="L91" i="1" s="1"/>
  <c r="M91" i="1" s="1"/>
  <c r="AD85" i="1"/>
  <c r="V32" i="1"/>
  <c r="Z32" i="1" s="1"/>
  <c r="AC32" i="1"/>
  <c r="AB32" i="1"/>
  <c r="Q32" i="1"/>
  <c r="O32" i="1" s="1"/>
  <c r="R32" i="1" s="1"/>
  <c r="L32" i="1" s="1"/>
  <c r="M32" i="1" s="1"/>
  <c r="V64" i="1"/>
  <c r="Z64" i="1" s="1"/>
  <c r="AC64" i="1"/>
  <c r="AD64" i="1" s="1"/>
  <c r="Q64" i="1"/>
  <c r="O64" i="1" s="1"/>
  <c r="R64" i="1" s="1"/>
  <c r="L64" i="1" s="1"/>
  <c r="M64" i="1" s="1"/>
  <c r="AB64" i="1"/>
  <c r="V164" i="1"/>
  <c r="Z164" i="1" s="1"/>
  <c r="AB164" i="1"/>
  <c r="AC164" i="1"/>
  <c r="AD164" i="1" s="1"/>
  <c r="Q164" i="1"/>
  <c r="O164" i="1" s="1"/>
  <c r="R164" i="1" s="1"/>
  <c r="L164" i="1" s="1"/>
  <c r="M164" i="1" s="1"/>
  <c r="AD82" i="1"/>
  <c r="AD30" i="1"/>
  <c r="AC100" i="1"/>
  <c r="AD100" i="1" s="1"/>
  <c r="V100" i="1"/>
  <c r="Z100" i="1" s="1"/>
  <c r="Q100" i="1"/>
  <c r="O100" i="1" s="1"/>
  <c r="R100" i="1" s="1"/>
  <c r="L100" i="1" s="1"/>
  <c r="M100" i="1" s="1"/>
  <c r="AB100" i="1"/>
  <c r="AC120" i="1"/>
  <c r="V120" i="1"/>
  <c r="Z120" i="1" s="1"/>
  <c r="AB120" i="1"/>
  <c r="Q120" i="1"/>
  <c r="O120" i="1" s="1"/>
  <c r="R120" i="1" s="1"/>
  <c r="L120" i="1" s="1"/>
  <c r="M120" i="1" s="1"/>
  <c r="AC134" i="1"/>
  <c r="AD134" i="1" s="1"/>
  <c r="V134" i="1"/>
  <c r="Z134" i="1" s="1"/>
  <c r="Q134" i="1"/>
  <c r="O134" i="1" s="1"/>
  <c r="R134" i="1" s="1"/>
  <c r="L134" i="1" s="1"/>
  <c r="M134" i="1" s="1"/>
  <c r="AB134" i="1"/>
  <c r="AD212" i="1"/>
  <c r="AD126" i="1"/>
  <c r="AD22" i="1"/>
  <c r="AD54" i="1"/>
  <c r="AC139" i="1"/>
  <c r="AD139" i="1" s="1"/>
  <c r="V139" i="1"/>
  <c r="Z139" i="1" s="1"/>
  <c r="AB139" i="1"/>
  <c r="Q139" i="1"/>
  <c r="O139" i="1" s="1"/>
  <c r="R139" i="1" s="1"/>
  <c r="L139" i="1" s="1"/>
  <c r="M139" i="1" s="1"/>
  <c r="AB193" i="1"/>
  <c r="AC193" i="1"/>
  <c r="V193" i="1"/>
  <c r="Z193" i="1" s="1"/>
  <c r="Q193" i="1"/>
  <c r="O193" i="1" s="1"/>
  <c r="R193" i="1" s="1"/>
  <c r="L193" i="1" s="1"/>
  <c r="M193" i="1" s="1"/>
  <c r="AC210" i="1"/>
  <c r="AD210" i="1" s="1"/>
  <c r="V210" i="1"/>
  <c r="Z210" i="1" s="1"/>
  <c r="Q210" i="1"/>
  <c r="O210" i="1" s="1"/>
  <c r="R210" i="1" s="1"/>
  <c r="L210" i="1" s="1"/>
  <c r="M210" i="1" s="1"/>
  <c r="AB210" i="1"/>
  <c r="AD97" i="1"/>
  <c r="V144" i="1"/>
  <c r="Z144" i="1" s="1"/>
  <c r="AB144" i="1"/>
  <c r="AC144" i="1"/>
  <c r="AD144" i="1" s="1"/>
  <c r="Q144" i="1"/>
  <c r="O144" i="1" s="1"/>
  <c r="R144" i="1" s="1"/>
  <c r="L144" i="1" s="1"/>
  <c r="M144" i="1" s="1"/>
  <c r="AC229" i="1"/>
  <c r="AD229" i="1" s="1"/>
  <c r="V229" i="1"/>
  <c r="Z229" i="1" s="1"/>
  <c r="AB229" i="1"/>
  <c r="Q229" i="1"/>
  <c r="O229" i="1" s="1"/>
  <c r="R229" i="1" s="1"/>
  <c r="L229" i="1" s="1"/>
  <c r="M229" i="1" s="1"/>
  <c r="AD184" i="1"/>
  <c r="V16" i="1"/>
  <c r="Z16" i="1" s="1"/>
  <c r="AC16" i="1"/>
  <c r="AD16" i="1" s="1"/>
  <c r="Q16" i="1"/>
  <c r="O16" i="1" s="1"/>
  <c r="R16" i="1" s="1"/>
  <c r="L16" i="1" s="1"/>
  <c r="M16" i="1" s="1"/>
  <c r="AB16" i="1"/>
  <c r="AC214" i="1"/>
  <c r="AD214" i="1" s="1"/>
  <c r="AB214" i="1"/>
  <c r="V214" i="1"/>
  <c r="Z214" i="1" s="1"/>
  <c r="Q214" i="1"/>
  <c r="O214" i="1" s="1"/>
  <c r="R214" i="1" s="1"/>
  <c r="L214" i="1" s="1"/>
  <c r="M214" i="1" s="1"/>
  <c r="V132" i="1"/>
  <c r="Z132" i="1" s="1"/>
  <c r="AB132" i="1"/>
  <c r="AC132" i="1"/>
  <c r="AD132" i="1" s="1"/>
  <c r="Q132" i="1"/>
  <c r="O132" i="1" s="1"/>
  <c r="R132" i="1" s="1"/>
  <c r="L132" i="1" s="1"/>
  <c r="M132" i="1" s="1"/>
  <c r="V40" i="1"/>
  <c r="Z40" i="1" s="1"/>
  <c r="AC40" i="1"/>
  <c r="Q40" i="1"/>
  <c r="O40" i="1" s="1"/>
  <c r="R40" i="1" s="1"/>
  <c r="L40" i="1" s="1"/>
  <c r="M40" i="1" s="1"/>
  <c r="AB40" i="1"/>
  <c r="V24" i="1"/>
  <c r="Z24" i="1" s="1"/>
  <c r="AC24" i="1"/>
  <c r="AD24" i="1" s="1"/>
  <c r="Q24" i="1"/>
  <c r="O24" i="1" s="1"/>
  <c r="R24" i="1" s="1"/>
  <c r="L24" i="1" s="1"/>
  <c r="M24" i="1" s="1"/>
  <c r="AB24" i="1"/>
  <c r="AB152" i="1"/>
  <c r="V152" i="1"/>
  <c r="Z152" i="1" s="1"/>
  <c r="AC152" i="1"/>
  <c r="Q152" i="1"/>
  <c r="O152" i="1" s="1"/>
  <c r="R152" i="1" s="1"/>
  <c r="L152" i="1" s="1"/>
  <c r="M152" i="1" s="1"/>
  <c r="AC119" i="1"/>
  <c r="V119" i="1"/>
  <c r="Z119" i="1" s="1"/>
  <c r="AB119" i="1"/>
  <c r="Q119" i="1"/>
  <c r="O119" i="1" s="1"/>
  <c r="R119" i="1" s="1"/>
  <c r="L119" i="1" s="1"/>
  <c r="M119" i="1" s="1"/>
  <c r="AC235" i="1"/>
  <c r="AD235" i="1" s="1"/>
  <c r="AB235" i="1"/>
  <c r="V235" i="1"/>
  <c r="Z235" i="1" s="1"/>
  <c r="Q235" i="1"/>
  <c r="O235" i="1" s="1"/>
  <c r="R235" i="1" s="1"/>
  <c r="L235" i="1" s="1"/>
  <c r="M235" i="1" s="1"/>
  <c r="AC115" i="1"/>
  <c r="AD115" i="1" s="1"/>
  <c r="V115" i="1"/>
  <c r="Z115" i="1" s="1"/>
  <c r="Q115" i="1"/>
  <c r="O115" i="1" s="1"/>
  <c r="R115" i="1" s="1"/>
  <c r="L115" i="1" s="1"/>
  <c r="M115" i="1" s="1"/>
  <c r="AB115" i="1"/>
  <c r="AD186" i="1"/>
  <c r="AD65" i="1"/>
  <c r="AD114" i="1"/>
  <c r="AD149" i="1"/>
  <c r="AC213" i="1"/>
  <c r="AD213" i="1" s="1"/>
  <c r="V213" i="1"/>
  <c r="Z213" i="1" s="1"/>
  <c r="Q213" i="1"/>
  <c r="O213" i="1" s="1"/>
  <c r="R213" i="1" s="1"/>
  <c r="L213" i="1" s="1"/>
  <c r="M213" i="1" s="1"/>
  <c r="AB213" i="1"/>
  <c r="AD23" i="1"/>
  <c r="V79" i="1"/>
  <c r="Z79" i="1" s="1"/>
  <c r="AC79" i="1"/>
  <c r="AB79" i="1"/>
  <c r="Q79" i="1"/>
  <c r="O79" i="1" s="1"/>
  <c r="R79" i="1" s="1"/>
  <c r="L79" i="1" s="1"/>
  <c r="M79" i="1" s="1"/>
  <c r="AB136" i="1"/>
  <c r="V136" i="1"/>
  <c r="Z136" i="1" s="1"/>
  <c r="AC136" i="1"/>
  <c r="Q136" i="1"/>
  <c r="O136" i="1" s="1"/>
  <c r="R136" i="1" s="1"/>
  <c r="L136" i="1" s="1"/>
  <c r="M136" i="1" s="1"/>
  <c r="AC225" i="1"/>
  <c r="V225" i="1"/>
  <c r="Z225" i="1" s="1"/>
  <c r="Q225" i="1"/>
  <c r="O225" i="1" s="1"/>
  <c r="R225" i="1" s="1"/>
  <c r="L225" i="1" s="1"/>
  <c r="M225" i="1" s="1"/>
  <c r="AB225" i="1"/>
  <c r="AC44" i="1"/>
  <c r="AD44" i="1" s="1"/>
  <c r="V44" i="1"/>
  <c r="Z44" i="1" s="1"/>
  <c r="AB44" i="1"/>
  <c r="Q44" i="1"/>
  <c r="O44" i="1" s="1"/>
  <c r="R44" i="1" s="1"/>
  <c r="L44" i="1" s="1"/>
  <c r="M44" i="1" s="1"/>
  <c r="AD161" i="1"/>
  <c r="AC211" i="1"/>
  <c r="AB211" i="1"/>
  <c r="V211" i="1"/>
  <c r="Z211" i="1" s="1"/>
  <c r="Q211" i="1"/>
  <c r="O211" i="1" s="1"/>
  <c r="R211" i="1" s="1"/>
  <c r="L211" i="1" s="1"/>
  <c r="M211" i="1" s="1"/>
  <c r="AD96" i="1"/>
  <c r="AD137" i="1"/>
  <c r="AD171" i="1"/>
  <c r="AC227" i="1"/>
  <c r="AB227" i="1"/>
  <c r="V227" i="1"/>
  <c r="Z227" i="1" s="1"/>
  <c r="Q227" i="1"/>
  <c r="O227" i="1" s="1"/>
  <c r="R227" i="1" s="1"/>
  <c r="L227" i="1" s="1"/>
  <c r="M227" i="1" s="1"/>
  <c r="AC170" i="1"/>
  <c r="AD170" i="1" s="1"/>
  <c r="V170" i="1"/>
  <c r="Z170" i="1" s="1"/>
  <c r="AB170" i="1"/>
  <c r="Q170" i="1"/>
  <c r="O170" i="1" s="1"/>
  <c r="R170" i="1" s="1"/>
  <c r="L170" i="1" s="1"/>
  <c r="M170" i="1" s="1"/>
  <c r="AD222" i="1"/>
  <c r="AD231" i="1" l="1"/>
  <c r="AD219" i="1"/>
  <c r="AD68" i="1"/>
  <c r="AD113" i="1"/>
  <c r="AD211" i="1"/>
  <c r="AD79" i="1"/>
  <c r="AD40" i="1"/>
  <c r="AD168" i="1"/>
  <c r="AD125" i="1"/>
  <c r="AD123" i="1"/>
  <c r="AD72" i="1"/>
  <c r="AD173" i="1"/>
  <c r="AD36" i="1"/>
  <c r="AD20" i="1"/>
  <c r="AD136" i="1"/>
  <c r="AD180" i="1"/>
  <c r="AD103" i="1"/>
  <c r="AD101" i="1"/>
  <c r="AD177" i="1"/>
  <c r="AD91" i="1"/>
  <c r="AD56" i="1"/>
  <c r="AD193" i="1"/>
  <c r="AD138" i="1"/>
  <c r="AD124" i="1"/>
  <c r="AD150" i="1"/>
  <c r="AD142" i="1"/>
  <c r="AD127" i="1"/>
  <c r="AD121" i="1"/>
  <c r="AD166" i="1"/>
  <c r="AD167" i="1"/>
  <c r="AD119" i="1"/>
  <c r="AD117" i="1"/>
  <c r="AD160" i="1"/>
  <c r="AD152" i="1"/>
  <c r="AD111" i="1"/>
  <c r="AD158" i="1"/>
  <c r="AD218" i="1"/>
  <c r="AD162" i="1"/>
  <c r="AD223" i="1"/>
  <c r="AD28" i="1"/>
  <c r="AD99" i="1"/>
  <c r="AD116" i="1"/>
  <c r="AD120" i="1"/>
  <c r="AD227" i="1"/>
  <c r="AD225" i="1"/>
  <c r="AD32" i="1"/>
  <c r="AD189" i="1"/>
  <c r="AD140" i="1"/>
</calcChain>
</file>

<file path=xl/sharedStrings.xml><?xml version="1.0" encoding="utf-8"?>
<sst xmlns="http://schemas.openxmlformats.org/spreadsheetml/2006/main" count="3143" uniqueCount="801">
  <si>
    <t>File opened</t>
  </si>
  <si>
    <t>2023-01-24 14:08:31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</si>
  <si>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</si>
  <si>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</si>
  <si>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</si>
  <si>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</si>
  <si>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</si>
  <si>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</si>
  <si>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</si>
  <si>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</si>
  <si>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</si>
  <si>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</si>
  <si>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</si>
  <si>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</si>
  <si>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</si>
  <si>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24 09:15</t>
  </si>
  <si>
    <t>H2O rangematch</t>
  </si>
  <si>
    <t>Tue Jan 24 09:21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</si>
  <si>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</si>
  <si>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</si>
  <si>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</si>
  <si>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</si>
  <si>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</si>
  <si>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</si>
  <si>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</si>
  <si>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</si>
  <si>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</si>
  <si>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14:08:31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</si>
  <si>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</si>
  <si>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</si>
  <si>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</si>
  <si>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</si>
  <si>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</si>
  <si>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</si>
  <si>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</si>
  <si>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</si>
  <si>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</si>
  <si>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</si>
  <si>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</si>
  <si>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</si>
  <si>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</si>
  <si>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</si>
  <si>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</si>
  <si>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</si>
  <si>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</si>
  <si>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</si>
  <si>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</si>
  <si>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</si>
  <si>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</si>
  <si>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</si>
  <si>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</si>
  <si>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</si>
  <si>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</si>
  <si>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</si>
  <si>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</si>
  <si>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</si>
  <si>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</si>
  <si>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</si>
  <si>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</si>
  <si>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</si>
  <si>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</si>
  <si>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</si>
  <si>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</si>
  <si>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</si>
  <si>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</si>
  <si>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</si>
  <si>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</si>
  <si>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</si>
  <si>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</si>
  <si>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</si>
  <si>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</si>
  <si>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</si>
  <si>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</si>
  <si>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</si>
  <si>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</si>
  <si>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</si>
  <si>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</si>
  <si>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</si>
  <si>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</si>
  <si>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</si>
  <si>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5.25935 81.5908 392.476 638.976 894.607 1095.92 1296.07 1429.23</t>
  </si>
  <si>
    <t>Fs_true</t>
  </si>
  <si>
    <t>0.439046 101.574 400.485 601.163 802.354 1005.08 1200.63 1401.41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</si>
  <si>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</si>
  <si>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</si>
  <si>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</si>
  <si>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</si>
  <si>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</si>
  <si>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</si>
  <si>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</si>
  <si>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</si>
  <si>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</si>
  <si>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</si>
  <si>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</si>
  <si>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</si>
  <si>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</si>
  <si>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</si>
  <si>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</si>
  <si>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</si>
  <si>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</si>
  <si>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</si>
  <si>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</si>
  <si>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</si>
  <si>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</si>
  <si>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</si>
  <si>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</si>
  <si>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</si>
  <si>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</si>
  <si>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</si>
  <si>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</si>
  <si>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</si>
  <si>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</si>
  <si>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</si>
  <si>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</si>
  <si>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</si>
  <si>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</si>
  <si>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</si>
  <si>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</si>
  <si>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</si>
  <si>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</si>
  <si>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</si>
  <si>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</si>
  <si>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</si>
  <si>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</si>
  <si>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</si>
  <si>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</si>
  <si>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</si>
  <si>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</si>
  <si>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</si>
  <si>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</si>
  <si>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</si>
  <si>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</si>
  <si>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</si>
  <si>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</si>
  <si>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</si>
  <si>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</si>
  <si>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</si>
  <si>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</si>
  <si>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</si>
  <si>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</si>
  <si>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</si>
  <si>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</si>
  <si>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</si>
  <si>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</si>
  <si>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</si>
  <si>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</si>
  <si>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</si>
  <si>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</si>
  <si>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</si>
  <si>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</si>
  <si>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</si>
  <si>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</si>
  <si>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</si>
  <si>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</si>
  <si>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</si>
  <si>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</si>
  <si>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</si>
  <si>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</si>
  <si>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</si>
  <si>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</si>
  <si>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</si>
  <si>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</si>
  <si>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</si>
  <si>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</si>
  <si>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</si>
  <si>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</si>
  <si>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</si>
  <si>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</si>
  <si>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</si>
  <si>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</si>
  <si>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</si>
  <si>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</si>
  <si>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</si>
  <si>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</si>
  <si>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</si>
  <si>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</si>
  <si>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</si>
  <si>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</si>
  <si>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</si>
  <si>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</si>
  <si>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</si>
  <si>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</si>
  <si>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</si>
  <si>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</si>
  <si>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</si>
  <si>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</si>
  <si>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</si>
  <si>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</si>
  <si>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</si>
  <si>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</si>
  <si>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</si>
  <si>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</si>
  <si>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</si>
  <si>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</si>
  <si>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</si>
  <si>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</si>
  <si>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</si>
  <si>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</si>
  <si>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</si>
  <si>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</si>
  <si>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</si>
  <si>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</si>
  <si>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</si>
  <si>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</si>
  <si>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</si>
  <si>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</si>
  <si>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</si>
  <si>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</si>
  <si>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</si>
  <si>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</si>
  <si>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</si>
  <si>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</si>
  <si>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</si>
  <si>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</si>
  <si>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</si>
  <si>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</si>
  <si>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</si>
  <si>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</si>
  <si>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</si>
  <si>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</si>
  <si>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</si>
  <si>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</si>
  <si>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</si>
  <si>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</si>
  <si>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</si>
  <si>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</si>
  <si>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</si>
  <si>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</si>
  <si>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</si>
  <si>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</si>
  <si>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</si>
  <si>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</si>
  <si>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</si>
  <si>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</si>
  <si>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</si>
  <si>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</si>
  <si>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</si>
  <si>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</si>
  <si>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</si>
  <si>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</si>
  <si>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</si>
  <si>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</si>
  <si>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</si>
  <si>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</si>
  <si>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</si>
  <si>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</si>
  <si>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</si>
  <si>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</si>
  <si>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</si>
  <si>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</si>
  <si>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</si>
  <si>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</si>
  <si>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</si>
  <si>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</si>
  <si>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</si>
  <si>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</si>
  <si>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</si>
  <si>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</si>
  <si>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</si>
  <si>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</si>
  <si>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</si>
  <si>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</si>
  <si>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</si>
  <si>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</si>
  <si>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</si>
  <si>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</si>
  <si>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</si>
  <si>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</si>
  <si>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</si>
  <si>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</si>
  <si>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</si>
  <si>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</si>
  <si>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</si>
  <si>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</si>
  <si>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</si>
  <si>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</si>
  <si>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</si>
  <si>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</si>
  <si>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</si>
  <si>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</si>
  <si>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</si>
  <si>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</si>
  <si>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</si>
  <si>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</si>
  <si>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</si>
  <si>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</si>
  <si>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</si>
  <si>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</si>
  <si>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</si>
  <si>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</si>
  <si>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</si>
  <si>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</si>
  <si>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</si>
  <si>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</si>
  <si>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</si>
  <si>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</si>
  <si>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</si>
  <si>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</si>
  <si>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</si>
  <si>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</si>
  <si>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</si>
  <si>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</si>
  <si>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</si>
  <si>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</si>
  <si>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</si>
  <si>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</si>
  <si>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</si>
  <si>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</si>
  <si>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</si>
  <si>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</si>
  <si>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</si>
  <si>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</si>
  <si>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</si>
  <si>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</si>
  <si>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</si>
  <si>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</si>
  <si>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</si>
  <si>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</si>
  <si>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</si>
  <si>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</si>
  <si>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</si>
  <si>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</si>
  <si>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</si>
  <si>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</si>
  <si>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</si>
  <si>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</si>
  <si>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</si>
  <si>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</si>
  <si>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</si>
  <si>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</si>
  <si>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</si>
  <si>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</si>
  <si>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</si>
  <si>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</si>
  <si>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</si>
  <si>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</si>
  <si>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</si>
  <si>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</si>
  <si>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</si>
  <si>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</si>
  <si>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</si>
  <si>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</si>
  <si>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</si>
  <si>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</si>
  <si>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</si>
  <si>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</si>
  <si>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</si>
  <si>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</si>
  <si>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</si>
  <si>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</si>
  <si>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</si>
  <si>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</si>
  <si>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</si>
  <si>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20230124 14:11:58</t>
  </si>
  <si>
    <t>14:11:58</t>
  </si>
  <si>
    <t>0: Broadleaf</t>
  </si>
  <si>
    <t>13:52:25</t>
  </si>
  <si>
    <t>1/2</t>
  </si>
  <si>
    <t>00000000</t>
  </si>
  <si>
    <t>iiiiiiii</t>
  </si>
  <si>
    <t>off</t>
  </si>
  <si>
    <t>20230124 14:12:02</t>
  </si>
  <si>
    <t>14:12:02</t>
  </si>
  <si>
    <t>20230124 14:12:06</t>
  </si>
  <si>
    <t>14:12:06</t>
  </si>
  <si>
    <t>20230124 14:12:10</t>
  </si>
  <si>
    <t>14:12:10</t>
  </si>
  <si>
    <t>20230124 14:12:14</t>
  </si>
  <si>
    <t>14:12:14</t>
  </si>
  <si>
    <t>20230124 14:12:18</t>
  </si>
  <si>
    <t>14:12:18</t>
  </si>
  <si>
    <t>20230124 14:12:22</t>
  </si>
  <si>
    <t>14:12:22</t>
  </si>
  <si>
    <t>20230124 14:12:26</t>
  </si>
  <si>
    <t>14:12:26</t>
  </si>
  <si>
    <t>20230124 14:12:30</t>
  </si>
  <si>
    <t>14:12:30</t>
  </si>
  <si>
    <t>20230124 14:12:34</t>
  </si>
  <si>
    <t>14:12:34</t>
  </si>
  <si>
    <t>20230124 14:12:38</t>
  </si>
  <si>
    <t>14:12:38</t>
  </si>
  <si>
    <t>20230124 14:12:42</t>
  </si>
  <si>
    <t>14:12:42</t>
  </si>
  <si>
    <t>20230124 14:12:46</t>
  </si>
  <si>
    <t>14:12:46</t>
  </si>
  <si>
    <t>20230124 14:12:50</t>
  </si>
  <si>
    <t>14:12:50</t>
  </si>
  <si>
    <t>20230124 14:12:54</t>
  </si>
  <si>
    <t>14:12:54</t>
  </si>
  <si>
    <t>20230124 14:12:58</t>
  </si>
  <si>
    <t>14:12:58</t>
  </si>
  <si>
    <t>20230124 14:13:02</t>
  </si>
  <si>
    <t>14:13:02</t>
  </si>
  <si>
    <t>20230124 14:13:06</t>
  </si>
  <si>
    <t>14:13:06</t>
  </si>
  <si>
    <t>20230124 14:13:10</t>
  </si>
  <si>
    <t>14:13:10</t>
  </si>
  <si>
    <t>20230124 14:13:14</t>
  </si>
  <si>
    <t>14:13:14</t>
  </si>
  <si>
    <t>20230124 14:13:18</t>
  </si>
  <si>
    <t>14:13:18</t>
  </si>
  <si>
    <t>20230124 14:13:22</t>
  </si>
  <si>
    <t>14:13:22</t>
  </si>
  <si>
    <t>20230124 14:13:26</t>
  </si>
  <si>
    <t>14:13:26</t>
  </si>
  <si>
    <t>20230124 14:13:30</t>
  </si>
  <si>
    <t>14:13:30</t>
  </si>
  <si>
    <t>20230124 14:13:34</t>
  </si>
  <si>
    <t>14:13:34</t>
  </si>
  <si>
    <t>20230124 14:13:38</t>
  </si>
  <si>
    <t>14:13:38</t>
  </si>
  <si>
    <t>20230124 14:13:42</t>
  </si>
  <si>
    <t>14:13:42</t>
  </si>
  <si>
    <t>20230124 14:13:46</t>
  </si>
  <si>
    <t>14:13:46</t>
  </si>
  <si>
    <t>20230124 14:13:50</t>
  </si>
  <si>
    <t>14:13:50</t>
  </si>
  <si>
    <t>20230124 14:13:54</t>
  </si>
  <si>
    <t>14:13:54</t>
  </si>
  <si>
    <t>20230124 14:13:58</t>
  </si>
  <si>
    <t>14:13:58</t>
  </si>
  <si>
    <t>20230124 14:14:02</t>
  </si>
  <si>
    <t>14:14:02</t>
  </si>
  <si>
    <t>20230124 14:14:06</t>
  </si>
  <si>
    <t>14:14:06</t>
  </si>
  <si>
    <t>20230124 14:14:10</t>
  </si>
  <si>
    <t>14:14:10</t>
  </si>
  <si>
    <t>20230124 14:14:14</t>
  </si>
  <si>
    <t>14:14:14</t>
  </si>
  <si>
    <t>20230124 14:14:18</t>
  </si>
  <si>
    <t>14:14:18</t>
  </si>
  <si>
    <t>20230124 14:14:22</t>
  </si>
  <si>
    <t>14:14:22</t>
  </si>
  <si>
    <t>20230124 14:14:26</t>
  </si>
  <si>
    <t>14:14:26</t>
  </si>
  <si>
    <t>20230124 14:14:30</t>
  </si>
  <si>
    <t>14:14:30</t>
  </si>
  <si>
    <t>20230124 14:14:34</t>
  </si>
  <si>
    <t>14:14:34</t>
  </si>
  <si>
    <t>20230124 14:14:38</t>
  </si>
  <si>
    <t>14:14:38</t>
  </si>
  <si>
    <t>20230124 14:14:42</t>
  </si>
  <si>
    <t>14:14:42</t>
  </si>
  <si>
    <t>20230124 14:14:46</t>
  </si>
  <si>
    <t>14:14:46</t>
  </si>
  <si>
    <t>20230124 14:14:50</t>
  </si>
  <si>
    <t>14:14:50</t>
  </si>
  <si>
    <t>20230124 14:14:54</t>
  </si>
  <si>
    <t>14:14:54</t>
  </si>
  <si>
    <t>20230124 14:14:58</t>
  </si>
  <si>
    <t>14:14:58</t>
  </si>
  <si>
    <t>20230124 14:15:02</t>
  </si>
  <si>
    <t>14:15:02</t>
  </si>
  <si>
    <t>20230124 14:15:06</t>
  </si>
  <si>
    <t>14:15:06</t>
  </si>
  <si>
    <t>20230124 14:15:10</t>
  </si>
  <si>
    <t>14:15:10</t>
  </si>
  <si>
    <t>20230124 14:15:14</t>
  </si>
  <si>
    <t>14:15:14</t>
  </si>
  <si>
    <t>20230124 14:15:18</t>
  </si>
  <si>
    <t>14:15:18</t>
  </si>
  <si>
    <t>20230124 14:15:22</t>
  </si>
  <si>
    <t>14:15:22</t>
  </si>
  <si>
    <t>20230124 14:15:26</t>
  </si>
  <si>
    <t>14:15:26</t>
  </si>
  <si>
    <t>20230124 14:15:30</t>
  </si>
  <si>
    <t>14:15:30</t>
  </si>
  <si>
    <t>20230124 14:15:34</t>
  </si>
  <si>
    <t>14:15:34</t>
  </si>
  <si>
    <t>20230124 14:15:38</t>
  </si>
  <si>
    <t>14:15:38</t>
  </si>
  <si>
    <t>20230124 14:15:42</t>
  </si>
  <si>
    <t>14:15:42</t>
  </si>
  <si>
    <t>20230124 14:15:46</t>
  </si>
  <si>
    <t>14:15:46</t>
  </si>
  <si>
    <t>20230124 14:15:50</t>
  </si>
  <si>
    <t>14:15:50</t>
  </si>
  <si>
    <t>20230124 14:15:54</t>
  </si>
  <si>
    <t>14:15:54</t>
  </si>
  <si>
    <t>20230124 14:15:58</t>
  </si>
  <si>
    <t>14:15:58</t>
  </si>
  <si>
    <t>20230124 14:16:02</t>
  </si>
  <si>
    <t>14:16:02</t>
  </si>
  <si>
    <t>20230124 14:16:06</t>
  </si>
  <si>
    <t>14:16:06</t>
  </si>
  <si>
    <t>20230124 14:16:10</t>
  </si>
  <si>
    <t>14:16:10</t>
  </si>
  <si>
    <t>20230124 14:16:13</t>
  </si>
  <si>
    <t>14:16:13</t>
  </si>
  <si>
    <t>20230124 14:16:17</t>
  </si>
  <si>
    <t>14:16:17</t>
  </si>
  <si>
    <t>20230124 14:16:21</t>
  </si>
  <si>
    <t>14:16:21</t>
  </si>
  <si>
    <t>20230124 14:16:25</t>
  </si>
  <si>
    <t>14:16:25</t>
  </si>
  <si>
    <t>0/2</t>
  </si>
  <si>
    <t>20230124 14:16:29</t>
  </si>
  <si>
    <t>14:16:29</t>
  </si>
  <si>
    <t>20230124 14:16:33</t>
  </si>
  <si>
    <t>14:16:33</t>
  </si>
  <si>
    <t>20230124 14:16:37</t>
  </si>
  <si>
    <t>14:16:37</t>
  </si>
  <si>
    <t>20230124 14:16:41</t>
  </si>
  <si>
    <t>14:16:41</t>
  </si>
  <si>
    <t>20230124 14:16:45</t>
  </si>
  <si>
    <t>14:16:45</t>
  </si>
  <si>
    <t>20230124 14:16:49</t>
  </si>
  <si>
    <t>14:16:49</t>
  </si>
  <si>
    <t>20230124 14:16:53</t>
  </si>
  <si>
    <t>14:16:53</t>
  </si>
  <si>
    <t>20230124 14:16:57</t>
  </si>
  <si>
    <t>14:16:57</t>
  </si>
  <si>
    <t>20230124 14:17:01</t>
  </si>
  <si>
    <t>14:17:01</t>
  </si>
  <si>
    <t>20230124 14:17:05</t>
  </si>
  <si>
    <t>14:17:05</t>
  </si>
  <si>
    <t>20230124 14:17:09</t>
  </si>
  <si>
    <t>14:17:09</t>
  </si>
  <si>
    <t>20230124 14:17:13</t>
  </si>
  <si>
    <t>14:17:13</t>
  </si>
  <si>
    <t>20230124 14:17:17</t>
  </si>
  <si>
    <t>14:17:17</t>
  </si>
  <si>
    <t>20230124 14:17:21</t>
  </si>
  <si>
    <t>14:17:21</t>
  </si>
  <si>
    <t>20230124 14:17:25</t>
  </si>
  <si>
    <t>14:17:25</t>
  </si>
  <si>
    <t>20230124 14:17:29</t>
  </si>
  <si>
    <t>14:17:29</t>
  </si>
  <si>
    <t>20230124 14:17:33</t>
  </si>
  <si>
    <t>14:17:33</t>
  </si>
  <si>
    <t>20230124 14:17:37</t>
  </si>
  <si>
    <t>14:17:37</t>
  </si>
  <si>
    <t>20230124 14:17:41</t>
  </si>
  <si>
    <t>14:17:41</t>
  </si>
  <si>
    <t>20230124 14:17:45</t>
  </si>
  <si>
    <t>14:17:45</t>
  </si>
  <si>
    <t>20230124 14:17:49</t>
  </si>
  <si>
    <t>14:17:49</t>
  </si>
  <si>
    <t>20230124 14:17:53</t>
  </si>
  <si>
    <t>14:17:53</t>
  </si>
  <si>
    <t>20230124 14:17:57</t>
  </si>
  <si>
    <t>14:17:57</t>
  </si>
  <si>
    <t>20230124 14:18:01</t>
  </si>
  <si>
    <t>14:18:01</t>
  </si>
  <si>
    <t>20230124 14:18:05</t>
  </si>
  <si>
    <t>14:18:05</t>
  </si>
  <si>
    <t>20230124 14:18:09</t>
  </si>
  <si>
    <t>14:18:09</t>
  </si>
  <si>
    <t>20230124 14:18:13</t>
  </si>
  <si>
    <t>14:18:13</t>
  </si>
  <si>
    <t>20230124 14:18:17</t>
  </si>
  <si>
    <t>14:18:17</t>
  </si>
  <si>
    <t>20230124 14:18:21</t>
  </si>
  <si>
    <t>14:18:21</t>
  </si>
  <si>
    <t>20230124 14:18:25</t>
  </si>
  <si>
    <t>14:18:25</t>
  </si>
  <si>
    <t>20230124 14:18:29</t>
  </si>
  <si>
    <t>14:18:29</t>
  </si>
  <si>
    <t>20230124 14:18:33</t>
  </si>
  <si>
    <t>14:18:33</t>
  </si>
  <si>
    <t>20230124 14:18:37</t>
  </si>
  <si>
    <t>14:18:37</t>
  </si>
  <si>
    <t>20230124 14:18:41</t>
  </si>
  <si>
    <t>14:18:41</t>
  </si>
  <si>
    <t>20230124 14:18:45</t>
  </si>
  <si>
    <t>14:18:45</t>
  </si>
  <si>
    <t>20230124 14:18:49</t>
  </si>
  <si>
    <t>14:18:49</t>
  </si>
  <si>
    <t>20230124 14:18:53</t>
  </si>
  <si>
    <t>14:18:53</t>
  </si>
  <si>
    <t>20230124 14:18:57</t>
  </si>
  <si>
    <t>14:18:57</t>
  </si>
  <si>
    <t>20230124 14:19:01</t>
  </si>
  <si>
    <t>14:19:01</t>
  </si>
  <si>
    <t>20230124 14:19:05</t>
  </si>
  <si>
    <t>14:19:05</t>
  </si>
  <si>
    <t>20230124 14:19:09</t>
  </si>
  <si>
    <t>14:19:09</t>
  </si>
  <si>
    <t>20230124 14:19:13</t>
  </si>
  <si>
    <t>14:19:13</t>
  </si>
  <si>
    <t>20230124 14:19:17</t>
  </si>
  <si>
    <t>14:19:17</t>
  </si>
  <si>
    <t>20230124 14:19:21</t>
  </si>
  <si>
    <t>14:19:21</t>
  </si>
  <si>
    <t>20230124 14:19:25</t>
  </si>
  <si>
    <t>14:19:25</t>
  </si>
  <si>
    <t>20230124 14:19:29</t>
  </si>
  <si>
    <t>14:19:29</t>
  </si>
  <si>
    <t>20230124 14:19:33</t>
  </si>
  <si>
    <t>14:19:33</t>
  </si>
  <si>
    <t>20230124 14:19:37</t>
  </si>
  <si>
    <t>14:19:37</t>
  </si>
  <si>
    <t>20230124 14:19:41</t>
  </si>
  <si>
    <t>14:19:41</t>
  </si>
  <si>
    <t>20230124 14:19:45</t>
  </si>
  <si>
    <t>14:19:45</t>
  </si>
  <si>
    <t>20230124 14:19:49</t>
  </si>
  <si>
    <t>14:19:49</t>
  </si>
  <si>
    <t>20230124 14:19:53</t>
  </si>
  <si>
    <t>14:19:53</t>
  </si>
  <si>
    <t>20230124 14:19:57</t>
  </si>
  <si>
    <t>14:19:57</t>
  </si>
  <si>
    <t>20230124 14:20:01</t>
  </si>
  <si>
    <t>14:20:01</t>
  </si>
  <si>
    <t>20230124 14:20:05</t>
  </si>
  <si>
    <t>14:20:05</t>
  </si>
  <si>
    <t>20230124 14:20:09</t>
  </si>
  <si>
    <t>14:20:09</t>
  </si>
  <si>
    <t>20230124 14:20:13</t>
  </si>
  <si>
    <t>14:20:13</t>
  </si>
  <si>
    <t>20230124 14:20:17</t>
  </si>
  <si>
    <t>14:20:17</t>
  </si>
  <si>
    <t>20230124 14:20:21</t>
  </si>
  <si>
    <t>14:20:21</t>
  </si>
  <si>
    <t>20230124 14:20:25</t>
  </si>
  <si>
    <t>14:20:25</t>
  </si>
  <si>
    <t>20230124 14:20:29</t>
  </si>
  <si>
    <t>14:20:29</t>
  </si>
  <si>
    <t>20230124 14:20:33</t>
  </si>
  <si>
    <t>14:20:33</t>
  </si>
  <si>
    <t>20230124 14:20:37</t>
  </si>
  <si>
    <t>14:20:37</t>
  </si>
  <si>
    <t>20230124 14:20:41</t>
  </si>
  <si>
    <t>14:20:41</t>
  </si>
  <si>
    <t>20230124 14:20:45</t>
  </si>
  <si>
    <t>14:20:45</t>
  </si>
  <si>
    <t>20230124 14:20:49</t>
  </si>
  <si>
    <t>14:20:49</t>
  </si>
  <si>
    <t>20230124 14:20:53</t>
  </si>
  <si>
    <t>14:20:53</t>
  </si>
  <si>
    <t>20230124 14:20:57</t>
  </si>
  <si>
    <t>14:20:57</t>
  </si>
  <si>
    <t>20230124 14:21:01</t>
  </si>
  <si>
    <t>14:21:01</t>
  </si>
  <si>
    <t>20230124 14:21:05</t>
  </si>
  <si>
    <t>14:21:05</t>
  </si>
  <si>
    <t>20230124 14:21:09</t>
  </si>
  <si>
    <t>14:21:09</t>
  </si>
  <si>
    <t>20230124 14:21:13</t>
  </si>
  <si>
    <t>14:21:13</t>
  </si>
  <si>
    <t>20230124 14:21:17</t>
  </si>
  <si>
    <t>14:21:17</t>
  </si>
  <si>
    <t>20230124 14:21:21</t>
  </si>
  <si>
    <t>14:21:21</t>
  </si>
  <si>
    <t>20230124 14:21:25</t>
  </si>
  <si>
    <t>14:21:25</t>
  </si>
  <si>
    <t>20230124 14:21:29</t>
  </si>
  <si>
    <t>14:21:29</t>
  </si>
  <si>
    <t>20230124 14:21:33</t>
  </si>
  <si>
    <t>14:21:33</t>
  </si>
  <si>
    <t>20230124 14:21:37</t>
  </si>
  <si>
    <t>14:21:37</t>
  </si>
  <si>
    <t>20230124 14:21:41</t>
  </si>
  <si>
    <t>14:21:41</t>
  </si>
  <si>
    <t>20230124 14:21:45</t>
  </si>
  <si>
    <t>14:21:45</t>
  </si>
  <si>
    <t>20230124 14:21:49</t>
  </si>
  <si>
    <t>14:21:49</t>
  </si>
  <si>
    <t>20230124 14:21:53</t>
  </si>
  <si>
    <t>14:21:53</t>
  </si>
  <si>
    <t>20230124 14:21:57</t>
  </si>
  <si>
    <t>14:21:57</t>
  </si>
  <si>
    <t>20230124 14:22:01</t>
  </si>
  <si>
    <t>14:22:01</t>
  </si>
  <si>
    <t>20230124 14:22:05</t>
  </si>
  <si>
    <t>14:22:05</t>
  </si>
  <si>
    <t>20230124 14:22:09</t>
  </si>
  <si>
    <t>14:22:09</t>
  </si>
  <si>
    <t>2/2</t>
  </si>
  <si>
    <t>20230124 14:22:13</t>
  </si>
  <si>
    <t>14:22:13</t>
  </si>
  <si>
    <t>20230124 14:22:17</t>
  </si>
  <si>
    <t>14:22:17</t>
  </si>
  <si>
    <t>20230124 14:22:21</t>
  </si>
  <si>
    <t>14:22:21</t>
  </si>
  <si>
    <t>20230124 14:22:25</t>
  </si>
  <si>
    <t>14:22:25</t>
  </si>
  <si>
    <t>20230124 14:22:29</t>
  </si>
  <si>
    <t>14:22:29</t>
  </si>
  <si>
    <t>20230124 14:22:33</t>
  </si>
  <si>
    <t>14:22:33</t>
  </si>
  <si>
    <t>20230124 14:22:37</t>
  </si>
  <si>
    <t>14:22:37</t>
  </si>
  <si>
    <t>20230124 14:22:41</t>
  </si>
  <si>
    <t>14:22:41</t>
  </si>
  <si>
    <t>20230124 14:22:45</t>
  </si>
  <si>
    <t>14:22:45</t>
  </si>
  <si>
    <t>20230124 14:22:49</t>
  </si>
  <si>
    <t>14:22:49</t>
  </si>
  <si>
    <t>20230124 14:22:53</t>
  </si>
  <si>
    <t>14:22:53</t>
  </si>
  <si>
    <t>20230124 14:22:57</t>
  </si>
  <si>
    <t>14:22:57</t>
  </si>
  <si>
    <t>20230124 14:23:01</t>
  </si>
  <si>
    <t>14:23:01</t>
  </si>
  <si>
    <t>20230124 14:23:05</t>
  </si>
  <si>
    <t>14:23:05</t>
  </si>
  <si>
    <t>20230124 14:23:09</t>
  </si>
  <si>
    <t>14:23:09</t>
  </si>
  <si>
    <t>20230124 14:23:13</t>
  </si>
  <si>
    <t>14:23:13</t>
  </si>
  <si>
    <t>20230124 14:23:16</t>
  </si>
  <si>
    <t>14:23:16</t>
  </si>
  <si>
    <t>20230124 14:23:21</t>
  </si>
  <si>
    <t>14:23:21</t>
  </si>
  <si>
    <t>20230124 14:23:25</t>
  </si>
  <si>
    <t>14:23:25</t>
  </si>
  <si>
    <t>20230124 14:23:29</t>
  </si>
  <si>
    <t>14:23:29</t>
  </si>
  <si>
    <t>20230124 14:23:33</t>
  </si>
  <si>
    <t>14:23:33</t>
  </si>
  <si>
    <t>20230124 14:23:37</t>
  </si>
  <si>
    <t>14:23:37</t>
  </si>
  <si>
    <t>20230124 14:23:41</t>
  </si>
  <si>
    <t>14:23:41</t>
  </si>
  <si>
    <t>20230124 14:23:45</t>
  </si>
  <si>
    <t>14:23:45</t>
  </si>
  <si>
    <t>20230124 14:23:48</t>
  </si>
  <si>
    <t>14:23:48</t>
  </si>
  <si>
    <t>20230124 14:23:52</t>
  </si>
  <si>
    <t>14:23:52</t>
  </si>
  <si>
    <t>20230124 14:23:56</t>
  </si>
  <si>
    <t>14:23:56</t>
  </si>
  <si>
    <t>20230124 14:24:00</t>
  </si>
  <si>
    <t>14:24:00</t>
  </si>
  <si>
    <t>20230124 14:24:04</t>
  </si>
  <si>
    <t>14:24:04</t>
  </si>
  <si>
    <t>20230124 14:24:08</t>
  </si>
  <si>
    <t>14:24:08</t>
  </si>
  <si>
    <t>20230124 14:24:12</t>
  </si>
  <si>
    <t>14:24:12</t>
  </si>
  <si>
    <t>20230124 14:24:16</t>
  </si>
  <si>
    <t>14:24:16</t>
  </si>
  <si>
    <t>20230124 14:24:20</t>
  </si>
  <si>
    <t>14:24:20</t>
  </si>
  <si>
    <t>20230124 14:24:24</t>
  </si>
  <si>
    <t>14:24:24</t>
  </si>
  <si>
    <t>20230124 14:24:29</t>
  </si>
  <si>
    <t>14:24:29</t>
  </si>
  <si>
    <t>20230124 14:24:32</t>
  </si>
  <si>
    <t>14:24:32</t>
  </si>
  <si>
    <t>20230124 14:24:37</t>
  </si>
  <si>
    <t>14:24:37</t>
  </si>
  <si>
    <t>20230124 14:24:40</t>
  </si>
  <si>
    <t>14:24:40</t>
  </si>
  <si>
    <t>20230124 14:24:45</t>
  </si>
  <si>
    <t>14:24:45</t>
  </si>
  <si>
    <t>20230124 14:24:48</t>
  </si>
  <si>
    <t>14:24:48</t>
  </si>
  <si>
    <t>20230124 14:24:52</t>
  </si>
  <si>
    <t>14:24:52</t>
  </si>
  <si>
    <t>20230124 14:24:56</t>
  </si>
  <si>
    <t>14:24:56</t>
  </si>
  <si>
    <t>20230124 14:25:00</t>
  </si>
  <si>
    <t>14:25:00</t>
  </si>
  <si>
    <t>20230124 14:25:04</t>
  </si>
  <si>
    <t>14:25:04</t>
  </si>
  <si>
    <t>20230124 14:25:08</t>
  </si>
  <si>
    <t>14:25:08</t>
  </si>
  <si>
    <t>20230124 14:25:12</t>
  </si>
  <si>
    <t>14:25:12</t>
  </si>
  <si>
    <t>20230124 14:25:16</t>
  </si>
  <si>
    <t>14:25:16</t>
  </si>
  <si>
    <t>20230124 14:25:20</t>
  </si>
  <si>
    <t>14:25:20</t>
  </si>
  <si>
    <t>20230124 14:25:24</t>
  </si>
  <si>
    <t>14:25:24</t>
  </si>
  <si>
    <t>20230124 14:25:28</t>
  </si>
  <si>
    <t>14:25:28</t>
  </si>
  <si>
    <t>20230124 14:25:32</t>
  </si>
  <si>
    <t>14:25:32</t>
  </si>
  <si>
    <t>20230124 14:25:36</t>
  </si>
  <si>
    <t>14:25:36</t>
  </si>
  <si>
    <t>20230124 14:25:40</t>
  </si>
  <si>
    <t>14:25:40</t>
  </si>
  <si>
    <t>20230124 14:25:44</t>
  </si>
  <si>
    <t>14:25:44</t>
  </si>
  <si>
    <t>20230124 14:25:48</t>
  </si>
  <si>
    <t>14:25:48</t>
  </si>
  <si>
    <t>20230124 14:25:52</t>
  </si>
  <si>
    <t>14:25:52</t>
  </si>
  <si>
    <t>20230124 14:25:56</t>
  </si>
  <si>
    <t>14:25:56</t>
  </si>
  <si>
    <t>20230124 14:26:00</t>
  </si>
  <si>
    <t>14:26:00</t>
  </si>
  <si>
    <t>20230124 14:26:04</t>
  </si>
  <si>
    <t>14:26:04</t>
  </si>
  <si>
    <t>20230124 14:26:08</t>
  </si>
  <si>
    <t>14:26:08</t>
  </si>
  <si>
    <t>20230124 14:26:12</t>
  </si>
  <si>
    <t>14:26:12</t>
  </si>
  <si>
    <t>20230124 14:26:16</t>
  </si>
  <si>
    <t>14:26:16</t>
  </si>
  <si>
    <t>20230124 14:26:20</t>
  </si>
  <si>
    <t>14:26:20</t>
  </si>
  <si>
    <t>20230124 14:26:24</t>
  </si>
  <si>
    <t>14:26:24</t>
  </si>
  <si>
    <t>20230124 14:26:28</t>
  </si>
  <si>
    <t>14:26:28</t>
  </si>
  <si>
    <t>20230124 14:26:32</t>
  </si>
  <si>
    <t>14:26:32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</si>
</sst>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3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1674591118</v>
      </c>
      <c r="C16">
        <v>0</v>
      </c>
      <c r="D16" t="s">
        <v>353</v>
      </c>
      <c r="E16" t="s">
        <v>354</v>
      </c>
      <c r="F16">
        <v>4</v>
      </c>
      <c r="G16">
        <v>1674591115.75</v>
      </c>
      <c r="H16">
        <f t="shared" ref="H16:H79" si="0">(I16)/1000</f>
        <v>8.9525599249351366E-4</v>
      </c>
      <c r="I16">
        <f t="shared" ref="I16:I79" si="1">IF(BD16, AL16, AF16)</f>
        <v>0.89525599249351362</v>
      </c>
      <c r="J16">
        <f t="shared" ref="J16:J79" si="2">IF(BD16, AG16, AE16)</f>
        <v>-1.6585825981139488</v>
      </c>
      <c r="K16">
        <f t="shared" ref="K16:K79" si="3">BF16 - IF(AS16&gt;1, J16*AZ16*100/(AU16*BT16), 0)</f>
        <v>11.540225</v>
      </c>
      <c r="L16">
        <f t="shared" ref="L16:L79" si="4">((R16-H16/2)*K16-J16)/(R16+H16/2)</f>
        <v>65.744860875499654</v>
      </c>
      <c r="M16">
        <f t="shared" ref="M16:M79" si="5">L16*(BM16+BN16)/1000</f>
        <v>6.658233516053051</v>
      </c>
      <c r="N16">
        <f t="shared" ref="N16:N79" si="6">(BF16 - IF(AS16&gt;1, J16*AZ16*100/(AU16*BT16), 0))*(BM16+BN16)/1000</f>
        <v>1.1687227237928102</v>
      </c>
      <c r="O16">
        <f t="shared" ref="O16:O79" si="7">2/((1/Q16-1/P16)+SIGN(Q16)*SQRT((1/Q16-1/P16)*(1/Q16-1/P16) + 4*BA16/((BA16+1)*(BA16+1))*(2*1/Q16*1/P16-1/P16*1/P16)))</f>
        <v>4.833378174715685E-2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2.7723862270837536</v>
      </c>
      <c r="Q16">
        <f t="shared" ref="Q16:Q79" si="9">H16*(1000-(1000*0.61365*EXP(17.502*U16/(240.97+U16))/(BM16+BN16)+BH16)/2)/(1000*0.61365*EXP(17.502*U16/(240.97+U16))/(BM16+BN16)-BH16)</f>
        <v>4.7870485989187986E-2</v>
      </c>
      <c r="R16">
        <f t="shared" ref="R16:R79" si="10">1/((BA16+1)/(O16/1.6)+1/(P16/1.37)) + BA16/((BA16+1)/(O16/1.6) + BA16/(P16/1.37))</f>
        <v>2.9960308814061754E-2</v>
      </c>
      <c r="S16">
        <f t="shared" ref="S16:S79" si="11">(AV16*AY16)</f>
        <v>226.10755048567984</v>
      </c>
      <c r="T16">
        <f t="shared" ref="T16:T79" si="12">(BO16+(S16+2*0.95*0.0000000567*(((BO16+$B$6)+273)^4-(BO16+273)^4)-44100*H16)/(1.84*29.3*P16+8*0.95*0.0000000567*(BO16+273)^3))</f>
        <v>35.389573053893749</v>
      </c>
      <c r="U16">
        <f t="shared" ref="U16:U79" si="13">($C$6*BP16+$D$6*BQ16+$E$6*T16)</f>
        <v>33.925362499999999</v>
      </c>
      <c r="V16">
        <f t="shared" ref="V16:V79" si="14">0.61365*EXP(17.502*U16/(240.97+U16))</f>
        <v>5.3208057651885126</v>
      </c>
      <c r="W16">
        <f t="shared" ref="W16:W79" si="15">(X16/Y16*100)</f>
        <v>64.81899521415221</v>
      </c>
      <c r="X16">
        <f t="shared" ref="X16:X79" si="16">BH16*(BM16+BN16)/1000</f>
        <v>3.5093899449270975</v>
      </c>
      <c r="Y16">
        <f t="shared" ref="Y16:Y79" si="17">0.61365*EXP(17.502*BO16/(240.97+BO16))</f>
        <v>5.4141381447407522</v>
      </c>
      <c r="Z16">
        <f t="shared" ref="Z16:Z79" si="18">(V16-BH16*(BM16+BN16)/1000)</f>
        <v>1.811415820261415</v>
      </c>
      <c r="AA16">
        <f t="shared" ref="AA16:AA79" si="19">(-H16*44100)</f>
        <v>-39.480789268963953</v>
      </c>
      <c r="AB16">
        <f t="shared" ref="AB16:AB79" si="20">2*29.3*P16*0.92*(BO16-U16)</f>
        <v>46.621834651183889</v>
      </c>
      <c r="AC16">
        <f t="shared" ref="AC16:AC79" si="21">2*0.95*0.0000000567*(((BO16+$B$6)+273)^4-(U16+273)^4)</f>
        <v>3.892307691809973</v>
      </c>
      <c r="AD16">
        <f t="shared" ref="AD16:AD79" si="22">S16+AC16+AA16+AB16</f>
        <v>237.14090355970976</v>
      </c>
      <c r="AE16">
        <f t="shared" ref="AE16:AE79" si="23">BL16*AS16*(BG16-BF16*(1000-AS16*BI16)/(1000-AS16*BH16))/(100*AZ16)</f>
        <v>-1.6830530257075702</v>
      </c>
      <c r="AF16">
        <f t="shared" ref="AF16:AF79" si="24">1000*BL16*AS16*(BH16-BI16)/(100*AZ16*(1000-AS16*BH16))</f>
        <v>0.89068696841439499</v>
      </c>
      <c r="AG16">
        <f t="shared" ref="AG16:AG79" si="25">(AH16 - AI16 - BM16*1000/(8.314*(BO16+273.15)) * AK16/BL16 * AJ16) * BL16/(100*AZ16) * (1000 - BI16)/1000</f>
        <v>-1.6585825981139488</v>
      </c>
      <c r="AH16">
        <v>10.35192237824376</v>
      </c>
      <c r="AI16">
        <v>11.93846121212121</v>
      </c>
      <c r="AJ16">
        <v>-4.6318495865773062E-4</v>
      </c>
      <c r="AK16">
        <v>63.793654763666183</v>
      </c>
      <c r="AL16">
        <f t="shared" ref="AL16:AL79" si="26">(AN16 - AM16 + BM16*1000/(8.314*(BO16+273.15)) * AP16/BL16 * AO16) * BL16/(100*AZ16) * 1000/(1000 - AN16)</f>
        <v>0.89525599249351362</v>
      </c>
      <c r="AM16">
        <v>33.858729331896903</v>
      </c>
      <c r="AN16">
        <v>34.656392121212107</v>
      </c>
      <c r="AO16">
        <v>2.2321736399697269E-5</v>
      </c>
      <c r="AP16">
        <v>96.0682959110718</v>
      </c>
      <c r="AQ16">
        <v>59</v>
      </c>
      <c r="AR16">
        <v>9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47276.698756694903</v>
      </c>
      <c r="AV16">
        <f t="shared" ref="AV16:AV79" si="30">$B$10*BU16+$C$10*BV16+$F$10*CG16*(1-CJ16)</f>
        <v>1199.9525000000001</v>
      </c>
      <c r="AW16">
        <f t="shared" ref="AW16:AW79" si="31">AV16*AX16</f>
        <v>1025.8850385936164</v>
      </c>
      <c r="AX16">
        <f t="shared" ref="AX16:AX79" si="32">($B$10*$D$8+$C$10*$D$8+$F$10*((CT16+CL16)/MAX(CT16+CL16+CU16, 0.1)*$I$8+CU16/MAX(CT16+CL16+CU16, 0.1)*$J$8))/($B$10+$C$10+$F$10)</f>
        <v>0.85493804012543517</v>
      </c>
      <c r="AY16">
        <f t="shared" ref="AY16:AY79" si="33">($B$10*$K$8+$C$10*$K$8+$F$10*((CT16+CL16)/MAX(CT16+CL16+CU16, 0.1)*$P$8+CU16/MAX(CT16+CL16+CU16, 0.1)*$Q$8))/($B$10+$C$10+$F$10)</f>
        <v>0.18843041744209027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1674591115.75</v>
      </c>
      <c r="BF16">
        <v>11.540225</v>
      </c>
      <c r="BG16">
        <v>9.9960424999999997</v>
      </c>
      <c r="BH16">
        <v>34.652487499999999</v>
      </c>
      <c r="BI16">
        <v>33.858762499999997</v>
      </c>
      <c r="BJ16">
        <v>15.6640125</v>
      </c>
      <c r="BK16">
        <v>34.437737499999997</v>
      </c>
      <c r="BL16">
        <v>649.96500000000003</v>
      </c>
      <c r="BM16">
        <v>101.17425</v>
      </c>
      <c r="BN16">
        <v>9.9574712499999996E-2</v>
      </c>
      <c r="BO16">
        <v>34.237287499999987</v>
      </c>
      <c r="BP16">
        <v>33.925362499999999</v>
      </c>
      <c r="BQ16">
        <v>999.9</v>
      </c>
      <c r="BR16">
        <v>0</v>
      </c>
      <c r="BS16">
        <v>0</v>
      </c>
      <c r="BT16">
        <v>9023.90625</v>
      </c>
      <c r="BU16">
        <v>0</v>
      </c>
      <c r="BV16">
        <v>278.63024999999999</v>
      </c>
      <c r="BW16">
        <v>1.5441875</v>
      </c>
      <c r="BX16">
        <v>11.954487500000001</v>
      </c>
      <c r="BY16">
        <v>10.346349999999999</v>
      </c>
      <c r="BZ16">
        <v>0.79371225000000001</v>
      </c>
      <c r="CA16">
        <v>9.9960424999999997</v>
      </c>
      <c r="CB16">
        <v>33.858762499999997</v>
      </c>
      <c r="CC16">
        <v>3.5059374999999999</v>
      </c>
      <c r="CD16">
        <v>3.4256337499999998</v>
      </c>
      <c r="CE16">
        <v>26.648524999999999</v>
      </c>
      <c r="CF16">
        <v>26.255624999999998</v>
      </c>
      <c r="CG16">
        <v>1199.9525000000001</v>
      </c>
      <c r="CH16">
        <v>0.49998074999999997</v>
      </c>
      <c r="CI16">
        <v>0.50001925000000003</v>
      </c>
      <c r="CJ16">
        <v>0</v>
      </c>
      <c r="CK16">
        <v>748.27075000000002</v>
      </c>
      <c r="CL16">
        <v>4.9990899999999998</v>
      </c>
      <c r="CM16">
        <v>7715.6</v>
      </c>
      <c r="CN16">
        <v>9557.4075000000012</v>
      </c>
      <c r="CO16">
        <v>45</v>
      </c>
      <c r="CP16">
        <v>47.311999999999998</v>
      </c>
      <c r="CQ16">
        <v>45.811999999999998</v>
      </c>
      <c r="CR16">
        <v>46.625</v>
      </c>
      <c r="CS16">
        <v>46.311999999999998</v>
      </c>
      <c r="CT16">
        <v>597.45499999999993</v>
      </c>
      <c r="CU16">
        <v>597.49750000000006</v>
      </c>
      <c r="CV16">
        <v>0</v>
      </c>
      <c r="CW16">
        <v>1674591131</v>
      </c>
      <c r="CX16">
        <v>0</v>
      </c>
      <c r="CY16">
        <v>1674589945.5</v>
      </c>
      <c r="CZ16" t="s">
        <v>356</v>
      </c>
      <c r="DA16">
        <v>1674589945.5</v>
      </c>
      <c r="DB16">
        <v>1674589945.5</v>
      </c>
      <c r="DC16">
        <v>32</v>
      </c>
      <c r="DD16">
        <v>0.114</v>
      </c>
      <c r="DE16">
        <v>-3.5000000000000003E-2</v>
      </c>
      <c r="DF16">
        <v>-5.4669999999999996</v>
      </c>
      <c r="DG16">
        <v>0.215</v>
      </c>
      <c r="DH16">
        <v>415</v>
      </c>
      <c r="DI16">
        <v>33</v>
      </c>
      <c r="DJ16">
        <v>0.71</v>
      </c>
      <c r="DK16">
        <v>0.25</v>
      </c>
      <c r="DL16">
        <v>1.5717275609756101</v>
      </c>
      <c r="DM16">
        <v>-0.1614248780487802</v>
      </c>
      <c r="DN16">
        <v>1.9792787400352441E-2</v>
      </c>
      <c r="DO16">
        <v>0</v>
      </c>
      <c r="DP16">
        <v>0.78936026829268291</v>
      </c>
      <c r="DQ16">
        <v>-4.2019651567957493E-3</v>
      </c>
      <c r="DR16">
        <v>3.3641018735799241E-3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3.2943600000000002</v>
      </c>
      <c r="EB16">
        <v>2.6249899999999999</v>
      </c>
      <c r="EC16">
        <v>4.6091300000000003E-3</v>
      </c>
      <c r="ED16">
        <v>2.9071800000000001E-3</v>
      </c>
      <c r="EE16">
        <v>0.140509</v>
      </c>
      <c r="EF16">
        <v>0.13698399999999999</v>
      </c>
      <c r="EG16">
        <v>29925.3</v>
      </c>
      <c r="EH16">
        <v>30471</v>
      </c>
      <c r="EI16">
        <v>27977.8</v>
      </c>
      <c r="EJ16">
        <v>29424.3</v>
      </c>
      <c r="EK16">
        <v>33085.1</v>
      </c>
      <c r="EL16">
        <v>35262.800000000003</v>
      </c>
      <c r="EM16">
        <v>39499.199999999997</v>
      </c>
      <c r="EN16">
        <v>42081.2</v>
      </c>
      <c r="EO16">
        <v>2.1037499999999998</v>
      </c>
      <c r="EP16">
        <v>2.1658499999999998</v>
      </c>
      <c r="EQ16">
        <v>9.1657000000000002E-2</v>
      </c>
      <c r="ER16">
        <v>0</v>
      </c>
      <c r="ES16">
        <v>32.447099999999999</v>
      </c>
      <c r="ET16">
        <v>999.9</v>
      </c>
      <c r="EU16">
        <v>69.5</v>
      </c>
      <c r="EV16">
        <v>33.9</v>
      </c>
      <c r="EW16">
        <v>36.497900000000001</v>
      </c>
      <c r="EX16">
        <v>57.123699999999999</v>
      </c>
      <c r="EY16">
        <v>-6.1498400000000002</v>
      </c>
      <c r="EZ16">
        <v>2</v>
      </c>
      <c r="FA16">
        <v>0.62038899999999997</v>
      </c>
      <c r="FB16">
        <v>1.19279</v>
      </c>
      <c r="FC16">
        <v>20.267199999999999</v>
      </c>
      <c r="FD16">
        <v>5.2235800000000001</v>
      </c>
      <c r="FE16">
        <v>12.0099</v>
      </c>
      <c r="FF16">
        <v>4.9879499999999997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1.8658300000000001</v>
      </c>
      <c r="FM16">
        <v>1.8621799999999999</v>
      </c>
      <c r="FN16">
        <v>1.8643099999999999</v>
      </c>
      <c r="FO16">
        <v>1.8603499999999999</v>
      </c>
      <c r="FP16">
        <v>1.8610500000000001</v>
      </c>
      <c r="FQ16">
        <v>1.8602000000000001</v>
      </c>
      <c r="FR16">
        <v>1.86188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-4.1239999999999997</v>
      </c>
      <c r="GH16">
        <v>0.21479999999999999</v>
      </c>
      <c r="GI16">
        <v>-4.0608805285845122</v>
      </c>
      <c r="GJ16">
        <v>-4.0448538125570227E-3</v>
      </c>
      <c r="GK16">
        <v>1.839783264315481E-6</v>
      </c>
      <c r="GL16">
        <v>-4.1587272622942942E-10</v>
      </c>
      <c r="GM16">
        <v>0.21474999999999511</v>
      </c>
      <c r="GN16">
        <v>0</v>
      </c>
      <c r="GO16">
        <v>0</v>
      </c>
      <c r="GP16">
        <v>0</v>
      </c>
      <c r="GQ16">
        <v>5</v>
      </c>
      <c r="GR16">
        <v>2081</v>
      </c>
      <c r="GS16">
        <v>3</v>
      </c>
      <c r="GT16">
        <v>31</v>
      </c>
      <c r="GU16">
        <v>19.5</v>
      </c>
      <c r="GV16">
        <v>19.5</v>
      </c>
      <c r="GW16">
        <v>0.17700199999999999</v>
      </c>
      <c r="GX16">
        <v>2.64893</v>
      </c>
      <c r="GY16">
        <v>2.04834</v>
      </c>
      <c r="GZ16">
        <v>2.6232899999999999</v>
      </c>
      <c r="HA16">
        <v>2.1972700000000001</v>
      </c>
      <c r="HB16">
        <v>2.3278799999999999</v>
      </c>
      <c r="HC16">
        <v>39.142800000000001</v>
      </c>
      <c r="HD16">
        <v>15.874499999999999</v>
      </c>
      <c r="HE16">
        <v>18</v>
      </c>
      <c r="HF16">
        <v>626.71600000000001</v>
      </c>
      <c r="HG16">
        <v>752.06600000000003</v>
      </c>
      <c r="HH16">
        <v>31.002300000000002</v>
      </c>
      <c r="HI16">
        <v>35.089199999999998</v>
      </c>
      <c r="HJ16">
        <v>30.000800000000002</v>
      </c>
      <c r="HK16">
        <v>34.896900000000002</v>
      </c>
      <c r="HL16">
        <v>34.901000000000003</v>
      </c>
      <c r="HM16">
        <v>3.5793400000000002</v>
      </c>
      <c r="HN16">
        <v>0</v>
      </c>
      <c r="HO16">
        <v>100</v>
      </c>
      <c r="HP16">
        <v>31</v>
      </c>
      <c r="HQ16">
        <v>10</v>
      </c>
      <c r="HR16">
        <v>34.019799999999996</v>
      </c>
      <c r="HS16">
        <v>98.596699999999998</v>
      </c>
      <c r="HT16">
        <v>97.560100000000006</v>
      </c>
    </row>
    <row r="17" spans="1:228" x14ac:dyDescent="0.2">
      <c r="A17">
        <v>2</v>
      </c>
      <c r="B17">
        <v>1674591122</v>
      </c>
      <c r="C17">
        <v>4</v>
      </c>
      <c r="D17" t="s">
        <v>361</v>
      </c>
      <c r="E17" t="s">
        <v>362</v>
      </c>
      <c r="F17">
        <v>4</v>
      </c>
      <c r="G17">
        <v>1674591120</v>
      </c>
      <c r="H17">
        <f t="shared" si="0"/>
        <v>9.0345745353346803E-4</v>
      </c>
      <c r="I17">
        <f t="shared" si="1"/>
        <v>0.90345745353346807</v>
      </c>
      <c r="J17">
        <f t="shared" si="2"/>
        <v>-1.6738233790519188</v>
      </c>
      <c r="K17">
        <f t="shared" si="3"/>
        <v>11.51381428571429</v>
      </c>
      <c r="L17">
        <f t="shared" si="4"/>
        <v>65.879592630440527</v>
      </c>
      <c r="M17">
        <f t="shared" si="5"/>
        <v>6.672024413711811</v>
      </c>
      <c r="N17">
        <f t="shared" si="6"/>
        <v>1.1660735432922769</v>
      </c>
      <c r="O17">
        <f t="shared" si="7"/>
        <v>4.8635006126174017E-2</v>
      </c>
      <c r="P17">
        <f t="shared" si="8"/>
        <v>2.7682758878539615</v>
      </c>
      <c r="Q17">
        <f t="shared" si="9"/>
        <v>4.8165258727602904E-2</v>
      </c>
      <c r="R17">
        <f t="shared" si="10"/>
        <v>3.0145113411119272E-2</v>
      </c>
      <c r="S17">
        <f t="shared" si="11"/>
        <v>226.11587911085485</v>
      </c>
      <c r="T17">
        <f t="shared" si="12"/>
        <v>35.398471298019537</v>
      </c>
      <c r="U17">
        <f t="shared" si="13"/>
        <v>33.947014285714289</v>
      </c>
      <c r="V17">
        <f t="shared" si="14"/>
        <v>5.3272387889659427</v>
      </c>
      <c r="W17">
        <f t="shared" si="15"/>
        <v>64.804141449208771</v>
      </c>
      <c r="X17">
        <f t="shared" si="16"/>
        <v>3.5104446481893352</v>
      </c>
      <c r="Y17">
        <f t="shared" si="17"/>
        <v>5.4170066444606775</v>
      </c>
      <c r="Z17">
        <f t="shared" si="18"/>
        <v>1.8167941407766075</v>
      </c>
      <c r="AA17">
        <f t="shared" si="19"/>
        <v>-39.842473700825941</v>
      </c>
      <c r="AB17">
        <f t="shared" si="20"/>
        <v>44.741006194865989</v>
      </c>
      <c r="AC17">
        <f t="shared" si="21"/>
        <v>3.7413989142123061</v>
      </c>
      <c r="AD17">
        <f t="shared" si="22"/>
        <v>234.75581051910723</v>
      </c>
      <c r="AE17">
        <f t="shared" si="23"/>
        <v>-1.5656445098700182</v>
      </c>
      <c r="AF17">
        <f t="shared" si="24"/>
        <v>0.89980044030616313</v>
      </c>
      <c r="AG17">
        <f t="shared" si="25"/>
        <v>-1.6738233790519188</v>
      </c>
      <c r="AH17">
        <v>10.33528283647466</v>
      </c>
      <c r="AI17">
        <v>11.93429878787879</v>
      </c>
      <c r="AJ17">
        <v>1.3500661450111979E-4</v>
      </c>
      <c r="AK17">
        <v>63.793654763666183</v>
      </c>
      <c r="AL17">
        <f t="shared" si="26"/>
        <v>0.90345745353346807</v>
      </c>
      <c r="AM17">
        <v>33.859749129260237</v>
      </c>
      <c r="AN17">
        <v>34.664744242424227</v>
      </c>
      <c r="AO17">
        <v>3.7457901142962243E-5</v>
      </c>
      <c r="AP17">
        <v>96.0682959110718</v>
      </c>
      <c r="AQ17">
        <v>59</v>
      </c>
      <c r="AR17">
        <v>9</v>
      </c>
      <c r="AS17">
        <f t="shared" si="27"/>
        <v>1</v>
      </c>
      <c r="AT17">
        <f t="shared" si="28"/>
        <v>0</v>
      </c>
      <c r="AU17">
        <f t="shared" si="29"/>
        <v>47162.565123483495</v>
      </c>
      <c r="AV17">
        <f t="shared" si="30"/>
        <v>1200.007142857143</v>
      </c>
      <c r="AW17">
        <f t="shared" si="31"/>
        <v>1025.9307352905985</v>
      </c>
      <c r="AX17">
        <f t="shared" si="32"/>
        <v>0.85493719049698369</v>
      </c>
      <c r="AY17">
        <f t="shared" si="33"/>
        <v>0.18842877765917868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1674591120</v>
      </c>
      <c r="BF17">
        <v>11.51381428571429</v>
      </c>
      <c r="BG17">
        <v>10.07787714285714</v>
      </c>
      <c r="BH17">
        <v>34.662142857142847</v>
      </c>
      <c r="BI17">
        <v>33.860185714285713</v>
      </c>
      <c r="BJ17">
        <v>15.63748571428571</v>
      </c>
      <c r="BK17">
        <v>34.447414285714288</v>
      </c>
      <c r="BL17">
        <v>649.8687142857143</v>
      </c>
      <c r="BM17">
        <v>101.1762857142857</v>
      </c>
      <c r="BN17">
        <v>9.9756642857142877E-2</v>
      </c>
      <c r="BO17">
        <v>34.2468</v>
      </c>
      <c r="BP17">
        <v>33.947014285714289</v>
      </c>
      <c r="BQ17">
        <v>999.89999999999986</v>
      </c>
      <c r="BR17">
        <v>0</v>
      </c>
      <c r="BS17">
        <v>0</v>
      </c>
      <c r="BT17">
        <v>9001.8771428571417</v>
      </c>
      <c r="BU17">
        <v>0</v>
      </c>
      <c r="BV17">
        <v>256.88614285714277</v>
      </c>
      <c r="BW17">
        <v>1.435937142857143</v>
      </c>
      <c r="BX17">
        <v>11.92722857142857</v>
      </c>
      <c r="BY17">
        <v>10.431085714285709</v>
      </c>
      <c r="BZ17">
        <v>0.80196028571428557</v>
      </c>
      <c r="CA17">
        <v>10.07787714285714</v>
      </c>
      <c r="CB17">
        <v>33.860185714285713</v>
      </c>
      <c r="CC17">
        <v>3.5069814285714291</v>
      </c>
      <c r="CD17">
        <v>3.4258414285714278</v>
      </c>
      <c r="CE17">
        <v>26.653571428571428</v>
      </c>
      <c r="CF17">
        <v>26.256628571428571</v>
      </c>
      <c r="CG17">
        <v>1200.007142857143</v>
      </c>
      <c r="CH17">
        <v>0.50001071428571431</v>
      </c>
      <c r="CI17">
        <v>0.49998928571428569</v>
      </c>
      <c r="CJ17">
        <v>0</v>
      </c>
      <c r="CK17">
        <v>748.17228571428575</v>
      </c>
      <c r="CL17">
        <v>4.9990899999999998</v>
      </c>
      <c r="CM17">
        <v>7716.7899999999991</v>
      </c>
      <c r="CN17">
        <v>9557.9314285714299</v>
      </c>
      <c r="CO17">
        <v>45</v>
      </c>
      <c r="CP17">
        <v>47.311999999999998</v>
      </c>
      <c r="CQ17">
        <v>45.811999999999998</v>
      </c>
      <c r="CR17">
        <v>46.625</v>
      </c>
      <c r="CS17">
        <v>46.33</v>
      </c>
      <c r="CT17">
        <v>597.51857142857148</v>
      </c>
      <c r="CU17">
        <v>597.49285714285713</v>
      </c>
      <c r="CV17">
        <v>0</v>
      </c>
      <c r="CW17">
        <v>1674591134.5999999</v>
      </c>
      <c r="CX17">
        <v>0</v>
      </c>
      <c r="CY17">
        <v>1674589945.5</v>
      </c>
      <c r="CZ17" t="s">
        <v>356</v>
      </c>
      <c r="DA17">
        <v>1674589945.5</v>
      </c>
      <c r="DB17">
        <v>1674589945.5</v>
      </c>
      <c r="DC17">
        <v>32</v>
      </c>
      <c r="DD17">
        <v>0.114</v>
      </c>
      <c r="DE17">
        <v>-3.5000000000000003E-2</v>
      </c>
      <c r="DF17">
        <v>-5.4669999999999996</v>
      </c>
      <c r="DG17">
        <v>0.215</v>
      </c>
      <c r="DH17">
        <v>415</v>
      </c>
      <c r="DI17">
        <v>33</v>
      </c>
      <c r="DJ17">
        <v>0.71</v>
      </c>
      <c r="DK17">
        <v>0.25</v>
      </c>
      <c r="DL17">
        <v>1.5584035000000001</v>
      </c>
      <c r="DM17">
        <v>-0.23743452157598921</v>
      </c>
      <c r="DN17">
        <v>2.8671731596644112E-2</v>
      </c>
      <c r="DO17">
        <v>0</v>
      </c>
      <c r="DP17">
        <v>0.79104825000000001</v>
      </c>
      <c r="DQ17">
        <v>3.0517035647281029E-2</v>
      </c>
      <c r="DR17">
        <v>5.5342595338039643E-3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3.2948599999999999</v>
      </c>
      <c r="EB17">
        <v>2.6253299999999999</v>
      </c>
      <c r="EC17">
        <v>4.6127599999999996E-3</v>
      </c>
      <c r="ED17">
        <v>3.0643900000000002E-3</v>
      </c>
      <c r="EE17">
        <v>0.14053199999999999</v>
      </c>
      <c r="EF17">
        <v>0.136994</v>
      </c>
      <c r="EG17">
        <v>29924.6</v>
      </c>
      <c r="EH17">
        <v>30466.2</v>
      </c>
      <c r="EI17">
        <v>27977.200000000001</v>
      </c>
      <c r="EJ17">
        <v>29424.400000000001</v>
      </c>
      <c r="EK17">
        <v>33083.5</v>
      </c>
      <c r="EL17">
        <v>35262.699999999997</v>
      </c>
      <c r="EM17">
        <v>39498.400000000001</v>
      </c>
      <c r="EN17">
        <v>42081.4</v>
      </c>
      <c r="EO17">
        <v>2.1036000000000001</v>
      </c>
      <c r="EP17">
        <v>2.1654499999999999</v>
      </c>
      <c r="EQ17">
        <v>9.2938499999999993E-2</v>
      </c>
      <c r="ER17">
        <v>0</v>
      </c>
      <c r="ES17">
        <v>32.451900000000002</v>
      </c>
      <c r="ET17">
        <v>999.9</v>
      </c>
      <c r="EU17">
        <v>69.5</v>
      </c>
      <c r="EV17">
        <v>33.9</v>
      </c>
      <c r="EW17">
        <v>36.500399999999999</v>
      </c>
      <c r="EX17">
        <v>57.273699999999998</v>
      </c>
      <c r="EY17">
        <v>-6.2900600000000004</v>
      </c>
      <c r="EZ17">
        <v>2</v>
      </c>
      <c r="FA17">
        <v>0.62107000000000001</v>
      </c>
      <c r="FB17">
        <v>1.20248</v>
      </c>
      <c r="FC17">
        <v>20.266500000000001</v>
      </c>
      <c r="FD17">
        <v>5.2192400000000001</v>
      </c>
      <c r="FE17">
        <v>12.0099</v>
      </c>
      <c r="FF17">
        <v>4.9862500000000001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1.86426</v>
      </c>
      <c r="FO17">
        <v>1.8603499999999999</v>
      </c>
      <c r="FP17">
        <v>1.8610800000000001</v>
      </c>
      <c r="FQ17">
        <v>1.8602000000000001</v>
      </c>
      <c r="FR17">
        <v>1.86188</v>
      </c>
      <c r="FS17">
        <v>1.8585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-4.1239999999999997</v>
      </c>
      <c r="GH17">
        <v>0.2147</v>
      </c>
      <c r="GI17">
        <v>-4.0608805285845122</v>
      </c>
      <c r="GJ17">
        <v>-4.0448538125570227E-3</v>
      </c>
      <c r="GK17">
        <v>1.839783264315481E-6</v>
      </c>
      <c r="GL17">
        <v>-4.1587272622942942E-10</v>
      </c>
      <c r="GM17">
        <v>0.21474999999999511</v>
      </c>
      <c r="GN17">
        <v>0</v>
      </c>
      <c r="GO17">
        <v>0</v>
      </c>
      <c r="GP17">
        <v>0</v>
      </c>
      <c r="GQ17">
        <v>5</v>
      </c>
      <c r="GR17">
        <v>2081</v>
      </c>
      <c r="GS17">
        <v>3</v>
      </c>
      <c r="GT17">
        <v>31</v>
      </c>
      <c r="GU17">
        <v>19.600000000000001</v>
      </c>
      <c r="GV17">
        <v>19.600000000000001</v>
      </c>
      <c r="GW17">
        <v>0.18676799999999999</v>
      </c>
      <c r="GX17">
        <v>2.6660200000000001</v>
      </c>
      <c r="GY17">
        <v>2.04834</v>
      </c>
      <c r="GZ17">
        <v>2.6232899999999999</v>
      </c>
      <c r="HA17">
        <v>2.1972700000000001</v>
      </c>
      <c r="HB17">
        <v>2.2912599999999999</v>
      </c>
      <c r="HC17">
        <v>39.142800000000001</v>
      </c>
      <c r="HD17">
        <v>15.8307</v>
      </c>
      <c r="HE17">
        <v>18</v>
      </c>
      <c r="HF17">
        <v>626.66099999999994</v>
      </c>
      <c r="HG17">
        <v>751.74400000000003</v>
      </c>
      <c r="HH17">
        <v>31.002500000000001</v>
      </c>
      <c r="HI17">
        <v>35.095599999999997</v>
      </c>
      <c r="HJ17">
        <v>30.000800000000002</v>
      </c>
      <c r="HK17">
        <v>34.903199999999998</v>
      </c>
      <c r="HL17">
        <v>34.906500000000001</v>
      </c>
      <c r="HM17">
        <v>3.7706900000000001</v>
      </c>
      <c r="HN17">
        <v>0</v>
      </c>
      <c r="HO17">
        <v>100</v>
      </c>
      <c r="HP17">
        <v>31</v>
      </c>
      <c r="HQ17">
        <v>16.688199999999998</v>
      </c>
      <c r="HR17">
        <v>34.019799999999996</v>
      </c>
      <c r="HS17">
        <v>98.594700000000003</v>
      </c>
      <c r="HT17">
        <v>97.560500000000005</v>
      </c>
    </row>
    <row r="18" spans="1:228" x14ac:dyDescent="0.2">
      <c r="A18">
        <v>3</v>
      </c>
      <c r="B18">
        <v>1674591126</v>
      </c>
      <c r="C18">
        <v>8</v>
      </c>
      <c r="D18" t="s">
        <v>363</v>
      </c>
      <c r="E18" t="s">
        <v>364</v>
      </c>
      <c r="F18">
        <v>4</v>
      </c>
      <c r="G18">
        <v>1674591123.6875</v>
      </c>
      <c r="H18">
        <f t="shared" si="0"/>
        <v>9.0071725751864106E-4</v>
      </c>
      <c r="I18">
        <f t="shared" si="1"/>
        <v>0.90071725751864107</v>
      </c>
      <c r="J18">
        <f t="shared" si="2"/>
        <v>-1.5784240651313608</v>
      </c>
      <c r="K18">
        <f t="shared" si="3"/>
        <v>11.753</v>
      </c>
      <c r="L18">
        <f t="shared" si="4"/>
        <v>63.202030789239167</v>
      </c>
      <c r="M18">
        <f t="shared" si="5"/>
        <v>6.4009318315666759</v>
      </c>
      <c r="N18">
        <f t="shared" si="6"/>
        <v>1.1903122554285377</v>
      </c>
      <c r="O18">
        <f t="shared" si="7"/>
        <v>4.8436989865073929E-2</v>
      </c>
      <c r="P18">
        <f t="shared" si="8"/>
        <v>2.7667763596763879</v>
      </c>
      <c r="Q18">
        <f t="shared" si="9"/>
        <v>4.797079012956916E-2</v>
      </c>
      <c r="R18">
        <f t="shared" si="10"/>
        <v>3.0023255959363605E-2</v>
      </c>
      <c r="S18">
        <f t="shared" si="11"/>
        <v>226.12095096188958</v>
      </c>
      <c r="T18">
        <f t="shared" si="12"/>
        <v>35.407094767302986</v>
      </c>
      <c r="U18">
        <f t="shared" si="13"/>
        <v>33.954324999999997</v>
      </c>
      <c r="V18">
        <f t="shared" si="14"/>
        <v>5.3294124230346895</v>
      </c>
      <c r="W18">
        <f t="shared" si="15"/>
        <v>64.784189281070809</v>
      </c>
      <c r="X18">
        <f t="shared" si="16"/>
        <v>3.5107856383773854</v>
      </c>
      <c r="Y18">
        <f t="shared" si="17"/>
        <v>5.4192013164594712</v>
      </c>
      <c r="Z18">
        <f t="shared" si="18"/>
        <v>1.8186267846573041</v>
      </c>
      <c r="AA18">
        <f t="shared" si="19"/>
        <v>-39.721631056572072</v>
      </c>
      <c r="AB18">
        <f t="shared" si="20"/>
        <v>44.711443519086764</v>
      </c>
      <c r="AC18">
        <f t="shared" si="21"/>
        <v>3.7412197148191879</v>
      </c>
      <c r="AD18">
        <f t="shared" si="22"/>
        <v>234.85198313922345</v>
      </c>
      <c r="AE18">
        <f t="shared" si="23"/>
        <v>-7.0286415387354043E-2</v>
      </c>
      <c r="AF18">
        <f t="shared" si="24"/>
        <v>0.90041855797106407</v>
      </c>
      <c r="AG18">
        <f t="shared" si="25"/>
        <v>-1.5784240651313608</v>
      </c>
      <c r="AH18">
        <v>11.87273476532784</v>
      </c>
      <c r="AI18">
        <v>12.561838787878781</v>
      </c>
      <c r="AJ18">
        <v>0.21078972388137279</v>
      </c>
      <c r="AK18">
        <v>63.793654763666183</v>
      </c>
      <c r="AL18">
        <f t="shared" si="26"/>
        <v>0.90071725751864107</v>
      </c>
      <c r="AM18">
        <v>33.862829489467522</v>
      </c>
      <c r="AN18">
        <v>34.665432727272737</v>
      </c>
      <c r="AO18">
        <v>4.2958783234381914E-6</v>
      </c>
      <c r="AP18">
        <v>96.0682959110718</v>
      </c>
      <c r="AQ18">
        <v>59</v>
      </c>
      <c r="AR18">
        <v>9</v>
      </c>
      <c r="AS18">
        <f t="shared" si="27"/>
        <v>1</v>
      </c>
      <c r="AT18">
        <f t="shared" si="28"/>
        <v>0</v>
      </c>
      <c r="AU18">
        <f t="shared" si="29"/>
        <v>47120.368222183846</v>
      </c>
      <c r="AV18">
        <f t="shared" si="30"/>
        <v>1200.0287499999999</v>
      </c>
      <c r="AW18">
        <f t="shared" si="31"/>
        <v>1025.949726405124</v>
      </c>
      <c r="AX18">
        <f t="shared" si="32"/>
        <v>0.85493762245706539</v>
      </c>
      <c r="AY18">
        <f t="shared" si="33"/>
        <v>0.18842961134213626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1674591123.6875</v>
      </c>
      <c r="BF18">
        <v>11.753</v>
      </c>
      <c r="BG18">
        <v>11.6978875</v>
      </c>
      <c r="BH18">
        <v>34.665075000000002</v>
      </c>
      <c r="BI18">
        <v>33.862712500000001</v>
      </c>
      <c r="BJ18">
        <v>15.877637500000001</v>
      </c>
      <c r="BK18">
        <v>34.450374999999987</v>
      </c>
      <c r="BL18">
        <v>649.98462500000005</v>
      </c>
      <c r="BM18">
        <v>101.17725</v>
      </c>
      <c r="BN18">
        <v>0.1000626375</v>
      </c>
      <c r="BO18">
        <v>34.254075</v>
      </c>
      <c r="BP18">
        <v>33.954324999999997</v>
      </c>
      <c r="BQ18">
        <v>999.9</v>
      </c>
      <c r="BR18">
        <v>0</v>
      </c>
      <c r="BS18">
        <v>0</v>
      </c>
      <c r="BT18">
        <v>8993.8287500000006</v>
      </c>
      <c r="BU18">
        <v>0</v>
      </c>
      <c r="BV18">
        <v>310.75</v>
      </c>
      <c r="BW18">
        <v>5.5124412499999942E-2</v>
      </c>
      <c r="BX18">
        <v>12.175050000000001</v>
      </c>
      <c r="BY18">
        <v>12.107875</v>
      </c>
      <c r="BZ18">
        <v>0.80237800000000004</v>
      </c>
      <c r="CA18">
        <v>11.6978875</v>
      </c>
      <c r="CB18">
        <v>33.862712500000001</v>
      </c>
      <c r="CC18">
        <v>3.5073124999999998</v>
      </c>
      <c r="CD18">
        <v>3.4261312500000001</v>
      </c>
      <c r="CE18">
        <v>26.6551875</v>
      </c>
      <c r="CF18">
        <v>26.258062500000001</v>
      </c>
      <c r="CG18">
        <v>1200.0287499999999</v>
      </c>
      <c r="CH18">
        <v>0.49999612500000001</v>
      </c>
      <c r="CI18">
        <v>0.50000387499999999</v>
      </c>
      <c r="CJ18">
        <v>0</v>
      </c>
      <c r="CK18">
        <v>748.18587500000001</v>
      </c>
      <c r="CL18">
        <v>4.9990899999999998</v>
      </c>
      <c r="CM18">
        <v>7717.2862500000001</v>
      </c>
      <c r="CN18">
        <v>9558.0924999999988</v>
      </c>
      <c r="CO18">
        <v>45.015500000000003</v>
      </c>
      <c r="CP18">
        <v>47.311999999999998</v>
      </c>
      <c r="CQ18">
        <v>45.811999999999998</v>
      </c>
      <c r="CR18">
        <v>46.625</v>
      </c>
      <c r="CS18">
        <v>46.327749999999988</v>
      </c>
      <c r="CT18">
        <v>597.51250000000005</v>
      </c>
      <c r="CU18">
        <v>597.52125000000001</v>
      </c>
      <c r="CV18">
        <v>0</v>
      </c>
      <c r="CW18">
        <v>1674591138.8</v>
      </c>
      <c r="CX18">
        <v>0</v>
      </c>
      <c r="CY18">
        <v>1674589945.5</v>
      </c>
      <c r="CZ18" t="s">
        <v>356</v>
      </c>
      <c r="DA18">
        <v>1674589945.5</v>
      </c>
      <c r="DB18">
        <v>1674589945.5</v>
      </c>
      <c r="DC18">
        <v>32</v>
      </c>
      <c r="DD18">
        <v>0.114</v>
      </c>
      <c r="DE18">
        <v>-3.5000000000000003E-2</v>
      </c>
      <c r="DF18">
        <v>-5.4669999999999996</v>
      </c>
      <c r="DG18">
        <v>0.215</v>
      </c>
      <c r="DH18">
        <v>415</v>
      </c>
      <c r="DI18">
        <v>33</v>
      </c>
      <c r="DJ18">
        <v>0.71</v>
      </c>
      <c r="DK18">
        <v>0.25</v>
      </c>
      <c r="DL18">
        <v>1.304968178048781</v>
      </c>
      <c r="DM18">
        <v>-3.8884759149825792</v>
      </c>
      <c r="DN18">
        <v>0.567704694663137</v>
      </c>
      <c r="DO18">
        <v>0</v>
      </c>
      <c r="DP18">
        <v>0.79332170731707319</v>
      </c>
      <c r="DQ18">
        <v>6.8082125435541707E-2</v>
      </c>
      <c r="DR18">
        <v>7.3050620846559734E-3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3.2948300000000001</v>
      </c>
      <c r="EB18">
        <v>2.6253799999999998</v>
      </c>
      <c r="EC18">
        <v>4.8420199999999998E-3</v>
      </c>
      <c r="ED18">
        <v>3.9722400000000001E-3</v>
      </c>
      <c r="EE18">
        <v>0.14053399999999999</v>
      </c>
      <c r="EF18">
        <v>0.13699500000000001</v>
      </c>
      <c r="EG18">
        <v>29918</v>
      </c>
      <c r="EH18">
        <v>30438</v>
      </c>
      <c r="EI18">
        <v>27977.5</v>
      </c>
      <c r="EJ18">
        <v>29423.9</v>
      </c>
      <c r="EK18">
        <v>33083.300000000003</v>
      </c>
      <c r="EL18">
        <v>35261.800000000003</v>
      </c>
      <c r="EM18">
        <v>39498.300000000003</v>
      </c>
      <c r="EN18">
        <v>42080.4</v>
      </c>
      <c r="EO18">
        <v>2.1036999999999999</v>
      </c>
      <c r="EP18">
        <v>2.1654499999999999</v>
      </c>
      <c r="EQ18">
        <v>9.2372300000000004E-2</v>
      </c>
      <c r="ER18">
        <v>0</v>
      </c>
      <c r="ES18">
        <v>32.459499999999998</v>
      </c>
      <c r="ET18">
        <v>999.9</v>
      </c>
      <c r="EU18">
        <v>69.5</v>
      </c>
      <c r="EV18">
        <v>33.9</v>
      </c>
      <c r="EW18">
        <v>36.494500000000002</v>
      </c>
      <c r="EX18">
        <v>57.423699999999997</v>
      </c>
      <c r="EY18">
        <v>-6.1898999999999997</v>
      </c>
      <c r="EZ18">
        <v>2</v>
      </c>
      <c r="FA18">
        <v>0.62163599999999997</v>
      </c>
      <c r="FB18">
        <v>1.2121</v>
      </c>
      <c r="FC18">
        <v>20.266300000000001</v>
      </c>
      <c r="FD18">
        <v>5.2180400000000002</v>
      </c>
      <c r="FE18">
        <v>12.0099</v>
      </c>
      <c r="FF18">
        <v>4.9859499999999999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1.8658300000000001</v>
      </c>
      <c r="FM18">
        <v>1.8621799999999999</v>
      </c>
      <c r="FN18">
        <v>1.8643099999999999</v>
      </c>
      <c r="FO18">
        <v>1.8603499999999999</v>
      </c>
      <c r="FP18">
        <v>1.86107</v>
      </c>
      <c r="FQ18">
        <v>1.8602000000000001</v>
      </c>
      <c r="FR18">
        <v>1.8619000000000001</v>
      </c>
      <c r="FS18">
        <v>1.8585100000000001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-4.1269999999999998</v>
      </c>
      <c r="GH18">
        <v>0.21479999999999999</v>
      </c>
      <c r="GI18">
        <v>-4.0608805285845122</v>
      </c>
      <c r="GJ18">
        <v>-4.0448538125570227E-3</v>
      </c>
      <c r="GK18">
        <v>1.839783264315481E-6</v>
      </c>
      <c r="GL18">
        <v>-4.1587272622942942E-10</v>
      </c>
      <c r="GM18">
        <v>0.21474999999999511</v>
      </c>
      <c r="GN18">
        <v>0</v>
      </c>
      <c r="GO18">
        <v>0</v>
      </c>
      <c r="GP18">
        <v>0</v>
      </c>
      <c r="GQ18">
        <v>5</v>
      </c>
      <c r="GR18">
        <v>2081</v>
      </c>
      <c r="GS18">
        <v>3</v>
      </c>
      <c r="GT18">
        <v>31</v>
      </c>
      <c r="GU18">
        <v>19.7</v>
      </c>
      <c r="GV18">
        <v>19.7</v>
      </c>
      <c r="GW18">
        <v>0.20019500000000001</v>
      </c>
      <c r="GX18">
        <v>2.6415999999999999</v>
      </c>
      <c r="GY18">
        <v>2.04834</v>
      </c>
      <c r="GZ18">
        <v>2.6232899999999999</v>
      </c>
      <c r="HA18">
        <v>2.1972700000000001</v>
      </c>
      <c r="HB18">
        <v>2.3327599999999999</v>
      </c>
      <c r="HC18">
        <v>39.142800000000001</v>
      </c>
      <c r="HD18">
        <v>15.8569</v>
      </c>
      <c r="HE18">
        <v>18</v>
      </c>
      <c r="HF18">
        <v>626.79200000000003</v>
      </c>
      <c r="HG18">
        <v>751.81200000000001</v>
      </c>
      <c r="HH18">
        <v>31.002600000000001</v>
      </c>
      <c r="HI18">
        <v>35.1036</v>
      </c>
      <c r="HJ18">
        <v>30.000800000000002</v>
      </c>
      <c r="HK18">
        <v>34.908799999999999</v>
      </c>
      <c r="HL18">
        <v>34.912100000000002</v>
      </c>
      <c r="HM18">
        <v>4.0483099999999999</v>
      </c>
      <c r="HN18">
        <v>0</v>
      </c>
      <c r="HO18">
        <v>100</v>
      </c>
      <c r="HP18">
        <v>31</v>
      </c>
      <c r="HQ18">
        <v>23.3703</v>
      </c>
      <c r="HR18">
        <v>34.019799999999996</v>
      </c>
      <c r="HS18">
        <v>98.594899999999996</v>
      </c>
      <c r="HT18">
        <v>97.558499999999995</v>
      </c>
    </row>
    <row r="19" spans="1:228" x14ac:dyDescent="0.2">
      <c r="A19">
        <v>4</v>
      </c>
      <c r="B19">
        <v>1674591130</v>
      </c>
      <c r="C19">
        <v>12</v>
      </c>
      <c r="D19" t="s">
        <v>365</v>
      </c>
      <c r="E19" t="s">
        <v>366</v>
      </c>
      <c r="F19">
        <v>4</v>
      </c>
      <c r="G19">
        <v>1674591128</v>
      </c>
      <c r="H19">
        <f t="shared" si="0"/>
        <v>9.0662527231337941E-4</v>
      </c>
      <c r="I19">
        <f t="shared" si="1"/>
        <v>0.90662527231337942</v>
      </c>
      <c r="J19">
        <f t="shared" si="2"/>
        <v>-1.3842926466986001</v>
      </c>
      <c r="K19">
        <f t="shared" si="3"/>
        <v>13.32882857142857</v>
      </c>
      <c r="L19">
        <f t="shared" si="4"/>
        <v>58.084783496669338</v>
      </c>
      <c r="M19">
        <f t="shared" si="5"/>
        <v>5.8825734677172763</v>
      </c>
      <c r="N19">
        <f t="shared" si="6"/>
        <v>1.3498856084147011</v>
      </c>
      <c r="O19">
        <f t="shared" si="7"/>
        <v>4.8734317135339274E-2</v>
      </c>
      <c r="P19">
        <f t="shared" si="8"/>
        <v>2.7718605895230901</v>
      </c>
      <c r="Q19">
        <f t="shared" si="9"/>
        <v>4.8263263007430612E-2</v>
      </c>
      <c r="R19">
        <f t="shared" si="10"/>
        <v>3.0206482158916123E-2</v>
      </c>
      <c r="S19">
        <f t="shared" si="11"/>
        <v>226.12310486195233</v>
      </c>
      <c r="T19">
        <f t="shared" si="12"/>
        <v>35.411451340814104</v>
      </c>
      <c r="U19">
        <f t="shared" si="13"/>
        <v>33.957971428571433</v>
      </c>
      <c r="V19">
        <f t="shared" si="14"/>
        <v>5.3304968736638658</v>
      </c>
      <c r="W19">
        <f t="shared" si="15"/>
        <v>64.761069196364701</v>
      </c>
      <c r="X19">
        <f t="shared" si="16"/>
        <v>3.5110787731100364</v>
      </c>
      <c r="Y19">
        <f t="shared" si="17"/>
        <v>5.4215886437327807</v>
      </c>
      <c r="Z19">
        <f t="shared" si="18"/>
        <v>1.8194181005538295</v>
      </c>
      <c r="AA19">
        <f t="shared" si="19"/>
        <v>-39.982174509020034</v>
      </c>
      <c r="AB19">
        <f t="shared" si="20"/>
        <v>45.430845430950541</v>
      </c>
      <c r="AC19">
        <f t="shared" si="21"/>
        <v>3.7946570556277761</v>
      </c>
      <c r="AD19">
        <f t="shared" si="22"/>
        <v>235.36643283951059</v>
      </c>
      <c r="AE19">
        <f t="shared" si="23"/>
        <v>2.8033038334035143</v>
      </c>
      <c r="AF19">
        <f t="shared" si="24"/>
        <v>0.9020884283881363</v>
      </c>
      <c r="AG19">
        <f t="shared" si="25"/>
        <v>-1.3842926466986001</v>
      </c>
      <c r="AH19">
        <v>15.85266027495201</v>
      </c>
      <c r="AI19">
        <v>14.776609090909091</v>
      </c>
      <c r="AJ19">
        <v>0.61739639396693213</v>
      </c>
      <c r="AK19">
        <v>63.793654763666183</v>
      </c>
      <c r="AL19">
        <f t="shared" si="26"/>
        <v>0.90662527231337942</v>
      </c>
      <c r="AM19">
        <v>33.864138834405637</v>
      </c>
      <c r="AN19">
        <v>34.671919393939383</v>
      </c>
      <c r="AO19">
        <v>1.01084386949391E-5</v>
      </c>
      <c r="AP19">
        <v>96.0682959110718</v>
      </c>
      <c r="AQ19">
        <v>59</v>
      </c>
      <c r="AR19">
        <v>9</v>
      </c>
      <c r="AS19">
        <f t="shared" si="27"/>
        <v>1</v>
      </c>
      <c r="AT19">
        <f t="shared" si="28"/>
        <v>0</v>
      </c>
      <c r="AU19">
        <f t="shared" si="29"/>
        <v>47258.494921234567</v>
      </c>
      <c r="AV19">
        <f t="shared" si="30"/>
        <v>1200.0314285714289</v>
      </c>
      <c r="AW19">
        <f t="shared" si="31"/>
        <v>1025.9528709129288</v>
      </c>
      <c r="AX19">
        <f t="shared" si="32"/>
        <v>0.85493833451867929</v>
      </c>
      <c r="AY19">
        <f t="shared" si="33"/>
        <v>0.18843098562105109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1674591128</v>
      </c>
      <c r="BF19">
        <v>13.32882857142857</v>
      </c>
      <c r="BG19">
        <v>15.9275</v>
      </c>
      <c r="BH19">
        <v>34.66854285714286</v>
      </c>
      <c r="BI19">
        <v>33.864742857142851</v>
      </c>
      <c r="BJ19">
        <v>17.45974285714286</v>
      </c>
      <c r="BK19">
        <v>34.453800000000001</v>
      </c>
      <c r="BL19">
        <v>650.02314285714294</v>
      </c>
      <c r="BM19">
        <v>101.17571428571431</v>
      </c>
      <c r="BN19">
        <v>9.992304285714286E-2</v>
      </c>
      <c r="BO19">
        <v>34.261985714285721</v>
      </c>
      <c r="BP19">
        <v>33.957971428571433</v>
      </c>
      <c r="BQ19">
        <v>999.89999999999986</v>
      </c>
      <c r="BR19">
        <v>0</v>
      </c>
      <c r="BS19">
        <v>0</v>
      </c>
      <c r="BT19">
        <v>9020.9800000000014</v>
      </c>
      <c r="BU19">
        <v>0</v>
      </c>
      <c r="BV19">
        <v>272.30114285714279</v>
      </c>
      <c r="BW19">
        <v>-2.598665714285715</v>
      </c>
      <c r="BX19">
        <v>13.807485714285709</v>
      </c>
      <c r="BY19">
        <v>16.485771428571429</v>
      </c>
      <c r="BZ19">
        <v>0.8038099999999998</v>
      </c>
      <c r="CA19">
        <v>15.9275</v>
      </c>
      <c r="CB19">
        <v>33.864742857142851</v>
      </c>
      <c r="CC19">
        <v>3.5076171428571432</v>
      </c>
      <c r="CD19">
        <v>3.4262928571428581</v>
      </c>
      <c r="CE19">
        <v>26.65664285714286</v>
      </c>
      <c r="CF19">
        <v>26.258857142857138</v>
      </c>
      <c r="CG19">
        <v>1200.0314285714289</v>
      </c>
      <c r="CH19">
        <v>0.49997328571428568</v>
      </c>
      <c r="CI19">
        <v>0.50002671428571421</v>
      </c>
      <c r="CJ19">
        <v>0</v>
      </c>
      <c r="CK19">
        <v>748.04042857142861</v>
      </c>
      <c r="CL19">
        <v>4.9990899999999998</v>
      </c>
      <c r="CM19">
        <v>7715.5500000000011</v>
      </c>
      <c r="CN19">
        <v>9558.0257142857135</v>
      </c>
      <c r="CO19">
        <v>45.053142857142859</v>
      </c>
      <c r="CP19">
        <v>47.366</v>
      </c>
      <c r="CQ19">
        <v>45.811999999999998</v>
      </c>
      <c r="CR19">
        <v>46.686999999999998</v>
      </c>
      <c r="CS19">
        <v>46.375</v>
      </c>
      <c r="CT19">
        <v>597.48428571428565</v>
      </c>
      <c r="CU19">
        <v>597.54999999999995</v>
      </c>
      <c r="CV19">
        <v>0</v>
      </c>
      <c r="CW19">
        <v>1674591143</v>
      </c>
      <c r="CX19">
        <v>0</v>
      </c>
      <c r="CY19">
        <v>1674589945.5</v>
      </c>
      <c r="CZ19" t="s">
        <v>356</v>
      </c>
      <c r="DA19">
        <v>1674589945.5</v>
      </c>
      <c r="DB19">
        <v>1674589945.5</v>
      </c>
      <c r="DC19">
        <v>32</v>
      </c>
      <c r="DD19">
        <v>0.114</v>
      </c>
      <c r="DE19">
        <v>-3.5000000000000003E-2</v>
      </c>
      <c r="DF19">
        <v>-5.4669999999999996</v>
      </c>
      <c r="DG19">
        <v>0.215</v>
      </c>
      <c r="DH19">
        <v>415</v>
      </c>
      <c r="DI19">
        <v>33</v>
      </c>
      <c r="DJ19">
        <v>0.71</v>
      </c>
      <c r="DK19">
        <v>0.25</v>
      </c>
      <c r="DL19">
        <v>0.5824381780487804</v>
      </c>
      <c r="DM19">
        <v>-12.48427603484321</v>
      </c>
      <c r="DN19">
        <v>1.476081100190002</v>
      </c>
      <c r="DO19">
        <v>0</v>
      </c>
      <c r="DP19">
        <v>0.7966427804878049</v>
      </c>
      <c r="DQ19">
        <v>6.8210759581881386E-2</v>
      </c>
      <c r="DR19">
        <v>7.2479831694744704E-3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3.29487</v>
      </c>
      <c r="EB19">
        <v>2.6254400000000002</v>
      </c>
      <c r="EC19">
        <v>5.5396200000000003E-3</v>
      </c>
      <c r="ED19">
        <v>5.3893400000000003E-3</v>
      </c>
      <c r="EE19">
        <v>0.140545</v>
      </c>
      <c r="EF19">
        <v>0.13700300000000001</v>
      </c>
      <c r="EG19">
        <v>29896.3</v>
      </c>
      <c r="EH19">
        <v>30394.3</v>
      </c>
      <c r="EI19">
        <v>27976.799999999999</v>
      </c>
      <c r="EJ19">
        <v>29423.5</v>
      </c>
      <c r="EK19">
        <v>33081.800000000003</v>
      </c>
      <c r="EL19">
        <v>35261.300000000003</v>
      </c>
      <c r="EM19">
        <v>39496.9</v>
      </c>
      <c r="EN19">
        <v>42080.1</v>
      </c>
      <c r="EO19">
        <v>2.10337</v>
      </c>
      <c r="EP19">
        <v>2.1652999999999998</v>
      </c>
      <c r="EQ19">
        <v>9.2119000000000006E-2</v>
      </c>
      <c r="ER19">
        <v>0</v>
      </c>
      <c r="ES19">
        <v>32.4681</v>
      </c>
      <c r="ET19">
        <v>999.9</v>
      </c>
      <c r="EU19">
        <v>69.5</v>
      </c>
      <c r="EV19">
        <v>33.9</v>
      </c>
      <c r="EW19">
        <v>36.495800000000003</v>
      </c>
      <c r="EX19">
        <v>57.423699999999997</v>
      </c>
      <c r="EY19">
        <v>-6.3140999999999998</v>
      </c>
      <c r="EZ19">
        <v>2</v>
      </c>
      <c r="FA19">
        <v>0.62245899999999998</v>
      </c>
      <c r="FB19">
        <v>1.2203299999999999</v>
      </c>
      <c r="FC19">
        <v>20.266200000000001</v>
      </c>
      <c r="FD19">
        <v>5.2190899999999996</v>
      </c>
      <c r="FE19">
        <v>12.0099</v>
      </c>
      <c r="FF19">
        <v>4.9862500000000001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1.8621799999999999</v>
      </c>
      <c r="FN19">
        <v>1.8643000000000001</v>
      </c>
      <c r="FO19">
        <v>1.8603499999999999</v>
      </c>
      <c r="FP19">
        <v>1.8610899999999999</v>
      </c>
      <c r="FQ19">
        <v>1.8602000000000001</v>
      </c>
      <c r="FR19">
        <v>1.86188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-4.1360000000000001</v>
      </c>
      <c r="GH19">
        <v>0.2147</v>
      </c>
      <c r="GI19">
        <v>-4.0608805285845122</v>
      </c>
      <c r="GJ19">
        <v>-4.0448538125570227E-3</v>
      </c>
      <c r="GK19">
        <v>1.839783264315481E-6</v>
      </c>
      <c r="GL19">
        <v>-4.1587272622942942E-10</v>
      </c>
      <c r="GM19">
        <v>0.21474999999999511</v>
      </c>
      <c r="GN19">
        <v>0</v>
      </c>
      <c r="GO19">
        <v>0</v>
      </c>
      <c r="GP19">
        <v>0</v>
      </c>
      <c r="GQ19">
        <v>5</v>
      </c>
      <c r="GR19">
        <v>2081</v>
      </c>
      <c r="GS19">
        <v>3</v>
      </c>
      <c r="GT19">
        <v>31</v>
      </c>
      <c r="GU19">
        <v>19.7</v>
      </c>
      <c r="GV19">
        <v>19.7</v>
      </c>
      <c r="GW19">
        <v>0.21728500000000001</v>
      </c>
      <c r="GX19">
        <v>2.65259</v>
      </c>
      <c r="GY19">
        <v>2.04834</v>
      </c>
      <c r="GZ19">
        <v>2.6232899999999999</v>
      </c>
      <c r="HA19">
        <v>2.1972700000000001</v>
      </c>
      <c r="HB19">
        <v>2.3010299999999999</v>
      </c>
      <c r="HC19">
        <v>39.142800000000001</v>
      </c>
      <c r="HD19">
        <v>15.839399999999999</v>
      </c>
      <c r="HE19">
        <v>18</v>
      </c>
      <c r="HF19">
        <v>626.59500000000003</v>
      </c>
      <c r="HG19">
        <v>751.74300000000005</v>
      </c>
      <c r="HH19">
        <v>31.002500000000001</v>
      </c>
      <c r="HI19">
        <v>35.11</v>
      </c>
      <c r="HJ19">
        <v>30.001000000000001</v>
      </c>
      <c r="HK19">
        <v>34.914400000000001</v>
      </c>
      <c r="HL19">
        <v>34.918399999999998</v>
      </c>
      <c r="HM19">
        <v>4.3878500000000003</v>
      </c>
      <c r="HN19">
        <v>0</v>
      </c>
      <c r="HO19">
        <v>100</v>
      </c>
      <c r="HP19">
        <v>31</v>
      </c>
      <c r="HQ19">
        <v>30.055800000000001</v>
      </c>
      <c r="HR19">
        <v>34.019799999999996</v>
      </c>
      <c r="HS19">
        <v>98.591899999999995</v>
      </c>
      <c r="HT19">
        <v>97.557500000000005</v>
      </c>
    </row>
    <row r="20" spans="1:228" x14ac:dyDescent="0.2">
      <c r="A20">
        <v>5</v>
      </c>
      <c r="B20">
        <v>1674591134</v>
      </c>
      <c r="C20">
        <v>16</v>
      </c>
      <c r="D20" t="s">
        <v>367</v>
      </c>
      <c r="E20" t="s">
        <v>368</v>
      </c>
      <c r="F20">
        <v>4</v>
      </c>
      <c r="G20">
        <v>1674591131.6875</v>
      </c>
      <c r="H20">
        <f t="shared" si="0"/>
        <v>9.0469324872615017E-4</v>
      </c>
      <c r="I20">
        <f t="shared" si="1"/>
        <v>0.9046932487261502</v>
      </c>
      <c r="J20">
        <f t="shared" si="2"/>
        <v>-1.2745250982361751</v>
      </c>
      <c r="K20">
        <f t="shared" si="3"/>
        <v>16.205387500000001</v>
      </c>
      <c r="L20">
        <f t="shared" si="4"/>
        <v>57.425437518498278</v>
      </c>
      <c r="M20">
        <f t="shared" si="5"/>
        <v>5.8158222674059834</v>
      </c>
      <c r="N20">
        <f t="shared" si="6"/>
        <v>1.6412178565306166</v>
      </c>
      <c r="O20">
        <f t="shared" si="7"/>
        <v>4.8580569457763075E-2</v>
      </c>
      <c r="P20">
        <f t="shared" si="8"/>
        <v>2.7722393143750548</v>
      </c>
      <c r="Q20">
        <f t="shared" si="9"/>
        <v>4.8112530701354649E-2</v>
      </c>
      <c r="R20">
        <f t="shared" si="10"/>
        <v>3.0112007203605254E-2</v>
      </c>
      <c r="S20">
        <f t="shared" si="11"/>
        <v>226.1154925728103</v>
      </c>
      <c r="T20">
        <f t="shared" si="12"/>
        <v>35.420142543293636</v>
      </c>
      <c r="U20">
        <f t="shared" si="13"/>
        <v>33.965775000000001</v>
      </c>
      <c r="V20">
        <f t="shared" si="14"/>
        <v>5.33281830652877</v>
      </c>
      <c r="W20">
        <f t="shared" si="15"/>
        <v>64.740681213269909</v>
      </c>
      <c r="X20">
        <f t="shared" si="16"/>
        <v>3.5116082537764925</v>
      </c>
      <c r="Y20">
        <f t="shared" si="17"/>
        <v>5.4241138461433387</v>
      </c>
      <c r="Z20">
        <f t="shared" si="18"/>
        <v>1.8212100527522774</v>
      </c>
      <c r="AA20">
        <f t="shared" si="19"/>
        <v>-39.89697226882322</v>
      </c>
      <c r="AB20">
        <f t="shared" si="20"/>
        <v>45.520855394044752</v>
      </c>
      <c r="AC20">
        <f t="shared" si="21"/>
        <v>3.8019560200089879</v>
      </c>
      <c r="AD20">
        <f t="shared" si="22"/>
        <v>235.54133171804082</v>
      </c>
      <c r="AE20">
        <f t="shared" si="23"/>
        <v>5.0412818639948576</v>
      </c>
      <c r="AF20">
        <f t="shared" si="24"/>
        <v>0.90375120683492804</v>
      </c>
      <c r="AG20">
        <f t="shared" si="25"/>
        <v>-1.2745250982361751</v>
      </c>
      <c r="AH20">
        <v>21.372122392904409</v>
      </c>
      <c r="AI20">
        <v>18.636523030303021</v>
      </c>
      <c r="AJ20">
        <v>1.0175738357210911</v>
      </c>
      <c r="AK20">
        <v>63.793654763666183</v>
      </c>
      <c r="AL20">
        <f t="shared" si="26"/>
        <v>0.9046932487261502</v>
      </c>
      <c r="AM20">
        <v>33.868210640148511</v>
      </c>
      <c r="AN20">
        <v>34.674260606060599</v>
      </c>
      <c r="AO20">
        <v>1.519898159068708E-5</v>
      </c>
      <c r="AP20">
        <v>96.0682959110718</v>
      </c>
      <c r="AQ20">
        <v>59</v>
      </c>
      <c r="AR20">
        <v>9</v>
      </c>
      <c r="AS20">
        <f t="shared" si="27"/>
        <v>1</v>
      </c>
      <c r="AT20">
        <f t="shared" si="28"/>
        <v>0</v>
      </c>
      <c r="AU20">
        <f t="shared" si="29"/>
        <v>47267.595885075592</v>
      </c>
      <c r="AV20">
        <f t="shared" si="30"/>
        <v>1199.9974999999999</v>
      </c>
      <c r="AW20">
        <f t="shared" si="31"/>
        <v>1025.9232324211453</v>
      </c>
      <c r="AX20">
        <f t="shared" si="32"/>
        <v>0.85493780813805464</v>
      </c>
      <c r="AY20">
        <f t="shared" si="33"/>
        <v>0.18842996970644549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1674591131.6875</v>
      </c>
      <c r="BF20">
        <v>16.205387500000001</v>
      </c>
      <c r="BG20">
        <v>20.872362500000001</v>
      </c>
      <c r="BH20">
        <v>34.673625000000001</v>
      </c>
      <c r="BI20">
        <v>33.868324999999999</v>
      </c>
      <c r="BJ20">
        <v>20.347825</v>
      </c>
      <c r="BK20">
        <v>34.458887500000003</v>
      </c>
      <c r="BL20">
        <v>650.00487500000008</v>
      </c>
      <c r="BM20">
        <v>101.176</v>
      </c>
      <c r="BN20">
        <v>0.1000636875</v>
      </c>
      <c r="BO20">
        <v>34.270350000000001</v>
      </c>
      <c r="BP20">
        <v>33.965775000000001</v>
      </c>
      <c r="BQ20">
        <v>999.9</v>
      </c>
      <c r="BR20">
        <v>0</v>
      </c>
      <c r="BS20">
        <v>0</v>
      </c>
      <c r="BT20">
        <v>9022.96875</v>
      </c>
      <c r="BU20">
        <v>0</v>
      </c>
      <c r="BV20">
        <v>199.96337500000001</v>
      </c>
      <c r="BW20">
        <v>-4.6669687499999997</v>
      </c>
      <c r="BX20">
        <v>16.787500000000001</v>
      </c>
      <c r="BY20">
        <v>21.604075000000002</v>
      </c>
      <c r="BZ20">
        <v>0.80528899999999992</v>
      </c>
      <c r="CA20">
        <v>20.872362500000001</v>
      </c>
      <c r="CB20">
        <v>33.868324999999999</v>
      </c>
      <c r="CC20">
        <v>3.5081387500000001</v>
      </c>
      <c r="CD20">
        <v>3.4266637499999999</v>
      </c>
      <c r="CE20">
        <v>26.659212499999999</v>
      </c>
      <c r="CF20">
        <v>26.2606875</v>
      </c>
      <c r="CG20">
        <v>1199.9974999999999</v>
      </c>
      <c r="CH20">
        <v>0.49998949999999998</v>
      </c>
      <c r="CI20">
        <v>0.50001050000000002</v>
      </c>
      <c r="CJ20">
        <v>0</v>
      </c>
      <c r="CK20">
        <v>748.04337499999997</v>
      </c>
      <c r="CL20">
        <v>4.9990899999999998</v>
      </c>
      <c r="CM20">
        <v>7713.7787499999986</v>
      </c>
      <c r="CN20">
        <v>9557.7975000000006</v>
      </c>
      <c r="CO20">
        <v>45.061999999999998</v>
      </c>
      <c r="CP20">
        <v>47.375</v>
      </c>
      <c r="CQ20">
        <v>45.811999999999998</v>
      </c>
      <c r="CR20">
        <v>46.671499999999988</v>
      </c>
      <c r="CS20">
        <v>46.375</v>
      </c>
      <c r="CT20">
        <v>597.48749999999995</v>
      </c>
      <c r="CU20">
        <v>597.51125000000002</v>
      </c>
      <c r="CV20">
        <v>0</v>
      </c>
      <c r="CW20">
        <v>1674591146.5999999</v>
      </c>
      <c r="CX20">
        <v>0</v>
      </c>
      <c r="CY20">
        <v>1674589945.5</v>
      </c>
      <c r="CZ20" t="s">
        <v>356</v>
      </c>
      <c r="DA20">
        <v>1674589945.5</v>
      </c>
      <c r="DB20">
        <v>1674589945.5</v>
      </c>
      <c r="DC20">
        <v>32</v>
      </c>
      <c r="DD20">
        <v>0.114</v>
      </c>
      <c r="DE20">
        <v>-3.5000000000000003E-2</v>
      </c>
      <c r="DF20">
        <v>-5.4669999999999996</v>
      </c>
      <c r="DG20">
        <v>0.215</v>
      </c>
      <c r="DH20">
        <v>415</v>
      </c>
      <c r="DI20">
        <v>33</v>
      </c>
      <c r="DJ20">
        <v>0.71</v>
      </c>
      <c r="DK20">
        <v>0.25</v>
      </c>
      <c r="DL20">
        <v>-0.47804761750000002</v>
      </c>
      <c r="DM20">
        <v>-22.186150958724209</v>
      </c>
      <c r="DN20">
        <v>2.2858863895591259</v>
      </c>
      <c r="DO20">
        <v>0</v>
      </c>
      <c r="DP20">
        <v>0.80041609999999996</v>
      </c>
      <c r="DQ20">
        <v>4.7543819887430609E-2</v>
      </c>
      <c r="DR20">
        <v>5.2622241438387979E-3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3.2948499999999998</v>
      </c>
      <c r="EB20">
        <v>2.6253700000000002</v>
      </c>
      <c r="EC20">
        <v>6.6784499999999998E-3</v>
      </c>
      <c r="ED20">
        <v>7.0307E-3</v>
      </c>
      <c r="EE20">
        <v>0.14055000000000001</v>
      </c>
      <c r="EF20">
        <v>0.13700799999999999</v>
      </c>
      <c r="EG20">
        <v>29861.4</v>
      </c>
      <c r="EH20">
        <v>30343.9</v>
      </c>
      <c r="EI20">
        <v>27976.2</v>
      </c>
      <c r="EJ20">
        <v>29423.200000000001</v>
      </c>
      <c r="EK20">
        <v>33081.199999999997</v>
      </c>
      <c r="EL20">
        <v>35260.699999999997</v>
      </c>
      <c r="EM20">
        <v>39496.400000000001</v>
      </c>
      <c r="EN20">
        <v>42079.6</v>
      </c>
      <c r="EO20">
        <v>2.1036700000000002</v>
      </c>
      <c r="EP20">
        <v>2.1652800000000001</v>
      </c>
      <c r="EQ20">
        <v>9.2472899999999997E-2</v>
      </c>
      <c r="ER20">
        <v>0</v>
      </c>
      <c r="ES20">
        <v>32.476599999999998</v>
      </c>
      <c r="ET20">
        <v>999.9</v>
      </c>
      <c r="EU20">
        <v>69.5</v>
      </c>
      <c r="EV20">
        <v>33.9</v>
      </c>
      <c r="EW20">
        <v>36.497900000000001</v>
      </c>
      <c r="EX20">
        <v>57.153700000000001</v>
      </c>
      <c r="EY20">
        <v>-6.3060900000000002</v>
      </c>
      <c r="EZ20">
        <v>2</v>
      </c>
      <c r="FA20">
        <v>0.62292899999999995</v>
      </c>
      <c r="FB20">
        <v>1.2264600000000001</v>
      </c>
      <c r="FC20">
        <v>20.266300000000001</v>
      </c>
      <c r="FD20">
        <v>5.2186399999999997</v>
      </c>
      <c r="FE20">
        <v>12.0099</v>
      </c>
      <c r="FF20">
        <v>4.9861000000000004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1.86582</v>
      </c>
      <c r="FM20">
        <v>1.8621799999999999</v>
      </c>
      <c r="FN20">
        <v>1.86432</v>
      </c>
      <c r="FO20">
        <v>1.8603499999999999</v>
      </c>
      <c r="FP20">
        <v>1.8611</v>
      </c>
      <c r="FQ20">
        <v>1.8602000000000001</v>
      </c>
      <c r="FR20">
        <v>1.8619000000000001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-4.1520000000000001</v>
      </c>
      <c r="GH20">
        <v>0.2147</v>
      </c>
      <c r="GI20">
        <v>-4.0608805285845122</v>
      </c>
      <c r="GJ20">
        <v>-4.0448538125570227E-3</v>
      </c>
      <c r="GK20">
        <v>1.839783264315481E-6</v>
      </c>
      <c r="GL20">
        <v>-4.1587272622942942E-10</v>
      </c>
      <c r="GM20">
        <v>0.21474999999999511</v>
      </c>
      <c r="GN20">
        <v>0</v>
      </c>
      <c r="GO20">
        <v>0</v>
      </c>
      <c r="GP20">
        <v>0</v>
      </c>
      <c r="GQ20">
        <v>5</v>
      </c>
      <c r="GR20">
        <v>2081</v>
      </c>
      <c r="GS20">
        <v>3</v>
      </c>
      <c r="GT20">
        <v>31</v>
      </c>
      <c r="GU20">
        <v>19.8</v>
      </c>
      <c r="GV20">
        <v>19.8</v>
      </c>
      <c r="GW20">
        <v>0.235596</v>
      </c>
      <c r="GX20">
        <v>2.65015</v>
      </c>
      <c r="GY20">
        <v>2.04834</v>
      </c>
      <c r="GZ20">
        <v>2.6245099999999999</v>
      </c>
      <c r="HA20">
        <v>2.1972700000000001</v>
      </c>
      <c r="HB20">
        <v>2.34619</v>
      </c>
      <c r="HC20">
        <v>39.142800000000001</v>
      </c>
      <c r="HD20">
        <v>15.839399999999999</v>
      </c>
      <c r="HE20">
        <v>18</v>
      </c>
      <c r="HF20">
        <v>626.89300000000003</v>
      </c>
      <c r="HG20">
        <v>751.79399999999998</v>
      </c>
      <c r="HH20">
        <v>31.001999999999999</v>
      </c>
      <c r="HI20">
        <v>35.116900000000001</v>
      </c>
      <c r="HJ20">
        <v>30.000800000000002</v>
      </c>
      <c r="HK20">
        <v>34.921399999999998</v>
      </c>
      <c r="HL20">
        <v>34.924599999999998</v>
      </c>
      <c r="HM20">
        <v>4.7459600000000002</v>
      </c>
      <c r="HN20">
        <v>0</v>
      </c>
      <c r="HO20">
        <v>100</v>
      </c>
      <c r="HP20">
        <v>31</v>
      </c>
      <c r="HQ20">
        <v>36.7485</v>
      </c>
      <c r="HR20">
        <v>34.019799999999996</v>
      </c>
      <c r="HS20">
        <v>98.590199999999996</v>
      </c>
      <c r="HT20">
        <v>97.556399999999996</v>
      </c>
    </row>
    <row r="21" spans="1:228" x14ac:dyDescent="0.2">
      <c r="A21">
        <v>6</v>
      </c>
      <c r="B21">
        <v>1674591138</v>
      </c>
      <c r="C21">
        <v>20</v>
      </c>
      <c r="D21" t="s">
        <v>369</v>
      </c>
      <c r="E21" t="s">
        <v>370</v>
      </c>
      <c r="F21">
        <v>4</v>
      </c>
      <c r="G21">
        <v>1674591136</v>
      </c>
      <c r="H21">
        <f t="shared" si="0"/>
        <v>9.065561960372667E-4</v>
      </c>
      <c r="I21">
        <f t="shared" si="1"/>
        <v>0.90655619603726667</v>
      </c>
      <c r="J21">
        <f t="shared" si="2"/>
        <v>-1.1703061144672531</v>
      </c>
      <c r="K21">
        <f t="shared" si="3"/>
        <v>20.879857142857141</v>
      </c>
      <c r="L21">
        <f t="shared" si="4"/>
        <v>58.535636401399373</v>
      </c>
      <c r="M21">
        <f t="shared" si="5"/>
        <v>5.9282202241126036</v>
      </c>
      <c r="N21">
        <f t="shared" si="6"/>
        <v>2.1146159673068587</v>
      </c>
      <c r="O21">
        <f t="shared" si="7"/>
        <v>4.8599272672606754E-2</v>
      </c>
      <c r="P21">
        <f t="shared" si="8"/>
        <v>2.7677426359610529</v>
      </c>
      <c r="Q21">
        <f t="shared" si="9"/>
        <v>4.8130122270204287E-2</v>
      </c>
      <c r="R21">
        <f t="shared" si="10"/>
        <v>3.0123100170420268E-2</v>
      </c>
      <c r="S21">
        <f t="shared" si="11"/>
        <v>226.11218653315439</v>
      </c>
      <c r="T21">
        <f t="shared" si="12"/>
        <v>35.422543797077381</v>
      </c>
      <c r="U21">
        <f t="shared" si="13"/>
        <v>33.976714285714287</v>
      </c>
      <c r="V21">
        <f t="shared" si="14"/>
        <v>5.3360740423506723</v>
      </c>
      <c r="W21">
        <f t="shared" si="15"/>
        <v>64.740343102423637</v>
      </c>
      <c r="X21">
        <f t="shared" si="16"/>
        <v>3.5118259086086283</v>
      </c>
      <c r="Y21">
        <f t="shared" si="17"/>
        <v>5.4244783705466011</v>
      </c>
      <c r="Z21">
        <f t="shared" si="18"/>
        <v>1.824248133742044</v>
      </c>
      <c r="AA21">
        <f t="shared" si="19"/>
        <v>-39.979128245243459</v>
      </c>
      <c r="AB21">
        <f t="shared" si="20"/>
        <v>43.994841592731085</v>
      </c>
      <c r="AC21">
        <f t="shared" si="21"/>
        <v>3.6806896864755831</v>
      </c>
      <c r="AD21">
        <f t="shared" si="22"/>
        <v>233.80858956711759</v>
      </c>
      <c r="AE21">
        <f t="shared" si="23"/>
        <v>6.7619351285682887</v>
      </c>
      <c r="AF21">
        <f t="shared" si="24"/>
        <v>0.90370993215855888</v>
      </c>
      <c r="AG21">
        <f t="shared" si="25"/>
        <v>-1.1703061144672531</v>
      </c>
      <c r="AH21">
        <v>27.351287093952958</v>
      </c>
      <c r="AI21">
        <v>23.55126242424242</v>
      </c>
      <c r="AJ21">
        <v>1.2659575470045259</v>
      </c>
      <c r="AK21">
        <v>63.793654763666183</v>
      </c>
      <c r="AL21">
        <f t="shared" si="26"/>
        <v>0.90655619603726667</v>
      </c>
      <c r="AM21">
        <v>33.870011066896787</v>
      </c>
      <c r="AN21">
        <v>34.67774242424241</v>
      </c>
      <c r="AO21">
        <v>7.8935514072796561E-6</v>
      </c>
      <c r="AP21">
        <v>96.0682959110718</v>
      </c>
      <c r="AQ21">
        <v>59</v>
      </c>
      <c r="AR21">
        <v>9</v>
      </c>
      <c r="AS21">
        <f t="shared" si="27"/>
        <v>1</v>
      </c>
      <c r="AT21">
        <f t="shared" si="28"/>
        <v>0</v>
      </c>
      <c r="AU21">
        <f t="shared" si="29"/>
        <v>47144.148604121292</v>
      </c>
      <c r="AV21">
        <f t="shared" si="30"/>
        <v>1199.975714285714</v>
      </c>
      <c r="AW21">
        <f t="shared" si="31"/>
        <v>1025.9050210016342</v>
      </c>
      <c r="AX21">
        <f t="shared" si="32"/>
        <v>0.85493815315446153</v>
      </c>
      <c r="AY21">
        <f t="shared" si="33"/>
        <v>0.18843063558811082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1674591136</v>
      </c>
      <c r="BF21">
        <v>20.879857142857141</v>
      </c>
      <c r="BG21">
        <v>27.138871428571431</v>
      </c>
      <c r="BH21">
        <v>34.676000000000002</v>
      </c>
      <c r="BI21">
        <v>33.870757142857137</v>
      </c>
      <c r="BJ21">
        <v>25.040842857142859</v>
      </c>
      <c r="BK21">
        <v>34.461271428571429</v>
      </c>
      <c r="BL21">
        <v>650.01971428571426</v>
      </c>
      <c r="BM21">
        <v>101.1755714285714</v>
      </c>
      <c r="BN21">
        <v>9.9832557142857131E-2</v>
      </c>
      <c r="BO21">
        <v>34.271557142857141</v>
      </c>
      <c r="BP21">
        <v>33.976714285714287</v>
      </c>
      <c r="BQ21">
        <v>999.89999999999986</v>
      </c>
      <c r="BR21">
        <v>0</v>
      </c>
      <c r="BS21">
        <v>0</v>
      </c>
      <c r="BT21">
        <v>8999.1085714285709</v>
      </c>
      <c r="BU21">
        <v>0</v>
      </c>
      <c r="BV21">
        <v>188.53514285714289</v>
      </c>
      <c r="BW21">
        <v>-6.2590214285714296</v>
      </c>
      <c r="BX21">
        <v>21.62987142857143</v>
      </c>
      <c r="BY21">
        <v>28.09027142857142</v>
      </c>
      <c r="BZ21">
        <v>0.80525485714285705</v>
      </c>
      <c r="CA21">
        <v>27.138871428571431</v>
      </c>
      <c r="CB21">
        <v>33.870757142857137</v>
      </c>
      <c r="CC21">
        <v>3.5083642857142858</v>
      </c>
      <c r="CD21">
        <v>3.4268928571428572</v>
      </c>
      <c r="CE21">
        <v>26.660271428571431</v>
      </c>
      <c r="CF21">
        <v>26.261842857142859</v>
      </c>
      <c r="CG21">
        <v>1199.975714285714</v>
      </c>
      <c r="CH21">
        <v>0.49997928571428568</v>
      </c>
      <c r="CI21">
        <v>0.50002071428571426</v>
      </c>
      <c r="CJ21">
        <v>0</v>
      </c>
      <c r="CK21">
        <v>747.82671428571427</v>
      </c>
      <c r="CL21">
        <v>4.9990899999999998</v>
      </c>
      <c r="CM21">
        <v>7711.5099999999993</v>
      </c>
      <c r="CN21">
        <v>9557.6</v>
      </c>
      <c r="CO21">
        <v>45.061999999999998</v>
      </c>
      <c r="CP21">
        <v>47.347999999999999</v>
      </c>
      <c r="CQ21">
        <v>45.811999999999998</v>
      </c>
      <c r="CR21">
        <v>46.686999999999998</v>
      </c>
      <c r="CS21">
        <v>46.375</v>
      </c>
      <c r="CT21">
        <v>597.46428571428567</v>
      </c>
      <c r="CU21">
        <v>597.51571428571435</v>
      </c>
      <c r="CV21">
        <v>0</v>
      </c>
      <c r="CW21">
        <v>1674591150.8</v>
      </c>
      <c r="CX21">
        <v>0</v>
      </c>
      <c r="CY21">
        <v>1674589945.5</v>
      </c>
      <c r="CZ21" t="s">
        <v>356</v>
      </c>
      <c r="DA21">
        <v>1674589945.5</v>
      </c>
      <c r="DB21">
        <v>1674589945.5</v>
      </c>
      <c r="DC21">
        <v>32</v>
      </c>
      <c r="DD21">
        <v>0.114</v>
      </c>
      <c r="DE21">
        <v>-3.5000000000000003E-2</v>
      </c>
      <c r="DF21">
        <v>-5.4669999999999996</v>
      </c>
      <c r="DG21">
        <v>0.215</v>
      </c>
      <c r="DH21">
        <v>415</v>
      </c>
      <c r="DI21">
        <v>33</v>
      </c>
      <c r="DJ21">
        <v>0.71</v>
      </c>
      <c r="DK21">
        <v>0.25</v>
      </c>
      <c r="DL21">
        <v>-2.0711959682926828</v>
      </c>
      <c r="DM21">
        <v>-28.959192163066199</v>
      </c>
      <c r="DN21">
        <v>2.8889018654951548</v>
      </c>
      <c r="DO21">
        <v>0</v>
      </c>
      <c r="DP21">
        <v>0.80326751219512216</v>
      </c>
      <c r="DQ21">
        <v>1.820826480836446E-2</v>
      </c>
      <c r="DR21">
        <v>2.105909595747408E-3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3.2947600000000001</v>
      </c>
      <c r="EB21">
        <v>2.6250499999999999</v>
      </c>
      <c r="EC21">
        <v>8.1124000000000005E-3</v>
      </c>
      <c r="ED21">
        <v>8.7845900000000001E-3</v>
      </c>
      <c r="EE21">
        <v>0.14056099999999999</v>
      </c>
      <c r="EF21">
        <v>0.137013</v>
      </c>
      <c r="EG21">
        <v>29818.400000000001</v>
      </c>
      <c r="EH21">
        <v>30289.8</v>
      </c>
      <c r="EI21">
        <v>27976.3</v>
      </c>
      <c r="EJ21">
        <v>29422.7</v>
      </c>
      <c r="EK21">
        <v>33081</v>
      </c>
      <c r="EL21">
        <v>35260.1</v>
      </c>
      <c r="EM21">
        <v>39496.6</v>
      </c>
      <c r="EN21">
        <v>42079</v>
      </c>
      <c r="EO21">
        <v>2.1032000000000002</v>
      </c>
      <c r="EP21">
        <v>2.1651699999999998</v>
      </c>
      <c r="EQ21">
        <v>9.2413300000000004E-2</v>
      </c>
      <c r="ER21">
        <v>0</v>
      </c>
      <c r="ES21">
        <v>32.4831</v>
      </c>
      <c r="ET21">
        <v>999.9</v>
      </c>
      <c r="EU21">
        <v>69.5</v>
      </c>
      <c r="EV21">
        <v>33.9</v>
      </c>
      <c r="EW21">
        <v>36.497700000000002</v>
      </c>
      <c r="EX21">
        <v>56.883699999999997</v>
      </c>
      <c r="EY21">
        <v>-6.2179500000000001</v>
      </c>
      <c r="EZ21">
        <v>2</v>
      </c>
      <c r="FA21">
        <v>0.62377499999999997</v>
      </c>
      <c r="FB21">
        <v>1.22746</v>
      </c>
      <c r="FC21">
        <v>20.266300000000001</v>
      </c>
      <c r="FD21">
        <v>5.2183400000000004</v>
      </c>
      <c r="FE21">
        <v>12.0099</v>
      </c>
      <c r="FF21">
        <v>4.9859499999999999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1.8622000000000001</v>
      </c>
      <c r="FN21">
        <v>1.8643099999999999</v>
      </c>
      <c r="FO21">
        <v>1.8603499999999999</v>
      </c>
      <c r="FP21">
        <v>1.8610899999999999</v>
      </c>
      <c r="FQ21">
        <v>1.8602000000000001</v>
      </c>
      <c r="FR21">
        <v>1.86188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-4.1710000000000003</v>
      </c>
      <c r="GH21">
        <v>0.2147</v>
      </c>
      <c r="GI21">
        <v>-4.0608805285845122</v>
      </c>
      <c r="GJ21">
        <v>-4.0448538125570227E-3</v>
      </c>
      <c r="GK21">
        <v>1.839783264315481E-6</v>
      </c>
      <c r="GL21">
        <v>-4.1587272622942942E-10</v>
      </c>
      <c r="GM21">
        <v>0.21474999999999511</v>
      </c>
      <c r="GN21">
        <v>0</v>
      </c>
      <c r="GO21">
        <v>0</v>
      </c>
      <c r="GP21">
        <v>0</v>
      </c>
      <c r="GQ21">
        <v>5</v>
      </c>
      <c r="GR21">
        <v>2081</v>
      </c>
      <c r="GS21">
        <v>3</v>
      </c>
      <c r="GT21">
        <v>31</v>
      </c>
      <c r="GU21">
        <v>19.899999999999999</v>
      </c>
      <c r="GV21">
        <v>19.899999999999999</v>
      </c>
      <c r="GW21">
        <v>0.25390600000000002</v>
      </c>
      <c r="GX21">
        <v>2.6293899999999999</v>
      </c>
      <c r="GY21">
        <v>2.04834</v>
      </c>
      <c r="GZ21">
        <v>2.6245099999999999</v>
      </c>
      <c r="HA21">
        <v>2.1972700000000001</v>
      </c>
      <c r="HB21">
        <v>2.34009</v>
      </c>
      <c r="HC21">
        <v>39.142800000000001</v>
      </c>
      <c r="HD21">
        <v>15.8657</v>
      </c>
      <c r="HE21">
        <v>18</v>
      </c>
      <c r="HF21">
        <v>626.59500000000003</v>
      </c>
      <c r="HG21">
        <v>751.774</v>
      </c>
      <c r="HH21">
        <v>31.001100000000001</v>
      </c>
      <c r="HI21">
        <v>35.124299999999998</v>
      </c>
      <c r="HJ21">
        <v>30.001000000000001</v>
      </c>
      <c r="HK21">
        <v>34.9285</v>
      </c>
      <c r="HL21">
        <v>34.930999999999997</v>
      </c>
      <c r="HM21">
        <v>5.1220699999999999</v>
      </c>
      <c r="HN21">
        <v>0</v>
      </c>
      <c r="HO21">
        <v>100</v>
      </c>
      <c r="HP21">
        <v>31</v>
      </c>
      <c r="HQ21">
        <v>43.438400000000001</v>
      </c>
      <c r="HR21">
        <v>34.019799999999996</v>
      </c>
      <c r="HS21">
        <v>98.590599999999995</v>
      </c>
      <c r="HT21">
        <v>97.554900000000004</v>
      </c>
    </row>
    <row r="22" spans="1:228" x14ac:dyDescent="0.2">
      <c r="A22">
        <v>7</v>
      </c>
      <c r="B22">
        <v>1674591142</v>
      </c>
      <c r="C22">
        <v>24</v>
      </c>
      <c r="D22" t="s">
        <v>371</v>
      </c>
      <c r="E22" t="s">
        <v>372</v>
      </c>
      <c r="F22">
        <v>4</v>
      </c>
      <c r="G22">
        <v>1674591139.6875</v>
      </c>
      <c r="H22">
        <f t="shared" si="0"/>
        <v>9.0362471987384826E-4</v>
      </c>
      <c r="I22">
        <f t="shared" si="1"/>
        <v>0.90362471987384829</v>
      </c>
      <c r="J22">
        <f t="shared" si="2"/>
        <v>-1.0137438875076181</v>
      </c>
      <c r="K22">
        <f t="shared" si="3"/>
        <v>25.667337499999999</v>
      </c>
      <c r="L22">
        <f t="shared" si="4"/>
        <v>58.144488251273515</v>
      </c>
      <c r="M22">
        <f t="shared" si="5"/>
        <v>5.888691258901197</v>
      </c>
      <c r="N22">
        <f t="shared" si="6"/>
        <v>2.5995073741526378</v>
      </c>
      <c r="O22">
        <f t="shared" si="7"/>
        <v>4.8478208662389194E-2</v>
      </c>
      <c r="P22">
        <f t="shared" si="8"/>
        <v>2.7612737007725108</v>
      </c>
      <c r="Q22">
        <f t="shared" si="9"/>
        <v>4.8010298340433542E-2</v>
      </c>
      <c r="R22">
        <f t="shared" si="10"/>
        <v>3.0048099853280587E-2</v>
      </c>
      <c r="S22">
        <f t="shared" si="11"/>
        <v>226.11652562211347</v>
      </c>
      <c r="T22">
        <f t="shared" si="12"/>
        <v>35.429736353664133</v>
      </c>
      <c r="U22">
        <f t="shared" si="13"/>
        <v>33.973825000000012</v>
      </c>
      <c r="V22">
        <f t="shared" si="14"/>
        <v>5.3352139690066931</v>
      </c>
      <c r="W22">
        <f t="shared" si="15"/>
        <v>64.735014017556324</v>
      </c>
      <c r="X22">
        <f t="shared" si="16"/>
        <v>3.5122954676493978</v>
      </c>
      <c r="Y22">
        <f t="shared" si="17"/>
        <v>5.4256502774477706</v>
      </c>
      <c r="Z22">
        <f t="shared" si="18"/>
        <v>1.8229185013572953</v>
      </c>
      <c r="AA22">
        <f t="shared" si="19"/>
        <v>-39.849850146436708</v>
      </c>
      <c r="AB22">
        <f t="shared" si="20"/>
        <v>44.899782409569461</v>
      </c>
      <c r="AC22">
        <f t="shared" si="21"/>
        <v>3.7652172219878737</v>
      </c>
      <c r="AD22">
        <f t="shared" si="22"/>
        <v>234.93167510723413</v>
      </c>
      <c r="AE22">
        <f t="shared" si="23"/>
        <v>7.7163929017592299</v>
      </c>
      <c r="AF22">
        <f t="shared" si="24"/>
        <v>0.90404865934668954</v>
      </c>
      <c r="AG22">
        <f t="shared" si="25"/>
        <v>-1.0137438875076181</v>
      </c>
      <c r="AH22">
        <v>33.700800737800812</v>
      </c>
      <c r="AI22">
        <v>29.16049515151515</v>
      </c>
      <c r="AJ22">
        <v>1.417942137998359</v>
      </c>
      <c r="AK22">
        <v>63.793654763666183</v>
      </c>
      <c r="AL22">
        <f t="shared" si="26"/>
        <v>0.90362471987384829</v>
      </c>
      <c r="AM22">
        <v>33.874765477390348</v>
      </c>
      <c r="AN22">
        <v>34.679884848484853</v>
      </c>
      <c r="AO22">
        <v>1.548048420712753E-5</v>
      </c>
      <c r="AP22">
        <v>96.0682959110718</v>
      </c>
      <c r="AQ22">
        <v>59</v>
      </c>
      <c r="AR22">
        <v>9</v>
      </c>
      <c r="AS22">
        <f t="shared" si="27"/>
        <v>1</v>
      </c>
      <c r="AT22">
        <f t="shared" si="28"/>
        <v>0</v>
      </c>
      <c r="AU22">
        <f t="shared" si="29"/>
        <v>46966.425441041727</v>
      </c>
      <c r="AV22">
        <f t="shared" si="30"/>
        <v>1200.00125</v>
      </c>
      <c r="AW22">
        <f t="shared" si="31"/>
        <v>1025.9266075762246</v>
      </c>
      <c r="AX22">
        <f t="shared" si="32"/>
        <v>0.85493794908649023</v>
      </c>
      <c r="AY22">
        <f t="shared" si="33"/>
        <v>0.18843024173692607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1674591139.6875</v>
      </c>
      <c r="BF22">
        <v>25.667337499999999</v>
      </c>
      <c r="BG22">
        <v>32.811774999999997</v>
      </c>
      <c r="BH22">
        <v>34.680137500000001</v>
      </c>
      <c r="BI22">
        <v>33.874549999999999</v>
      </c>
      <c r="BJ22">
        <v>29.847312500000001</v>
      </c>
      <c r="BK22">
        <v>34.465387499999999</v>
      </c>
      <c r="BL22">
        <v>649.98237500000005</v>
      </c>
      <c r="BM22">
        <v>101.17675</v>
      </c>
      <c r="BN22">
        <v>0.10011107499999999</v>
      </c>
      <c r="BO22">
        <v>34.275437500000002</v>
      </c>
      <c r="BP22">
        <v>33.973825000000012</v>
      </c>
      <c r="BQ22">
        <v>999.9</v>
      </c>
      <c r="BR22">
        <v>0</v>
      </c>
      <c r="BS22">
        <v>0</v>
      </c>
      <c r="BT22">
        <v>8964.6887499999993</v>
      </c>
      <c r="BU22">
        <v>0</v>
      </c>
      <c r="BV22">
        <v>167.61250000000001</v>
      </c>
      <c r="BW22">
        <v>-7.1444412499999999</v>
      </c>
      <c r="BX22">
        <v>26.589487500000001</v>
      </c>
      <c r="BY22">
        <v>33.9622125</v>
      </c>
      <c r="BZ22">
        <v>0.80559387500000001</v>
      </c>
      <c r="CA22">
        <v>32.811774999999997</v>
      </c>
      <c r="CB22">
        <v>33.874549999999999</v>
      </c>
      <c r="CC22">
        <v>3.5088237499999999</v>
      </c>
      <c r="CD22">
        <v>3.42731875</v>
      </c>
      <c r="CE22">
        <v>26.662500000000001</v>
      </c>
      <c r="CF22">
        <v>26.263925</v>
      </c>
      <c r="CG22">
        <v>1200.00125</v>
      </c>
      <c r="CH22">
        <v>0.49998575000000001</v>
      </c>
      <c r="CI22">
        <v>0.50001424999999999</v>
      </c>
      <c r="CJ22">
        <v>0</v>
      </c>
      <c r="CK22">
        <v>747.44775000000004</v>
      </c>
      <c r="CL22">
        <v>4.9990899999999998</v>
      </c>
      <c r="CM22">
        <v>7709.5475000000006</v>
      </c>
      <c r="CN22">
        <v>9557.8237499999996</v>
      </c>
      <c r="CO22">
        <v>45.061999999999998</v>
      </c>
      <c r="CP22">
        <v>47.319875000000003</v>
      </c>
      <c r="CQ22">
        <v>45.811999999999998</v>
      </c>
      <c r="CR22">
        <v>46.686999999999998</v>
      </c>
      <c r="CS22">
        <v>46.375</v>
      </c>
      <c r="CT22">
        <v>597.48500000000001</v>
      </c>
      <c r="CU22">
        <v>597.52</v>
      </c>
      <c r="CV22">
        <v>0</v>
      </c>
      <c r="CW22">
        <v>1674591155</v>
      </c>
      <c r="CX22">
        <v>0</v>
      </c>
      <c r="CY22">
        <v>1674589945.5</v>
      </c>
      <c r="CZ22" t="s">
        <v>356</v>
      </c>
      <c r="DA22">
        <v>1674589945.5</v>
      </c>
      <c r="DB22">
        <v>1674589945.5</v>
      </c>
      <c r="DC22">
        <v>32</v>
      </c>
      <c r="DD22">
        <v>0.114</v>
      </c>
      <c r="DE22">
        <v>-3.5000000000000003E-2</v>
      </c>
      <c r="DF22">
        <v>-5.4669999999999996</v>
      </c>
      <c r="DG22">
        <v>0.215</v>
      </c>
      <c r="DH22">
        <v>415</v>
      </c>
      <c r="DI22">
        <v>33</v>
      </c>
      <c r="DJ22">
        <v>0.71</v>
      </c>
      <c r="DK22">
        <v>0.25</v>
      </c>
      <c r="DL22">
        <v>-3.744469626829269</v>
      </c>
      <c r="DM22">
        <v>-28.06822503554006</v>
      </c>
      <c r="DN22">
        <v>2.807695813848246</v>
      </c>
      <c r="DO22">
        <v>0</v>
      </c>
      <c r="DP22">
        <v>0.80437692682926842</v>
      </c>
      <c r="DQ22">
        <v>1.178698954703814E-2</v>
      </c>
      <c r="DR22">
        <v>1.4045555566510059E-3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3.2947600000000001</v>
      </c>
      <c r="EB22">
        <v>2.6251500000000001</v>
      </c>
      <c r="EC22">
        <v>9.7174600000000007E-3</v>
      </c>
      <c r="ED22">
        <v>1.0600200000000001E-2</v>
      </c>
      <c r="EE22">
        <v>0.140567</v>
      </c>
      <c r="EF22">
        <v>0.13702600000000001</v>
      </c>
      <c r="EG22">
        <v>29769.7</v>
      </c>
      <c r="EH22">
        <v>30233.9</v>
      </c>
      <c r="EI22">
        <v>27975.8</v>
      </c>
      <c r="EJ22">
        <v>29422.3</v>
      </c>
      <c r="EK22">
        <v>33080.300000000003</v>
      </c>
      <c r="EL22">
        <v>35259.5</v>
      </c>
      <c r="EM22">
        <v>39495.9</v>
      </c>
      <c r="EN22">
        <v>42078.7</v>
      </c>
      <c r="EO22">
        <v>2.1033300000000001</v>
      </c>
      <c r="EP22">
        <v>2.1650499999999999</v>
      </c>
      <c r="EQ22">
        <v>9.1526700000000002E-2</v>
      </c>
      <c r="ER22">
        <v>0</v>
      </c>
      <c r="ES22">
        <v>32.486699999999999</v>
      </c>
      <c r="ET22">
        <v>999.9</v>
      </c>
      <c r="EU22">
        <v>69.5</v>
      </c>
      <c r="EV22">
        <v>33.9</v>
      </c>
      <c r="EW22">
        <v>36.495600000000003</v>
      </c>
      <c r="EX22">
        <v>57.603700000000003</v>
      </c>
      <c r="EY22">
        <v>-6.2940699999999996</v>
      </c>
      <c r="EZ22">
        <v>2</v>
      </c>
      <c r="FA22">
        <v>0.62430600000000003</v>
      </c>
      <c r="FB22">
        <v>1.23044</v>
      </c>
      <c r="FC22">
        <v>20.266200000000001</v>
      </c>
      <c r="FD22">
        <v>5.2186399999999997</v>
      </c>
      <c r="FE22">
        <v>12.0099</v>
      </c>
      <c r="FF22">
        <v>4.9862000000000002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1.8622000000000001</v>
      </c>
      <c r="FN22">
        <v>1.8643099999999999</v>
      </c>
      <c r="FO22">
        <v>1.8603499999999999</v>
      </c>
      <c r="FP22">
        <v>1.86107</v>
      </c>
      <c r="FQ22">
        <v>1.8602000000000001</v>
      </c>
      <c r="FR22">
        <v>1.86188</v>
      </c>
      <c r="FS22">
        <v>1.8585100000000001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-4.1920000000000002</v>
      </c>
      <c r="GH22">
        <v>0.2147</v>
      </c>
      <c r="GI22">
        <v>-4.0608805285845122</v>
      </c>
      <c r="GJ22">
        <v>-4.0448538125570227E-3</v>
      </c>
      <c r="GK22">
        <v>1.839783264315481E-6</v>
      </c>
      <c r="GL22">
        <v>-4.1587272622942942E-10</v>
      </c>
      <c r="GM22">
        <v>0.21474999999999511</v>
      </c>
      <c r="GN22">
        <v>0</v>
      </c>
      <c r="GO22">
        <v>0</v>
      </c>
      <c r="GP22">
        <v>0</v>
      </c>
      <c r="GQ22">
        <v>5</v>
      </c>
      <c r="GR22">
        <v>2081</v>
      </c>
      <c r="GS22">
        <v>3</v>
      </c>
      <c r="GT22">
        <v>31</v>
      </c>
      <c r="GU22">
        <v>19.899999999999999</v>
      </c>
      <c r="GV22">
        <v>19.899999999999999</v>
      </c>
      <c r="GW22">
        <v>0.27343800000000001</v>
      </c>
      <c r="GX22">
        <v>2.6464799999999999</v>
      </c>
      <c r="GY22">
        <v>2.04834</v>
      </c>
      <c r="GZ22">
        <v>2.6232899999999999</v>
      </c>
      <c r="HA22">
        <v>2.1972700000000001</v>
      </c>
      <c r="HB22">
        <v>2.3120099999999999</v>
      </c>
      <c r="HC22">
        <v>39.142800000000001</v>
      </c>
      <c r="HD22">
        <v>15.821899999999999</v>
      </c>
      <c r="HE22">
        <v>18</v>
      </c>
      <c r="HF22">
        <v>626.75300000000004</v>
      </c>
      <c r="HG22">
        <v>751.72900000000004</v>
      </c>
      <c r="HH22">
        <v>31.001000000000001</v>
      </c>
      <c r="HI22">
        <v>35.132399999999997</v>
      </c>
      <c r="HJ22">
        <v>30.000800000000002</v>
      </c>
      <c r="HK22">
        <v>34.934899999999999</v>
      </c>
      <c r="HL22">
        <v>34.9373</v>
      </c>
      <c r="HM22">
        <v>5.5018500000000001</v>
      </c>
      <c r="HN22">
        <v>0</v>
      </c>
      <c r="HO22">
        <v>100</v>
      </c>
      <c r="HP22">
        <v>31</v>
      </c>
      <c r="HQ22">
        <v>50.265999999999998</v>
      </c>
      <c r="HR22">
        <v>34.019799999999996</v>
      </c>
      <c r="HS22">
        <v>98.588999999999999</v>
      </c>
      <c r="HT22">
        <v>97.554000000000002</v>
      </c>
    </row>
    <row r="23" spans="1:228" x14ac:dyDescent="0.2">
      <c r="A23">
        <v>8</v>
      </c>
      <c r="B23">
        <v>1674591146</v>
      </c>
      <c r="C23">
        <v>28</v>
      </c>
      <c r="D23" t="s">
        <v>373</v>
      </c>
      <c r="E23" t="s">
        <v>374</v>
      </c>
      <c r="F23">
        <v>4</v>
      </c>
      <c r="G23">
        <v>1674591144</v>
      </c>
      <c r="H23">
        <f t="shared" si="0"/>
        <v>8.9928418979748207E-4</v>
      </c>
      <c r="I23">
        <f t="shared" si="1"/>
        <v>0.89928418979748204</v>
      </c>
      <c r="J23">
        <f t="shared" si="2"/>
        <v>-0.85581563342463263</v>
      </c>
      <c r="K23">
        <f t="shared" si="3"/>
        <v>31.726400000000002</v>
      </c>
      <c r="L23">
        <f t="shared" si="4"/>
        <v>58.93277610247064</v>
      </c>
      <c r="M23">
        <f t="shared" si="5"/>
        <v>5.9686155562726801</v>
      </c>
      <c r="N23">
        <f t="shared" si="6"/>
        <v>3.213198106521761</v>
      </c>
      <c r="O23">
        <f t="shared" si="7"/>
        <v>4.8330755700835677E-2</v>
      </c>
      <c r="P23">
        <f t="shared" si="8"/>
        <v>2.7685132270832682</v>
      </c>
      <c r="Q23">
        <f t="shared" si="9"/>
        <v>4.7866876318231145E-2</v>
      </c>
      <c r="R23">
        <f t="shared" si="10"/>
        <v>2.9958104250646898E-2</v>
      </c>
      <c r="S23">
        <f t="shared" si="11"/>
        <v>226.11266447820262</v>
      </c>
      <c r="T23">
        <f t="shared" si="12"/>
        <v>35.430214220438089</v>
      </c>
      <c r="U23">
        <f t="shared" si="13"/>
        <v>33.962657142857147</v>
      </c>
      <c r="V23">
        <f t="shared" si="14"/>
        <v>5.331890690384709</v>
      </c>
      <c r="W23">
        <f t="shared" si="15"/>
        <v>64.726269301315369</v>
      </c>
      <c r="X23">
        <f t="shared" si="16"/>
        <v>3.5122326244411011</v>
      </c>
      <c r="Y23">
        <f t="shared" si="17"/>
        <v>5.4262862086039076</v>
      </c>
      <c r="Z23">
        <f t="shared" si="18"/>
        <v>1.8196580659436079</v>
      </c>
      <c r="AA23">
        <f t="shared" si="19"/>
        <v>-39.658432770068963</v>
      </c>
      <c r="AB23">
        <f t="shared" si="20"/>
        <v>46.998608967734825</v>
      </c>
      <c r="AC23">
        <f t="shared" si="21"/>
        <v>3.9307411464993369</v>
      </c>
      <c r="AD23">
        <f t="shared" si="22"/>
        <v>237.38358182236783</v>
      </c>
      <c r="AE23">
        <f t="shared" si="23"/>
        <v>8.5286439115040515</v>
      </c>
      <c r="AF23">
        <f t="shared" si="24"/>
        <v>0.89962338793975782</v>
      </c>
      <c r="AG23">
        <f t="shared" si="25"/>
        <v>-0.85581563342463263</v>
      </c>
      <c r="AH23">
        <v>40.241719597615088</v>
      </c>
      <c r="AI23">
        <v>35.157016363636373</v>
      </c>
      <c r="AJ23">
        <v>1.519332207931408</v>
      </c>
      <c r="AK23">
        <v>63.793654763666183</v>
      </c>
      <c r="AL23">
        <f t="shared" si="26"/>
        <v>0.89928418979748204</v>
      </c>
      <c r="AM23">
        <v>33.87694333924825</v>
      </c>
      <c r="AN23">
        <v>34.678244848484837</v>
      </c>
      <c r="AO23">
        <v>-5.415508840391347E-6</v>
      </c>
      <c r="AP23">
        <v>96.0682959110718</v>
      </c>
      <c r="AQ23">
        <v>58</v>
      </c>
      <c r="AR23">
        <v>9</v>
      </c>
      <c r="AS23">
        <f t="shared" si="27"/>
        <v>1</v>
      </c>
      <c r="AT23">
        <f t="shared" si="28"/>
        <v>0</v>
      </c>
      <c r="AU23">
        <f t="shared" si="29"/>
        <v>47164.36542110952</v>
      </c>
      <c r="AV23">
        <f t="shared" si="30"/>
        <v>1199.982857142857</v>
      </c>
      <c r="AW23">
        <f t="shared" si="31"/>
        <v>1025.9106779679805</v>
      </c>
      <c r="AX23">
        <f t="shared" si="32"/>
        <v>0.85493777837015106</v>
      </c>
      <c r="AY23">
        <f t="shared" si="33"/>
        <v>0.18842991225439154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1674591144</v>
      </c>
      <c r="BF23">
        <v>31.726400000000002</v>
      </c>
      <c r="BG23">
        <v>39.624828571428573</v>
      </c>
      <c r="BH23">
        <v>34.679000000000002</v>
      </c>
      <c r="BI23">
        <v>33.877428571428567</v>
      </c>
      <c r="BJ23">
        <v>35.930242857142858</v>
      </c>
      <c r="BK23">
        <v>34.464214285714277</v>
      </c>
      <c r="BL23">
        <v>650.04214285714284</v>
      </c>
      <c r="BM23">
        <v>101.1784285714286</v>
      </c>
      <c r="BN23">
        <v>9.9942328571428582E-2</v>
      </c>
      <c r="BO23">
        <v>34.277542857142862</v>
      </c>
      <c r="BP23">
        <v>33.962657142857147</v>
      </c>
      <c r="BQ23">
        <v>999.89999999999986</v>
      </c>
      <c r="BR23">
        <v>0</v>
      </c>
      <c r="BS23">
        <v>0</v>
      </c>
      <c r="BT23">
        <v>9002.9471428571433</v>
      </c>
      <c r="BU23">
        <v>0</v>
      </c>
      <c r="BV23">
        <v>223.31214285714279</v>
      </c>
      <c r="BW23">
        <v>-7.8984300000000003</v>
      </c>
      <c r="BX23">
        <v>32.866157142857141</v>
      </c>
      <c r="BY23">
        <v>41.01428571428572</v>
      </c>
      <c r="BZ23">
        <v>0.80154642857142844</v>
      </c>
      <c r="CA23">
        <v>39.624828571428573</v>
      </c>
      <c r="CB23">
        <v>33.877428571428567</v>
      </c>
      <c r="CC23">
        <v>3.508765714285714</v>
      </c>
      <c r="CD23">
        <v>3.4276657142857152</v>
      </c>
      <c r="CE23">
        <v>26.662199999999999</v>
      </c>
      <c r="CF23">
        <v>26.26565714285714</v>
      </c>
      <c r="CG23">
        <v>1199.982857142857</v>
      </c>
      <c r="CH23">
        <v>0.49999100000000002</v>
      </c>
      <c r="CI23">
        <v>0.50000900000000004</v>
      </c>
      <c r="CJ23">
        <v>0</v>
      </c>
      <c r="CK23">
        <v>746.98742857142861</v>
      </c>
      <c r="CL23">
        <v>4.9990899999999998</v>
      </c>
      <c r="CM23">
        <v>7707.2614285714299</v>
      </c>
      <c r="CN23">
        <v>9557.6728571428575</v>
      </c>
      <c r="CO23">
        <v>45.061999999999998</v>
      </c>
      <c r="CP23">
        <v>47.33</v>
      </c>
      <c r="CQ23">
        <v>45.811999999999998</v>
      </c>
      <c r="CR23">
        <v>46.686999999999998</v>
      </c>
      <c r="CS23">
        <v>46.375</v>
      </c>
      <c r="CT23">
        <v>597.48142857142852</v>
      </c>
      <c r="CU23">
        <v>597.50285714285712</v>
      </c>
      <c r="CV23">
        <v>0</v>
      </c>
      <c r="CW23">
        <v>1674591158.5999999</v>
      </c>
      <c r="CX23">
        <v>0</v>
      </c>
      <c r="CY23">
        <v>1674589945.5</v>
      </c>
      <c r="CZ23" t="s">
        <v>356</v>
      </c>
      <c r="DA23">
        <v>1674589945.5</v>
      </c>
      <c r="DB23">
        <v>1674589945.5</v>
      </c>
      <c r="DC23">
        <v>32</v>
      </c>
      <c r="DD23">
        <v>0.114</v>
      </c>
      <c r="DE23">
        <v>-3.5000000000000003E-2</v>
      </c>
      <c r="DF23">
        <v>-5.4669999999999996</v>
      </c>
      <c r="DG23">
        <v>0.215</v>
      </c>
      <c r="DH23">
        <v>415</v>
      </c>
      <c r="DI23">
        <v>33</v>
      </c>
      <c r="DJ23">
        <v>0.71</v>
      </c>
      <c r="DK23">
        <v>0.25</v>
      </c>
      <c r="DL23">
        <v>-5.3746731707317066</v>
      </c>
      <c r="DM23">
        <v>-21.425555540069681</v>
      </c>
      <c r="DN23">
        <v>2.1768550741753838</v>
      </c>
      <c r="DO23">
        <v>0</v>
      </c>
      <c r="DP23">
        <v>0.80435119512195108</v>
      </c>
      <c r="DQ23">
        <v>-5.0408362369280075E-4</v>
      </c>
      <c r="DR23">
        <v>1.5391416869993341E-3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3.2948900000000001</v>
      </c>
      <c r="EB23">
        <v>2.62527</v>
      </c>
      <c r="EC23">
        <v>1.14369E-2</v>
      </c>
      <c r="ED23">
        <v>1.2443299999999999E-2</v>
      </c>
      <c r="EE23">
        <v>0.14056099999999999</v>
      </c>
      <c r="EF23">
        <v>0.13703399999999999</v>
      </c>
      <c r="EG23">
        <v>29717.8</v>
      </c>
      <c r="EH23">
        <v>30177.3</v>
      </c>
      <c r="EI23">
        <v>27975.599999999999</v>
      </c>
      <c r="EJ23">
        <v>29422</v>
      </c>
      <c r="EK23">
        <v>33080.6</v>
      </c>
      <c r="EL23">
        <v>35258.699999999997</v>
      </c>
      <c r="EM23">
        <v>39495.800000000003</v>
      </c>
      <c r="EN23">
        <v>42078</v>
      </c>
      <c r="EO23">
        <v>2.1038000000000001</v>
      </c>
      <c r="EP23">
        <v>2.1648499999999999</v>
      </c>
      <c r="EQ23">
        <v>9.0960399999999997E-2</v>
      </c>
      <c r="ER23">
        <v>0</v>
      </c>
      <c r="ES23">
        <v>32.486699999999999</v>
      </c>
      <c r="ET23">
        <v>999.9</v>
      </c>
      <c r="EU23">
        <v>69.5</v>
      </c>
      <c r="EV23">
        <v>33.9</v>
      </c>
      <c r="EW23">
        <v>36.497599999999998</v>
      </c>
      <c r="EX23">
        <v>57.003700000000002</v>
      </c>
      <c r="EY23">
        <v>-6.2259599999999997</v>
      </c>
      <c r="EZ23">
        <v>2</v>
      </c>
      <c r="FA23">
        <v>0.62494899999999998</v>
      </c>
      <c r="FB23">
        <v>1.23325</v>
      </c>
      <c r="FC23">
        <v>20.266400000000001</v>
      </c>
      <c r="FD23">
        <v>5.2183400000000004</v>
      </c>
      <c r="FE23">
        <v>12.0099</v>
      </c>
      <c r="FF23">
        <v>4.9858500000000001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1.86219</v>
      </c>
      <c r="FN23">
        <v>1.8643000000000001</v>
      </c>
      <c r="FO23">
        <v>1.8603499999999999</v>
      </c>
      <c r="FP23">
        <v>1.8610899999999999</v>
      </c>
      <c r="FQ23">
        <v>1.8602000000000001</v>
      </c>
      <c r="FR23">
        <v>1.86188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-4.2160000000000002</v>
      </c>
      <c r="GH23">
        <v>0.21479999999999999</v>
      </c>
      <c r="GI23">
        <v>-4.0608805285845122</v>
      </c>
      <c r="GJ23">
        <v>-4.0448538125570227E-3</v>
      </c>
      <c r="GK23">
        <v>1.839783264315481E-6</v>
      </c>
      <c r="GL23">
        <v>-4.1587272622942942E-10</v>
      </c>
      <c r="GM23">
        <v>0.21474999999999511</v>
      </c>
      <c r="GN23">
        <v>0</v>
      </c>
      <c r="GO23">
        <v>0</v>
      </c>
      <c r="GP23">
        <v>0</v>
      </c>
      <c r="GQ23">
        <v>5</v>
      </c>
      <c r="GR23">
        <v>2081</v>
      </c>
      <c r="GS23">
        <v>3</v>
      </c>
      <c r="GT23">
        <v>31</v>
      </c>
      <c r="GU23">
        <v>20</v>
      </c>
      <c r="GV23">
        <v>20</v>
      </c>
      <c r="GW23">
        <v>0.29418899999999998</v>
      </c>
      <c r="GX23">
        <v>2.6281699999999999</v>
      </c>
      <c r="GY23">
        <v>2.04834</v>
      </c>
      <c r="GZ23">
        <v>2.6245099999999999</v>
      </c>
      <c r="HA23">
        <v>2.1972700000000001</v>
      </c>
      <c r="HB23">
        <v>2.36328</v>
      </c>
      <c r="HC23">
        <v>39.1676</v>
      </c>
      <c r="HD23">
        <v>15.8482</v>
      </c>
      <c r="HE23">
        <v>18</v>
      </c>
      <c r="HF23">
        <v>627.17999999999995</v>
      </c>
      <c r="HG23">
        <v>751.61199999999997</v>
      </c>
      <c r="HH23">
        <v>31.000900000000001</v>
      </c>
      <c r="HI23">
        <v>35.139400000000002</v>
      </c>
      <c r="HJ23">
        <v>30.000900000000001</v>
      </c>
      <c r="HK23">
        <v>34.941200000000002</v>
      </c>
      <c r="HL23">
        <v>34.9437</v>
      </c>
      <c r="HM23">
        <v>5.90463</v>
      </c>
      <c r="HN23">
        <v>0</v>
      </c>
      <c r="HO23">
        <v>100</v>
      </c>
      <c r="HP23">
        <v>31</v>
      </c>
      <c r="HQ23">
        <v>56.9529</v>
      </c>
      <c r="HR23">
        <v>34.019799999999996</v>
      </c>
      <c r="HS23">
        <v>98.588499999999996</v>
      </c>
      <c r="HT23">
        <v>97.552700000000002</v>
      </c>
    </row>
    <row r="24" spans="1:228" x14ac:dyDescent="0.2">
      <c r="A24">
        <v>9</v>
      </c>
      <c r="B24">
        <v>1674591150</v>
      </c>
      <c r="C24">
        <v>32</v>
      </c>
      <c r="D24" t="s">
        <v>375</v>
      </c>
      <c r="E24" t="s">
        <v>376</v>
      </c>
      <c r="F24">
        <v>4</v>
      </c>
      <c r="G24">
        <v>1674591147.6875</v>
      </c>
      <c r="H24">
        <f t="shared" si="0"/>
        <v>9.0532075569604647E-4</v>
      </c>
      <c r="I24">
        <f t="shared" si="1"/>
        <v>0.90532075569604642</v>
      </c>
      <c r="J24">
        <f t="shared" si="2"/>
        <v>-0.66617941249628787</v>
      </c>
      <c r="K24">
        <f t="shared" si="3"/>
        <v>37.235525000000003</v>
      </c>
      <c r="L24">
        <f t="shared" si="4"/>
        <v>57.880801065402878</v>
      </c>
      <c r="M24">
        <f t="shared" si="5"/>
        <v>5.8620157337151291</v>
      </c>
      <c r="N24">
        <f t="shared" si="6"/>
        <v>3.7711163181121354</v>
      </c>
      <c r="O24">
        <f t="shared" si="7"/>
        <v>4.869597817571359E-2</v>
      </c>
      <c r="P24">
        <f t="shared" si="8"/>
        <v>2.7661728060928352</v>
      </c>
      <c r="Q24">
        <f t="shared" si="9"/>
        <v>4.8224704083033448E-2</v>
      </c>
      <c r="R24">
        <f t="shared" si="10"/>
        <v>3.0182401941538144E-2</v>
      </c>
      <c r="S24">
        <f t="shared" si="11"/>
        <v>226.12158549907434</v>
      </c>
      <c r="T24">
        <f t="shared" si="12"/>
        <v>35.432027171626387</v>
      </c>
      <c r="U24">
        <f t="shared" si="13"/>
        <v>33.959225000000004</v>
      </c>
      <c r="V24">
        <f t="shared" si="14"/>
        <v>5.3308697310823501</v>
      </c>
      <c r="W24">
        <f t="shared" si="15"/>
        <v>64.724042828257765</v>
      </c>
      <c r="X24">
        <f t="shared" si="16"/>
        <v>3.5126020143969829</v>
      </c>
      <c r="Y24">
        <f t="shared" si="17"/>
        <v>5.4270435852060555</v>
      </c>
      <c r="Z24">
        <f t="shared" si="18"/>
        <v>1.8182677166853671</v>
      </c>
      <c r="AA24">
        <f t="shared" si="19"/>
        <v>-39.924645326195652</v>
      </c>
      <c r="AB24">
        <f t="shared" si="20"/>
        <v>47.844602837430223</v>
      </c>
      <c r="AC24">
        <f t="shared" si="21"/>
        <v>4.0048636265954229</v>
      </c>
      <c r="AD24">
        <f t="shared" si="22"/>
        <v>238.04640663690432</v>
      </c>
      <c r="AE24">
        <f t="shared" si="23"/>
        <v>9.0330401318223501</v>
      </c>
      <c r="AF24">
        <f t="shared" si="24"/>
        <v>0.8989302568621228</v>
      </c>
      <c r="AG24">
        <f t="shared" si="25"/>
        <v>-0.66617941249628787</v>
      </c>
      <c r="AH24">
        <v>46.930765821207281</v>
      </c>
      <c r="AI24">
        <v>41.435615151515137</v>
      </c>
      <c r="AJ24">
        <v>1.578294317787176</v>
      </c>
      <c r="AK24">
        <v>63.793654763666183</v>
      </c>
      <c r="AL24">
        <f t="shared" si="26"/>
        <v>0.90532075569604642</v>
      </c>
      <c r="AM24">
        <v>33.881304605361059</v>
      </c>
      <c r="AN24">
        <v>34.687824848484837</v>
      </c>
      <c r="AO24">
        <v>2.9061971494719199E-5</v>
      </c>
      <c r="AP24">
        <v>96.0682959110718</v>
      </c>
      <c r="AQ24">
        <v>59</v>
      </c>
      <c r="AR24">
        <v>9</v>
      </c>
      <c r="AS24">
        <f t="shared" si="27"/>
        <v>1</v>
      </c>
      <c r="AT24">
        <f t="shared" si="28"/>
        <v>0</v>
      </c>
      <c r="AU24">
        <f t="shared" si="29"/>
        <v>47099.852339772602</v>
      </c>
      <c r="AV24">
        <f t="shared" si="30"/>
        <v>1200.0325</v>
      </c>
      <c r="AW24">
        <f t="shared" si="31"/>
        <v>1025.9528950772406</v>
      </c>
      <c r="AX24">
        <f t="shared" si="32"/>
        <v>0.85493759133793512</v>
      </c>
      <c r="AY24">
        <f t="shared" si="33"/>
        <v>0.18842955128221472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1674591147.6875</v>
      </c>
      <c r="BF24">
        <v>37.235525000000003</v>
      </c>
      <c r="BG24">
        <v>45.604587500000001</v>
      </c>
      <c r="BH24">
        <v>34.682987500000003</v>
      </c>
      <c r="BI24">
        <v>33.881987500000001</v>
      </c>
      <c r="BJ24">
        <v>41.460987500000002</v>
      </c>
      <c r="BK24">
        <v>34.468237500000001</v>
      </c>
      <c r="BL24">
        <v>650.00199999999995</v>
      </c>
      <c r="BM24">
        <v>101.17725</v>
      </c>
      <c r="BN24">
        <v>0.10012740000000001</v>
      </c>
      <c r="BO24">
        <v>34.280050000000003</v>
      </c>
      <c r="BP24">
        <v>33.959225000000004</v>
      </c>
      <c r="BQ24">
        <v>999.9</v>
      </c>
      <c r="BR24">
        <v>0</v>
      </c>
      <c r="BS24">
        <v>0</v>
      </c>
      <c r="BT24">
        <v>8990.625</v>
      </c>
      <c r="BU24">
        <v>0</v>
      </c>
      <c r="BV24">
        <v>309.19799999999998</v>
      </c>
      <c r="BW24">
        <v>-8.3690437500000012</v>
      </c>
      <c r="BX24">
        <v>38.573399999999999</v>
      </c>
      <c r="BY24">
        <v>47.203962500000003</v>
      </c>
      <c r="BZ24">
        <v>0.80100537500000002</v>
      </c>
      <c r="CA24">
        <v>45.604587500000001</v>
      </c>
      <c r="CB24">
        <v>33.881987500000001</v>
      </c>
      <c r="CC24">
        <v>3.5091312499999998</v>
      </c>
      <c r="CD24">
        <v>3.4280887500000001</v>
      </c>
      <c r="CE24">
        <v>26.663987500000001</v>
      </c>
      <c r="CF24">
        <v>26.267737499999999</v>
      </c>
      <c r="CG24">
        <v>1200.0325</v>
      </c>
      <c r="CH24">
        <v>0.49999787499999998</v>
      </c>
      <c r="CI24">
        <v>0.50000212499999996</v>
      </c>
      <c r="CJ24">
        <v>0</v>
      </c>
      <c r="CK24">
        <v>746.89937499999996</v>
      </c>
      <c r="CL24">
        <v>4.9990899999999998</v>
      </c>
      <c r="CM24">
        <v>7705.34375</v>
      </c>
      <c r="CN24">
        <v>9558.1012499999997</v>
      </c>
      <c r="CO24">
        <v>45.061999999999998</v>
      </c>
      <c r="CP24">
        <v>47.375</v>
      </c>
      <c r="CQ24">
        <v>45.827749999999988</v>
      </c>
      <c r="CR24">
        <v>46.686999999999998</v>
      </c>
      <c r="CS24">
        <v>46.375</v>
      </c>
      <c r="CT24">
        <v>597.5150000000001</v>
      </c>
      <c r="CU24">
        <v>597.52125000000001</v>
      </c>
      <c r="CV24">
        <v>0</v>
      </c>
      <c r="CW24">
        <v>1674591162.8</v>
      </c>
      <c r="CX24">
        <v>0</v>
      </c>
      <c r="CY24">
        <v>1674589945.5</v>
      </c>
      <c r="CZ24" t="s">
        <v>356</v>
      </c>
      <c r="DA24">
        <v>1674589945.5</v>
      </c>
      <c r="DB24">
        <v>1674589945.5</v>
      </c>
      <c r="DC24">
        <v>32</v>
      </c>
      <c r="DD24">
        <v>0.114</v>
      </c>
      <c r="DE24">
        <v>-3.5000000000000003E-2</v>
      </c>
      <c r="DF24">
        <v>-5.4669999999999996</v>
      </c>
      <c r="DG24">
        <v>0.215</v>
      </c>
      <c r="DH24">
        <v>415</v>
      </c>
      <c r="DI24">
        <v>33</v>
      </c>
      <c r="DJ24">
        <v>0.71</v>
      </c>
      <c r="DK24">
        <v>0.25</v>
      </c>
      <c r="DL24">
        <v>-6.5969727500000008</v>
      </c>
      <c r="DM24">
        <v>-14.92334307692308</v>
      </c>
      <c r="DN24">
        <v>1.4778048568400151</v>
      </c>
      <c r="DO24">
        <v>0</v>
      </c>
      <c r="DP24">
        <v>0.80393102500000002</v>
      </c>
      <c r="DQ24">
        <v>-1.7102127579738079E-2</v>
      </c>
      <c r="DR24">
        <v>2.169205355510398E-3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3.2949000000000002</v>
      </c>
      <c r="EB24">
        <v>2.62527</v>
      </c>
      <c r="EC24">
        <v>1.3216200000000001E-2</v>
      </c>
      <c r="ED24">
        <v>1.43494E-2</v>
      </c>
      <c r="EE24">
        <v>0.14058300000000001</v>
      </c>
      <c r="EF24">
        <v>0.137044</v>
      </c>
      <c r="EG24">
        <v>29663.7</v>
      </c>
      <c r="EH24">
        <v>30118</v>
      </c>
      <c r="EI24">
        <v>27975</v>
      </c>
      <c r="EJ24">
        <v>29421</v>
      </c>
      <c r="EK24">
        <v>33079.199999999997</v>
      </c>
      <c r="EL24">
        <v>35257.699999999997</v>
      </c>
      <c r="EM24">
        <v>39495.1</v>
      </c>
      <c r="EN24">
        <v>42077.2</v>
      </c>
      <c r="EO24">
        <v>2.1036800000000002</v>
      </c>
      <c r="EP24">
        <v>2.1648999999999998</v>
      </c>
      <c r="EQ24">
        <v>9.1027499999999997E-2</v>
      </c>
      <c r="ER24">
        <v>0</v>
      </c>
      <c r="ES24">
        <v>32.483800000000002</v>
      </c>
      <c r="ET24">
        <v>999.9</v>
      </c>
      <c r="EU24">
        <v>69.5</v>
      </c>
      <c r="EV24">
        <v>33.9</v>
      </c>
      <c r="EW24">
        <v>36.496600000000001</v>
      </c>
      <c r="EX24">
        <v>57.093699999999998</v>
      </c>
      <c r="EY24">
        <v>-6.3060900000000002</v>
      </c>
      <c r="EZ24">
        <v>2</v>
      </c>
      <c r="FA24">
        <v>0.62554600000000005</v>
      </c>
      <c r="FB24">
        <v>1.2347699999999999</v>
      </c>
      <c r="FC24">
        <v>20.266400000000001</v>
      </c>
      <c r="FD24">
        <v>5.2171399999999997</v>
      </c>
      <c r="FE24">
        <v>12.0099</v>
      </c>
      <c r="FF24">
        <v>4.9859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1.86219</v>
      </c>
      <c r="FN24">
        <v>1.8643099999999999</v>
      </c>
      <c r="FO24">
        <v>1.8603499999999999</v>
      </c>
      <c r="FP24">
        <v>1.8610800000000001</v>
      </c>
      <c r="FQ24">
        <v>1.8602000000000001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-4.2389999999999999</v>
      </c>
      <c r="GH24">
        <v>0.21479999999999999</v>
      </c>
      <c r="GI24">
        <v>-4.0608805285845122</v>
      </c>
      <c r="GJ24">
        <v>-4.0448538125570227E-3</v>
      </c>
      <c r="GK24">
        <v>1.839783264315481E-6</v>
      </c>
      <c r="GL24">
        <v>-4.1587272622942942E-10</v>
      </c>
      <c r="GM24">
        <v>0.21474999999999511</v>
      </c>
      <c r="GN24">
        <v>0</v>
      </c>
      <c r="GO24">
        <v>0</v>
      </c>
      <c r="GP24">
        <v>0</v>
      </c>
      <c r="GQ24">
        <v>5</v>
      </c>
      <c r="GR24">
        <v>2081</v>
      </c>
      <c r="GS24">
        <v>3</v>
      </c>
      <c r="GT24">
        <v>31</v>
      </c>
      <c r="GU24">
        <v>20.100000000000001</v>
      </c>
      <c r="GV24">
        <v>20.100000000000001</v>
      </c>
      <c r="GW24">
        <v>0.3125</v>
      </c>
      <c r="GX24">
        <v>2.63184</v>
      </c>
      <c r="GY24">
        <v>2.04834</v>
      </c>
      <c r="GZ24">
        <v>2.6232899999999999</v>
      </c>
      <c r="HA24">
        <v>2.1972700000000001</v>
      </c>
      <c r="HB24">
        <v>2.31934</v>
      </c>
      <c r="HC24">
        <v>39.1676</v>
      </c>
      <c r="HD24">
        <v>15.8482</v>
      </c>
      <c r="HE24">
        <v>18</v>
      </c>
      <c r="HF24">
        <v>627.14499999999998</v>
      </c>
      <c r="HG24">
        <v>751.73699999999997</v>
      </c>
      <c r="HH24">
        <v>31.000599999999999</v>
      </c>
      <c r="HI24">
        <v>35.146900000000002</v>
      </c>
      <c r="HJ24">
        <v>30.000800000000002</v>
      </c>
      <c r="HK24">
        <v>34.947600000000001</v>
      </c>
      <c r="HL24">
        <v>34.950099999999999</v>
      </c>
      <c r="HM24">
        <v>6.2950400000000002</v>
      </c>
      <c r="HN24">
        <v>0</v>
      </c>
      <c r="HO24">
        <v>100</v>
      </c>
      <c r="HP24">
        <v>31</v>
      </c>
      <c r="HQ24">
        <v>63.64</v>
      </c>
      <c r="HR24">
        <v>34.019799999999996</v>
      </c>
      <c r="HS24">
        <v>98.586600000000004</v>
      </c>
      <c r="HT24">
        <v>97.550200000000004</v>
      </c>
    </row>
    <row r="25" spans="1:228" x14ac:dyDescent="0.2">
      <c r="A25">
        <v>10</v>
      </c>
      <c r="B25">
        <v>1674591154</v>
      </c>
      <c r="C25">
        <v>36</v>
      </c>
      <c r="D25" t="s">
        <v>377</v>
      </c>
      <c r="E25" t="s">
        <v>378</v>
      </c>
      <c r="F25">
        <v>4</v>
      </c>
      <c r="G25">
        <v>1674591152</v>
      </c>
      <c r="H25">
        <f t="shared" si="0"/>
        <v>9.0270663578829666E-4</v>
      </c>
      <c r="I25">
        <f t="shared" si="1"/>
        <v>0.90270663578829669</v>
      </c>
      <c r="J25">
        <f t="shared" si="2"/>
        <v>-0.55674949647467664</v>
      </c>
      <c r="K25">
        <f t="shared" si="3"/>
        <v>43.920099999999998</v>
      </c>
      <c r="L25">
        <f t="shared" si="4"/>
        <v>60.82565787688231</v>
      </c>
      <c r="M25">
        <f t="shared" si="5"/>
        <v>6.1602587654483187</v>
      </c>
      <c r="N25">
        <f t="shared" si="6"/>
        <v>4.4481094072505991</v>
      </c>
      <c r="O25">
        <f t="shared" si="7"/>
        <v>4.8621192120897681E-2</v>
      </c>
      <c r="P25">
        <f t="shared" si="8"/>
        <v>2.7654836093086823</v>
      </c>
      <c r="Q25">
        <f t="shared" si="9"/>
        <v>4.8151241055914527E-2</v>
      </c>
      <c r="R25">
        <f t="shared" si="10"/>
        <v>3.0136370229952102E-2</v>
      </c>
      <c r="S25">
        <f t="shared" si="11"/>
        <v>226.12099153185986</v>
      </c>
      <c r="T25">
        <f t="shared" si="12"/>
        <v>35.434450513420416</v>
      </c>
      <c r="U25">
        <f t="shared" si="13"/>
        <v>33.953385714285723</v>
      </c>
      <c r="V25">
        <f t="shared" si="14"/>
        <v>5.3291331098270636</v>
      </c>
      <c r="W25">
        <f t="shared" si="15"/>
        <v>64.732444973075502</v>
      </c>
      <c r="X25">
        <f t="shared" si="16"/>
        <v>3.5133415751504566</v>
      </c>
      <c r="Y25">
        <f t="shared" si="17"/>
        <v>5.4274816540789992</v>
      </c>
      <c r="Z25">
        <f t="shared" si="18"/>
        <v>1.8157915346766069</v>
      </c>
      <c r="AA25">
        <f t="shared" si="19"/>
        <v>-39.809362638263885</v>
      </c>
      <c r="AB25">
        <f t="shared" si="20"/>
        <v>48.919461940871763</v>
      </c>
      <c r="AC25">
        <f t="shared" si="21"/>
        <v>4.0957681436125997</v>
      </c>
      <c r="AD25">
        <f t="shared" si="22"/>
        <v>239.32685897808034</v>
      </c>
      <c r="AE25">
        <f t="shared" si="23"/>
        <v>9.4612139449193631</v>
      </c>
      <c r="AF25">
        <f t="shared" si="24"/>
        <v>0.90104367673941599</v>
      </c>
      <c r="AG25">
        <f t="shared" si="25"/>
        <v>-0.55674949647467664</v>
      </c>
      <c r="AH25">
        <v>53.757222308341277</v>
      </c>
      <c r="AI25">
        <v>47.948493939393977</v>
      </c>
      <c r="AJ25">
        <v>1.632168820288159</v>
      </c>
      <c r="AK25">
        <v>63.793654763666183</v>
      </c>
      <c r="AL25">
        <f t="shared" si="26"/>
        <v>0.90270663578829669</v>
      </c>
      <c r="AM25">
        <v>33.886907577498192</v>
      </c>
      <c r="AN25">
        <v>34.691147272727271</v>
      </c>
      <c r="AO25">
        <v>1.439063368067973E-5</v>
      </c>
      <c r="AP25">
        <v>96.0682959110718</v>
      </c>
      <c r="AQ25">
        <v>59</v>
      </c>
      <c r="AR25">
        <v>9</v>
      </c>
      <c r="AS25">
        <f t="shared" si="27"/>
        <v>1</v>
      </c>
      <c r="AT25">
        <f t="shared" si="28"/>
        <v>0</v>
      </c>
      <c r="AU25">
        <f t="shared" si="29"/>
        <v>47080.754040223896</v>
      </c>
      <c r="AV25">
        <f t="shared" si="30"/>
        <v>1200.02</v>
      </c>
      <c r="AW25">
        <f t="shared" si="31"/>
        <v>1025.9431210009636</v>
      </c>
      <c r="AX25">
        <f t="shared" si="32"/>
        <v>0.85493835186160538</v>
      </c>
      <c r="AY25">
        <f t="shared" si="33"/>
        <v>0.18843101909289833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1674591152</v>
      </c>
      <c r="BF25">
        <v>43.920099999999998</v>
      </c>
      <c r="BG25">
        <v>52.689657142857143</v>
      </c>
      <c r="BH25">
        <v>34.690314285714287</v>
      </c>
      <c r="BI25">
        <v>33.887471428571423</v>
      </c>
      <c r="BJ25">
        <v>48.171599999999998</v>
      </c>
      <c r="BK25">
        <v>34.475614285714293</v>
      </c>
      <c r="BL25">
        <v>650.02971428571436</v>
      </c>
      <c r="BM25">
        <v>101.1772857142857</v>
      </c>
      <c r="BN25">
        <v>0.1000202857142857</v>
      </c>
      <c r="BO25">
        <v>34.281500000000001</v>
      </c>
      <c r="BP25">
        <v>33.953385714285723</v>
      </c>
      <c r="BQ25">
        <v>999.89999999999986</v>
      </c>
      <c r="BR25">
        <v>0</v>
      </c>
      <c r="BS25">
        <v>0</v>
      </c>
      <c r="BT25">
        <v>8986.9642857142862</v>
      </c>
      <c r="BU25">
        <v>0</v>
      </c>
      <c r="BV25">
        <v>345.0158571428571</v>
      </c>
      <c r="BW25">
        <v>-8.7695328571428579</v>
      </c>
      <c r="BX25">
        <v>45.49847142857142</v>
      </c>
      <c r="BY25">
        <v>54.537799999999997</v>
      </c>
      <c r="BZ25">
        <v>0.80284614285714295</v>
      </c>
      <c r="CA25">
        <v>52.689657142857143</v>
      </c>
      <c r="CB25">
        <v>33.887471428571423</v>
      </c>
      <c r="CC25">
        <v>3.5098728571428568</v>
      </c>
      <c r="CD25">
        <v>3.428642857142858</v>
      </c>
      <c r="CE25">
        <v>26.66758571428571</v>
      </c>
      <c r="CF25">
        <v>26.270485714285719</v>
      </c>
      <c r="CG25">
        <v>1200.02</v>
      </c>
      <c r="CH25">
        <v>0.49997328571428568</v>
      </c>
      <c r="CI25">
        <v>0.50002671428571421</v>
      </c>
      <c r="CJ25">
        <v>0</v>
      </c>
      <c r="CK25">
        <v>746.3648571428572</v>
      </c>
      <c r="CL25">
        <v>4.9990899999999998</v>
      </c>
      <c r="CM25">
        <v>7701.5342857142841</v>
      </c>
      <c r="CN25">
        <v>9557.9271428571428</v>
      </c>
      <c r="CO25">
        <v>45.061999999999998</v>
      </c>
      <c r="CP25">
        <v>47.375</v>
      </c>
      <c r="CQ25">
        <v>45.875</v>
      </c>
      <c r="CR25">
        <v>46.686999999999998</v>
      </c>
      <c r="CS25">
        <v>46.392714285714291</v>
      </c>
      <c r="CT25">
        <v>597.4785714285714</v>
      </c>
      <c r="CU25">
        <v>597.54571428571421</v>
      </c>
      <c r="CV25">
        <v>0</v>
      </c>
      <c r="CW25">
        <v>1674591167</v>
      </c>
      <c r="CX25">
        <v>0</v>
      </c>
      <c r="CY25">
        <v>1674589945.5</v>
      </c>
      <c r="CZ25" t="s">
        <v>356</v>
      </c>
      <c r="DA25">
        <v>1674589945.5</v>
      </c>
      <c r="DB25">
        <v>1674589945.5</v>
      </c>
      <c r="DC25">
        <v>32</v>
      </c>
      <c r="DD25">
        <v>0.114</v>
      </c>
      <c r="DE25">
        <v>-3.5000000000000003E-2</v>
      </c>
      <c r="DF25">
        <v>-5.4669999999999996</v>
      </c>
      <c r="DG25">
        <v>0.215</v>
      </c>
      <c r="DH25">
        <v>415</v>
      </c>
      <c r="DI25">
        <v>33</v>
      </c>
      <c r="DJ25">
        <v>0.71</v>
      </c>
      <c r="DK25">
        <v>0.25</v>
      </c>
      <c r="DL25">
        <v>-7.6665115000000004</v>
      </c>
      <c r="DM25">
        <v>-9.5743679549718532</v>
      </c>
      <c r="DN25">
        <v>0.94115180583833025</v>
      </c>
      <c r="DO25">
        <v>0</v>
      </c>
      <c r="DP25">
        <v>0.80333227500000004</v>
      </c>
      <c r="DQ25">
        <v>-1.3697189493435079E-2</v>
      </c>
      <c r="DR25">
        <v>2.061118992046555E-3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3.2947700000000002</v>
      </c>
      <c r="EB25">
        <v>2.6251899999999999</v>
      </c>
      <c r="EC25">
        <v>1.5056699999999999E-2</v>
      </c>
      <c r="ED25">
        <v>1.6215E-2</v>
      </c>
      <c r="EE25">
        <v>0.14058799999999999</v>
      </c>
      <c r="EF25">
        <v>0.13705400000000001</v>
      </c>
      <c r="EG25">
        <v>29608.1</v>
      </c>
      <c r="EH25">
        <v>30060.9</v>
      </c>
      <c r="EI25">
        <v>27974.6</v>
      </c>
      <c r="EJ25">
        <v>29420.9</v>
      </c>
      <c r="EK25">
        <v>33078.699999999997</v>
      </c>
      <c r="EL25">
        <v>35257.300000000003</v>
      </c>
      <c r="EM25">
        <v>39494.6</v>
      </c>
      <c r="EN25">
        <v>42077.1</v>
      </c>
      <c r="EO25">
        <v>2.1035200000000001</v>
      </c>
      <c r="EP25">
        <v>2.1648499999999999</v>
      </c>
      <c r="EQ25">
        <v>9.0967900000000004E-2</v>
      </c>
      <c r="ER25">
        <v>0</v>
      </c>
      <c r="ES25">
        <v>32.480899999999998</v>
      </c>
      <c r="ET25">
        <v>999.9</v>
      </c>
      <c r="EU25">
        <v>69.5</v>
      </c>
      <c r="EV25">
        <v>33.9</v>
      </c>
      <c r="EW25">
        <v>36.496699999999997</v>
      </c>
      <c r="EX25">
        <v>57.183700000000002</v>
      </c>
      <c r="EY25">
        <v>-6.28606</v>
      </c>
      <c r="EZ25">
        <v>2</v>
      </c>
      <c r="FA25">
        <v>0.62617400000000001</v>
      </c>
      <c r="FB25">
        <v>1.23587</v>
      </c>
      <c r="FC25">
        <v>20.266300000000001</v>
      </c>
      <c r="FD25">
        <v>5.21624</v>
      </c>
      <c r="FE25">
        <v>12.0099</v>
      </c>
      <c r="FF25">
        <v>4.9859499999999999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1.8622300000000001</v>
      </c>
      <c r="FN25">
        <v>1.8643099999999999</v>
      </c>
      <c r="FO25">
        <v>1.8603499999999999</v>
      </c>
      <c r="FP25">
        <v>1.8610899999999999</v>
      </c>
      <c r="FQ25">
        <v>1.8602000000000001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-4.2640000000000002</v>
      </c>
      <c r="GH25">
        <v>0.21479999999999999</v>
      </c>
      <c r="GI25">
        <v>-4.0608805285845122</v>
      </c>
      <c r="GJ25">
        <v>-4.0448538125570227E-3</v>
      </c>
      <c r="GK25">
        <v>1.839783264315481E-6</v>
      </c>
      <c r="GL25">
        <v>-4.1587272622942942E-10</v>
      </c>
      <c r="GM25">
        <v>0.21474999999999511</v>
      </c>
      <c r="GN25">
        <v>0</v>
      </c>
      <c r="GO25">
        <v>0</v>
      </c>
      <c r="GP25">
        <v>0</v>
      </c>
      <c r="GQ25">
        <v>5</v>
      </c>
      <c r="GR25">
        <v>2081</v>
      </c>
      <c r="GS25">
        <v>3</v>
      </c>
      <c r="GT25">
        <v>31</v>
      </c>
      <c r="GU25">
        <v>20.100000000000001</v>
      </c>
      <c r="GV25">
        <v>20.100000000000001</v>
      </c>
      <c r="GW25">
        <v>0.33325199999999999</v>
      </c>
      <c r="GX25">
        <v>2.6281699999999999</v>
      </c>
      <c r="GY25">
        <v>2.04834</v>
      </c>
      <c r="GZ25">
        <v>2.6232899999999999</v>
      </c>
      <c r="HA25">
        <v>2.1972700000000001</v>
      </c>
      <c r="HB25">
        <v>2.32422</v>
      </c>
      <c r="HC25">
        <v>39.1676</v>
      </c>
      <c r="HD25">
        <v>15.839399999999999</v>
      </c>
      <c r="HE25">
        <v>18</v>
      </c>
      <c r="HF25">
        <v>627.09</v>
      </c>
      <c r="HG25">
        <v>751.76599999999996</v>
      </c>
      <c r="HH25">
        <v>31.000499999999999</v>
      </c>
      <c r="HI25">
        <v>35.153300000000002</v>
      </c>
      <c r="HJ25">
        <v>30.000800000000002</v>
      </c>
      <c r="HK25">
        <v>34.954000000000001</v>
      </c>
      <c r="HL25">
        <v>34.956400000000002</v>
      </c>
      <c r="HM25">
        <v>6.6913799999999997</v>
      </c>
      <c r="HN25">
        <v>0</v>
      </c>
      <c r="HO25">
        <v>100</v>
      </c>
      <c r="HP25">
        <v>31</v>
      </c>
      <c r="HQ25">
        <v>70.318600000000004</v>
      </c>
      <c r="HR25">
        <v>34.019799999999996</v>
      </c>
      <c r="HS25">
        <v>98.585400000000007</v>
      </c>
      <c r="HT25">
        <v>97.549899999999994</v>
      </c>
    </row>
    <row r="26" spans="1:228" x14ac:dyDescent="0.2">
      <c r="A26">
        <v>11</v>
      </c>
      <c r="B26">
        <v>1674591158</v>
      </c>
      <c r="C26">
        <v>40</v>
      </c>
      <c r="D26" t="s">
        <v>379</v>
      </c>
      <c r="E26" t="s">
        <v>380</v>
      </c>
      <c r="F26">
        <v>4</v>
      </c>
      <c r="G26">
        <v>1674591155.6875</v>
      </c>
      <c r="H26">
        <f t="shared" si="0"/>
        <v>9.0175823011844525E-4</v>
      </c>
      <c r="I26">
        <f t="shared" si="1"/>
        <v>0.90175823011844525</v>
      </c>
      <c r="J26">
        <f t="shared" si="2"/>
        <v>-0.41704510936810529</v>
      </c>
      <c r="K26">
        <f t="shared" si="3"/>
        <v>49.746074999999998</v>
      </c>
      <c r="L26">
        <f t="shared" si="4"/>
        <v>61.925463927380648</v>
      </c>
      <c r="M26">
        <f t="shared" si="5"/>
        <v>6.2715809025038887</v>
      </c>
      <c r="N26">
        <f t="shared" si="6"/>
        <v>5.038097644458337</v>
      </c>
      <c r="O26">
        <f t="shared" si="7"/>
        <v>4.8574359175520138E-2</v>
      </c>
      <c r="P26">
        <f t="shared" si="8"/>
        <v>2.7680270394230311</v>
      </c>
      <c r="Q26">
        <f t="shared" si="9"/>
        <v>4.8105734802627045E-2</v>
      </c>
      <c r="R26">
        <f t="shared" si="10"/>
        <v>3.0107811393957129E-2</v>
      </c>
      <c r="S26">
        <f t="shared" si="11"/>
        <v>226.1168511594843</v>
      </c>
      <c r="T26">
        <f t="shared" si="12"/>
        <v>35.437577644091732</v>
      </c>
      <c r="U26">
        <f t="shared" si="13"/>
        <v>33.953099999999999</v>
      </c>
      <c r="V26">
        <f t="shared" si="14"/>
        <v>5.3290481501597675</v>
      </c>
      <c r="W26">
        <f t="shared" si="15"/>
        <v>64.720812322281787</v>
      </c>
      <c r="X26">
        <f t="shared" si="16"/>
        <v>3.5134680001991061</v>
      </c>
      <c r="Y26">
        <f t="shared" si="17"/>
        <v>5.4286525062503044</v>
      </c>
      <c r="Z26">
        <f t="shared" si="18"/>
        <v>1.8155801499606614</v>
      </c>
      <c r="AA26">
        <f t="shared" si="19"/>
        <v>-39.767537948223435</v>
      </c>
      <c r="AB26">
        <f t="shared" si="20"/>
        <v>49.585356300073812</v>
      </c>
      <c r="AC26">
        <f t="shared" si="21"/>
        <v>4.1477780361251906</v>
      </c>
      <c r="AD26">
        <f t="shared" si="22"/>
        <v>240.08244754745988</v>
      </c>
      <c r="AE26">
        <f t="shared" si="23"/>
        <v>9.6664046459522019</v>
      </c>
      <c r="AF26">
        <f t="shared" si="24"/>
        <v>0.89943618674510695</v>
      </c>
      <c r="AG26">
        <f t="shared" si="25"/>
        <v>-0.41704510936810529</v>
      </c>
      <c r="AH26">
        <v>60.511044642461677</v>
      </c>
      <c r="AI26">
        <v>54.516860000000008</v>
      </c>
      <c r="AJ26">
        <v>1.6454587131860621</v>
      </c>
      <c r="AK26">
        <v>63.793654763666183</v>
      </c>
      <c r="AL26">
        <f t="shared" si="26"/>
        <v>0.90175823011844525</v>
      </c>
      <c r="AM26">
        <v>33.889923532512192</v>
      </c>
      <c r="AN26">
        <v>34.693452121212097</v>
      </c>
      <c r="AO26">
        <v>2.439088038857914E-6</v>
      </c>
      <c r="AP26">
        <v>96.0682959110718</v>
      </c>
      <c r="AQ26">
        <v>58</v>
      </c>
      <c r="AR26">
        <v>9</v>
      </c>
      <c r="AS26">
        <f t="shared" si="27"/>
        <v>1</v>
      </c>
      <c r="AT26">
        <f t="shared" si="28"/>
        <v>0</v>
      </c>
      <c r="AU26">
        <f t="shared" si="29"/>
        <v>47149.826681957362</v>
      </c>
      <c r="AV26">
        <f t="shared" si="30"/>
        <v>1200.00125</v>
      </c>
      <c r="AW26">
        <f t="shared" si="31"/>
        <v>1025.9267762484374</v>
      </c>
      <c r="AX26">
        <f t="shared" si="32"/>
        <v>0.85493808964652107</v>
      </c>
      <c r="AY26">
        <f t="shared" si="33"/>
        <v>0.18843051301778585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1674591155.6875</v>
      </c>
      <c r="BF26">
        <v>49.746074999999998</v>
      </c>
      <c r="BG26">
        <v>58.710537500000001</v>
      </c>
      <c r="BH26">
        <v>34.691912500000001</v>
      </c>
      <c r="BI26">
        <v>33.890437499999997</v>
      </c>
      <c r="BJ26">
        <v>54.020162499999998</v>
      </c>
      <c r="BK26">
        <v>34.477162499999999</v>
      </c>
      <c r="BL26">
        <v>649.97637499999996</v>
      </c>
      <c r="BM26">
        <v>101.17637499999999</v>
      </c>
      <c r="BN26">
        <v>9.9909500000000012E-2</v>
      </c>
      <c r="BO26">
        <v>34.285375000000002</v>
      </c>
      <c r="BP26">
        <v>33.953099999999999</v>
      </c>
      <c r="BQ26">
        <v>999.9</v>
      </c>
      <c r="BR26">
        <v>0</v>
      </c>
      <c r="BS26">
        <v>0</v>
      </c>
      <c r="BT26">
        <v>9000.5475000000006</v>
      </c>
      <c r="BU26">
        <v>0</v>
      </c>
      <c r="BV26">
        <v>342.75599999999997</v>
      </c>
      <c r="BW26">
        <v>-8.9644637500000002</v>
      </c>
      <c r="BX26">
        <v>51.533900000000003</v>
      </c>
      <c r="BY26">
        <v>60.770087500000002</v>
      </c>
      <c r="BZ26">
        <v>0.8014675</v>
      </c>
      <c r="CA26">
        <v>58.710537500000001</v>
      </c>
      <c r="CB26">
        <v>33.890437499999997</v>
      </c>
      <c r="CC26">
        <v>3.5100012500000002</v>
      </c>
      <c r="CD26">
        <v>3.4289100000000001</v>
      </c>
      <c r="CE26">
        <v>26.668199999999999</v>
      </c>
      <c r="CF26">
        <v>26.271787499999999</v>
      </c>
      <c r="CG26">
        <v>1200.00125</v>
      </c>
      <c r="CH26">
        <v>0.49998037499999998</v>
      </c>
      <c r="CI26">
        <v>0.50001962499999997</v>
      </c>
      <c r="CJ26">
        <v>0</v>
      </c>
      <c r="CK26">
        <v>746.28250000000003</v>
      </c>
      <c r="CL26">
        <v>4.9990899999999998</v>
      </c>
      <c r="CM26">
        <v>7698.0662499999999</v>
      </c>
      <c r="CN26">
        <v>9557.7924999999996</v>
      </c>
      <c r="CO26">
        <v>45.061999999999998</v>
      </c>
      <c r="CP26">
        <v>47.375</v>
      </c>
      <c r="CQ26">
        <v>45.875</v>
      </c>
      <c r="CR26">
        <v>46.686999999999998</v>
      </c>
      <c r="CS26">
        <v>46.436999999999998</v>
      </c>
      <c r="CT26">
        <v>597.47874999999999</v>
      </c>
      <c r="CU26">
        <v>597.52499999999998</v>
      </c>
      <c r="CV26">
        <v>0</v>
      </c>
      <c r="CW26">
        <v>1674591170.5999999</v>
      </c>
      <c r="CX26">
        <v>0</v>
      </c>
      <c r="CY26">
        <v>1674589945.5</v>
      </c>
      <c r="CZ26" t="s">
        <v>356</v>
      </c>
      <c r="DA26">
        <v>1674589945.5</v>
      </c>
      <c r="DB26">
        <v>1674589945.5</v>
      </c>
      <c r="DC26">
        <v>32</v>
      </c>
      <c r="DD26">
        <v>0.114</v>
      </c>
      <c r="DE26">
        <v>-3.5000000000000003E-2</v>
      </c>
      <c r="DF26">
        <v>-5.4669999999999996</v>
      </c>
      <c r="DG26">
        <v>0.215</v>
      </c>
      <c r="DH26">
        <v>415</v>
      </c>
      <c r="DI26">
        <v>33</v>
      </c>
      <c r="DJ26">
        <v>0.71</v>
      </c>
      <c r="DK26">
        <v>0.25</v>
      </c>
      <c r="DL26">
        <v>-8.1256770731707313</v>
      </c>
      <c r="DM26">
        <v>-7.2294119163763133</v>
      </c>
      <c r="DN26">
        <v>0.73089935534926442</v>
      </c>
      <c r="DO26">
        <v>0</v>
      </c>
      <c r="DP26">
        <v>0.8027468536585366</v>
      </c>
      <c r="DQ26">
        <v>-1.2377749128917179E-2</v>
      </c>
      <c r="DR26">
        <v>1.9956914146447131E-3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3.29461</v>
      </c>
      <c r="EB26">
        <v>2.6253600000000001</v>
      </c>
      <c r="EC26">
        <v>1.6900800000000001E-2</v>
      </c>
      <c r="ED26">
        <v>1.8086999999999999E-2</v>
      </c>
      <c r="EE26">
        <v>0.14059099999999999</v>
      </c>
      <c r="EF26">
        <v>0.13706199999999999</v>
      </c>
      <c r="EG26">
        <v>29552.5</v>
      </c>
      <c r="EH26">
        <v>30003.200000000001</v>
      </c>
      <c r="EI26">
        <v>27974.5</v>
      </c>
      <c r="EJ26">
        <v>29420.400000000001</v>
      </c>
      <c r="EK26">
        <v>33078.5</v>
      </c>
      <c r="EL26">
        <v>35256.400000000001</v>
      </c>
      <c r="EM26">
        <v>39494.300000000003</v>
      </c>
      <c r="EN26">
        <v>42076.2</v>
      </c>
      <c r="EO26">
        <v>2.1034000000000002</v>
      </c>
      <c r="EP26">
        <v>2.1645799999999999</v>
      </c>
      <c r="EQ26">
        <v>9.1258400000000003E-2</v>
      </c>
      <c r="ER26">
        <v>0</v>
      </c>
      <c r="ES26">
        <v>32.476199999999999</v>
      </c>
      <c r="ET26">
        <v>999.9</v>
      </c>
      <c r="EU26">
        <v>69.5</v>
      </c>
      <c r="EV26">
        <v>33.9</v>
      </c>
      <c r="EW26">
        <v>36.494900000000001</v>
      </c>
      <c r="EX26">
        <v>57.423699999999997</v>
      </c>
      <c r="EY26">
        <v>-6.21394</v>
      </c>
      <c r="EZ26">
        <v>2</v>
      </c>
      <c r="FA26">
        <v>0.62678599999999995</v>
      </c>
      <c r="FB26">
        <v>1.2374400000000001</v>
      </c>
      <c r="FC26">
        <v>20.266200000000001</v>
      </c>
      <c r="FD26">
        <v>5.2168400000000004</v>
      </c>
      <c r="FE26">
        <v>12.0099</v>
      </c>
      <c r="FF26">
        <v>4.9859999999999998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1.86225</v>
      </c>
      <c r="FN26">
        <v>1.8643099999999999</v>
      </c>
      <c r="FO26">
        <v>1.8603499999999999</v>
      </c>
      <c r="FP26">
        <v>1.8610500000000001</v>
      </c>
      <c r="FQ26">
        <v>1.8602000000000001</v>
      </c>
      <c r="FR26">
        <v>1.86188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-4.2880000000000003</v>
      </c>
      <c r="GH26">
        <v>0.2147</v>
      </c>
      <c r="GI26">
        <v>-4.0608805285845122</v>
      </c>
      <c r="GJ26">
        <v>-4.0448538125570227E-3</v>
      </c>
      <c r="GK26">
        <v>1.839783264315481E-6</v>
      </c>
      <c r="GL26">
        <v>-4.1587272622942942E-10</v>
      </c>
      <c r="GM26">
        <v>0.21474999999999511</v>
      </c>
      <c r="GN26">
        <v>0</v>
      </c>
      <c r="GO26">
        <v>0</v>
      </c>
      <c r="GP26">
        <v>0</v>
      </c>
      <c r="GQ26">
        <v>5</v>
      </c>
      <c r="GR26">
        <v>2081</v>
      </c>
      <c r="GS26">
        <v>3</v>
      </c>
      <c r="GT26">
        <v>31</v>
      </c>
      <c r="GU26">
        <v>20.2</v>
      </c>
      <c r="GV26">
        <v>20.2</v>
      </c>
      <c r="GW26">
        <v>0.35278300000000001</v>
      </c>
      <c r="GX26">
        <v>2.6232899999999999</v>
      </c>
      <c r="GY26">
        <v>2.04834</v>
      </c>
      <c r="GZ26">
        <v>2.6232899999999999</v>
      </c>
      <c r="HA26">
        <v>2.1972700000000001</v>
      </c>
      <c r="HB26">
        <v>2.32422</v>
      </c>
      <c r="HC26">
        <v>39.1676</v>
      </c>
      <c r="HD26">
        <v>15.839399999999999</v>
      </c>
      <c r="HE26">
        <v>18</v>
      </c>
      <c r="HF26">
        <v>627.05499999999995</v>
      </c>
      <c r="HG26">
        <v>751.57600000000002</v>
      </c>
      <c r="HH26">
        <v>31.000499999999999</v>
      </c>
      <c r="HI26">
        <v>35.160499999999999</v>
      </c>
      <c r="HJ26">
        <v>30.000800000000002</v>
      </c>
      <c r="HK26">
        <v>34.9604</v>
      </c>
      <c r="HL26">
        <v>34.962800000000001</v>
      </c>
      <c r="HM26">
        <v>7.0923800000000004</v>
      </c>
      <c r="HN26">
        <v>0</v>
      </c>
      <c r="HO26">
        <v>100</v>
      </c>
      <c r="HP26">
        <v>31</v>
      </c>
      <c r="HQ26">
        <v>76.996300000000005</v>
      </c>
      <c r="HR26">
        <v>34.019799999999996</v>
      </c>
      <c r="HS26">
        <v>98.584699999999998</v>
      </c>
      <c r="HT26">
        <v>97.547899999999998</v>
      </c>
    </row>
    <row r="27" spans="1:228" x14ac:dyDescent="0.2">
      <c r="A27">
        <v>12</v>
      </c>
      <c r="B27">
        <v>1674591162</v>
      </c>
      <c r="C27">
        <v>44</v>
      </c>
      <c r="D27" t="s">
        <v>381</v>
      </c>
      <c r="E27" t="s">
        <v>382</v>
      </c>
      <c r="F27">
        <v>4</v>
      </c>
      <c r="G27">
        <v>1674591160</v>
      </c>
      <c r="H27">
        <f t="shared" si="0"/>
        <v>8.9816551029580261E-4</v>
      </c>
      <c r="I27">
        <f t="shared" si="1"/>
        <v>0.8981655102958026</v>
      </c>
      <c r="J27">
        <f t="shared" si="2"/>
        <v>-0.27352051614486222</v>
      </c>
      <c r="K27">
        <f t="shared" si="3"/>
        <v>56.617028571428577</v>
      </c>
      <c r="L27">
        <f t="shared" si="4"/>
        <v>63.933298152700523</v>
      </c>
      <c r="M27">
        <f t="shared" si="5"/>
        <v>6.4749046055884838</v>
      </c>
      <c r="N27">
        <f t="shared" si="6"/>
        <v>5.7339425564484667</v>
      </c>
      <c r="O27">
        <f t="shared" si="7"/>
        <v>4.8374719882168842E-2</v>
      </c>
      <c r="P27">
        <f t="shared" si="8"/>
        <v>2.7748721219411916</v>
      </c>
      <c r="Q27">
        <f t="shared" si="9"/>
        <v>4.7911054493097342E-2</v>
      </c>
      <c r="R27">
        <f t="shared" si="10"/>
        <v>2.9985697061680743E-2</v>
      </c>
      <c r="S27">
        <f t="shared" si="11"/>
        <v>226.11247586216433</v>
      </c>
      <c r="T27">
        <f t="shared" si="12"/>
        <v>35.438470651396109</v>
      </c>
      <c r="U27">
        <f t="shared" si="13"/>
        <v>33.954700000000003</v>
      </c>
      <c r="V27">
        <f t="shared" si="14"/>
        <v>5.3295239394681495</v>
      </c>
      <c r="W27">
        <f t="shared" si="15"/>
        <v>64.718484039744823</v>
      </c>
      <c r="X27">
        <f t="shared" si="16"/>
        <v>3.5138438296028798</v>
      </c>
      <c r="Y27">
        <f t="shared" si="17"/>
        <v>5.4294285191305827</v>
      </c>
      <c r="Z27">
        <f t="shared" si="18"/>
        <v>1.8156801098652697</v>
      </c>
      <c r="AA27">
        <f t="shared" si="19"/>
        <v>-39.609099004044893</v>
      </c>
      <c r="AB27">
        <f t="shared" si="20"/>
        <v>49.852766806930376</v>
      </c>
      <c r="AC27">
        <f t="shared" si="21"/>
        <v>4.159944452080258</v>
      </c>
      <c r="AD27">
        <f t="shared" si="22"/>
        <v>240.5160881171301</v>
      </c>
      <c r="AE27">
        <f t="shared" si="23"/>
        <v>9.8727636227615836</v>
      </c>
      <c r="AF27">
        <f t="shared" si="24"/>
        <v>0.89735734196885564</v>
      </c>
      <c r="AG27">
        <f t="shared" si="25"/>
        <v>-0.27352051614486222</v>
      </c>
      <c r="AH27">
        <v>67.291678370977095</v>
      </c>
      <c r="AI27">
        <v>61.130788484848459</v>
      </c>
      <c r="AJ27">
        <v>1.65312606507486</v>
      </c>
      <c r="AK27">
        <v>63.793654763666183</v>
      </c>
      <c r="AL27">
        <f t="shared" si="26"/>
        <v>0.8981655102958026</v>
      </c>
      <c r="AM27">
        <v>33.89572688226572</v>
      </c>
      <c r="AN27">
        <v>34.695957575757568</v>
      </c>
      <c r="AO27">
        <v>1.5256436090889841E-5</v>
      </c>
      <c r="AP27">
        <v>96.0682959110718</v>
      </c>
      <c r="AQ27">
        <v>59</v>
      </c>
      <c r="AR27">
        <v>9</v>
      </c>
      <c r="AS27">
        <f t="shared" si="27"/>
        <v>1</v>
      </c>
      <c r="AT27">
        <f t="shared" si="28"/>
        <v>0</v>
      </c>
      <c r="AU27">
        <f t="shared" si="29"/>
        <v>47337.103365504976</v>
      </c>
      <c r="AV27">
        <f t="shared" si="30"/>
        <v>1199.975714285714</v>
      </c>
      <c r="AW27">
        <f t="shared" si="31"/>
        <v>1025.9051709130383</v>
      </c>
      <c r="AX27">
        <f t="shared" si="32"/>
        <v>0.85493827808315992</v>
      </c>
      <c r="AY27">
        <f t="shared" si="33"/>
        <v>0.18843087670049877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1674591160</v>
      </c>
      <c r="BF27">
        <v>56.617028571428577</v>
      </c>
      <c r="BG27">
        <v>65.777357142857142</v>
      </c>
      <c r="BH27">
        <v>34.695742857142847</v>
      </c>
      <c r="BI27">
        <v>33.896142857142863</v>
      </c>
      <c r="BJ27">
        <v>60.917571428571428</v>
      </c>
      <c r="BK27">
        <v>34.481000000000002</v>
      </c>
      <c r="BL27">
        <v>649.99214285714299</v>
      </c>
      <c r="BM27">
        <v>101.17614285714281</v>
      </c>
      <c r="BN27">
        <v>9.9793042857142855E-2</v>
      </c>
      <c r="BO27">
        <v>34.287942857142852</v>
      </c>
      <c r="BP27">
        <v>33.954700000000003</v>
      </c>
      <c r="BQ27">
        <v>999.89999999999986</v>
      </c>
      <c r="BR27">
        <v>0</v>
      </c>
      <c r="BS27">
        <v>0</v>
      </c>
      <c r="BT27">
        <v>9036.9657142857141</v>
      </c>
      <c r="BU27">
        <v>0</v>
      </c>
      <c r="BV27">
        <v>339.68900000000002</v>
      </c>
      <c r="BW27">
        <v>-9.1603400000000015</v>
      </c>
      <c r="BX27">
        <v>58.651999999999987</v>
      </c>
      <c r="BY27">
        <v>68.085185714285714</v>
      </c>
      <c r="BZ27">
        <v>0.79961385714285704</v>
      </c>
      <c r="CA27">
        <v>65.777357142857142</v>
      </c>
      <c r="CB27">
        <v>33.896142857142863</v>
      </c>
      <c r="CC27">
        <v>3.5103714285714291</v>
      </c>
      <c r="CD27">
        <v>3.4294714285714289</v>
      </c>
      <c r="CE27">
        <v>26.67</v>
      </c>
      <c r="CF27">
        <v>26.274571428571431</v>
      </c>
      <c r="CG27">
        <v>1199.975714285714</v>
      </c>
      <c r="CH27">
        <v>0.49997528571428568</v>
      </c>
      <c r="CI27">
        <v>0.50002471428571427</v>
      </c>
      <c r="CJ27">
        <v>0</v>
      </c>
      <c r="CK27">
        <v>745.51571428571424</v>
      </c>
      <c r="CL27">
        <v>4.9990899999999998</v>
      </c>
      <c r="CM27">
        <v>7693.9514285714276</v>
      </c>
      <c r="CN27">
        <v>9557.562857142857</v>
      </c>
      <c r="CO27">
        <v>45.097999999999999</v>
      </c>
      <c r="CP27">
        <v>47.375</v>
      </c>
      <c r="CQ27">
        <v>45.875</v>
      </c>
      <c r="CR27">
        <v>46.704999999999998</v>
      </c>
      <c r="CS27">
        <v>46.436999999999998</v>
      </c>
      <c r="CT27">
        <v>597.45857142857142</v>
      </c>
      <c r="CU27">
        <v>597.5200000000001</v>
      </c>
      <c r="CV27">
        <v>0</v>
      </c>
      <c r="CW27">
        <v>1674591174.8</v>
      </c>
      <c r="CX27">
        <v>0</v>
      </c>
      <c r="CY27">
        <v>1674589945.5</v>
      </c>
      <c r="CZ27" t="s">
        <v>356</v>
      </c>
      <c r="DA27">
        <v>1674589945.5</v>
      </c>
      <c r="DB27">
        <v>1674589945.5</v>
      </c>
      <c r="DC27">
        <v>32</v>
      </c>
      <c r="DD27">
        <v>0.114</v>
      </c>
      <c r="DE27">
        <v>-3.5000000000000003E-2</v>
      </c>
      <c r="DF27">
        <v>-5.4669999999999996</v>
      </c>
      <c r="DG27">
        <v>0.215</v>
      </c>
      <c r="DH27">
        <v>415</v>
      </c>
      <c r="DI27">
        <v>33</v>
      </c>
      <c r="DJ27">
        <v>0.71</v>
      </c>
      <c r="DK27">
        <v>0.25</v>
      </c>
      <c r="DL27">
        <v>-8.5506121951219534</v>
      </c>
      <c r="DM27">
        <v>-5.1011477351916454</v>
      </c>
      <c r="DN27">
        <v>0.51846994409917901</v>
      </c>
      <c r="DO27">
        <v>0</v>
      </c>
      <c r="DP27">
        <v>0.80161819512195143</v>
      </c>
      <c r="DQ27">
        <v>-7.9125574912896693E-3</v>
      </c>
      <c r="DR27">
        <v>1.565219180779045E-3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3.2947600000000001</v>
      </c>
      <c r="EB27">
        <v>2.6253500000000001</v>
      </c>
      <c r="EC27">
        <v>1.8746700000000002E-2</v>
      </c>
      <c r="ED27">
        <v>1.9960100000000001E-2</v>
      </c>
      <c r="EE27">
        <v>0.140596</v>
      </c>
      <c r="EF27">
        <v>0.137071</v>
      </c>
      <c r="EG27">
        <v>29496.6</v>
      </c>
      <c r="EH27">
        <v>29945.5</v>
      </c>
      <c r="EI27">
        <v>27974.1</v>
      </c>
      <c r="EJ27">
        <v>29419.9</v>
      </c>
      <c r="EK27">
        <v>33077.5</v>
      </c>
      <c r="EL27">
        <v>35255.800000000003</v>
      </c>
      <c r="EM27">
        <v>39493.199999999997</v>
      </c>
      <c r="EN27">
        <v>42075.8</v>
      </c>
      <c r="EO27">
        <v>2.10337</v>
      </c>
      <c r="EP27">
        <v>2.1645799999999999</v>
      </c>
      <c r="EQ27">
        <v>9.1545299999999996E-2</v>
      </c>
      <c r="ER27">
        <v>0</v>
      </c>
      <c r="ES27">
        <v>32.469700000000003</v>
      </c>
      <c r="ET27">
        <v>999.9</v>
      </c>
      <c r="EU27">
        <v>69.5</v>
      </c>
      <c r="EV27">
        <v>33.9</v>
      </c>
      <c r="EW27">
        <v>36.496600000000001</v>
      </c>
      <c r="EX27">
        <v>57.453699999999998</v>
      </c>
      <c r="EY27">
        <v>-6.28606</v>
      </c>
      <c r="EZ27">
        <v>2</v>
      </c>
      <c r="FA27">
        <v>0.62739100000000003</v>
      </c>
      <c r="FB27">
        <v>1.23986</v>
      </c>
      <c r="FC27">
        <v>20.266200000000001</v>
      </c>
      <c r="FD27">
        <v>5.2166899999999998</v>
      </c>
      <c r="FE27">
        <v>12.0099</v>
      </c>
      <c r="FF27">
        <v>4.9859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1.86222</v>
      </c>
      <c r="FN27">
        <v>1.8643000000000001</v>
      </c>
      <c r="FO27">
        <v>1.8603499999999999</v>
      </c>
      <c r="FP27">
        <v>1.8610899999999999</v>
      </c>
      <c r="FQ27">
        <v>1.8602000000000001</v>
      </c>
      <c r="FR27">
        <v>1.86188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-4.3129999999999997</v>
      </c>
      <c r="GH27">
        <v>0.2147</v>
      </c>
      <c r="GI27">
        <v>-4.0608805285845122</v>
      </c>
      <c r="GJ27">
        <v>-4.0448538125570227E-3</v>
      </c>
      <c r="GK27">
        <v>1.839783264315481E-6</v>
      </c>
      <c r="GL27">
        <v>-4.1587272622942942E-10</v>
      </c>
      <c r="GM27">
        <v>0.21474999999999511</v>
      </c>
      <c r="GN27">
        <v>0</v>
      </c>
      <c r="GO27">
        <v>0</v>
      </c>
      <c r="GP27">
        <v>0</v>
      </c>
      <c r="GQ27">
        <v>5</v>
      </c>
      <c r="GR27">
        <v>2081</v>
      </c>
      <c r="GS27">
        <v>3</v>
      </c>
      <c r="GT27">
        <v>31</v>
      </c>
      <c r="GU27">
        <v>20.3</v>
      </c>
      <c r="GV27">
        <v>20.3</v>
      </c>
      <c r="GW27">
        <v>0.37353500000000001</v>
      </c>
      <c r="GX27">
        <v>2.6269499999999999</v>
      </c>
      <c r="GY27">
        <v>2.04834</v>
      </c>
      <c r="GZ27">
        <v>2.6232899999999999</v>
      </c>
      <c r="HA27">
        <v>2.1972700000000001</v>
      </c>
      <c r="HB27">
        <v>2.3290999999999999</v>
      </c>
      <c r="HC27">
        <v>39.1676</v>
      </c>
      <c r="HD27">
        <v>15.821899999999999</v>
      </c>
      <c r="HE27">
        <v>18</v>
      </c>
      <c r="HF27">
        <v>627.09699999999998</v>
      </c>
      <c r="HG27">
        <v>751.65300000000002</v>
      </c>
      <c r="HH27">
        <v>31.000599999999999</v>
      </c>
      <c r="HI27">
        <v>35.1678</v>
      </c>
      <c r="HJ27">
        <v>30.000800000000002</v>
      </c>
      <c r="HK27">
        <v>34.966700000000003</v>
      </c>
      <c r="HL27">
        <v>34.969099999999997</v>
      </c>
      <c r="HM27">
        <v>7.4967899999999998</v>
      </c>
      <c r="HN27">
        <v>0</v>
      </c>
      <c r="HO27">
        <v>100</v>
      </c>
      <c r="HP27">
        <v>31</v>
      </c>
      <c r="HQ27">
        <v>83.701899999999995</v>
      </c>
      <c r="HR27">
        <v>34.019799999999996</v>
      </c>
      <c r="HS27">
        <v>98.582499999999996</v>
      </c>
      <c r="HT27">
        <v>97.546700000000001</v>
      </c>
    </row>
    <row r="28" spans="1:228" x14ac:dyDescent="0.2">
      <c r="A28">
        <v>13</v>
      </c>
      <c r="B28">
        <v>1674591166</v>
      </c>
      <c r="C28">
        <v>48</v>
      </c>
      <c r="D28" t="s">
        <v>383</v>
      </c>
      <c r="E28" t="s">
        <v>384</v>
      </c>
      <c r="F28">
        <v>4</v>
      </c>
      <c r="G28">
        <v>1674591163.6875</v>
      </c>
      <c r="H28">
        <f t="shared" si="0"/>
        <v>9.0196247254044001E-4</v>
      </c>
      <c r="I28">
        <f t="shared" si="1"/>
        <v>0.90196247254044004</v>
      </c>
      <c r="J28">
        <f t="shared" si="2"/>
        <v>-0.24327275355952951</v>
      </c>
      <c r="K28">
        <f t="shared" si="3"/>
        <v>62.524137500000002</v>
      </c>
      <c r="L28">
        <f t="shared" si="4"/>
        <v>68.638095452779325</v>
      </c>
      <c r="M28">
        <f t="shared" si="5"/>
        <v>6.9514626204773293</v>
      </c>
      <c r="N28">
        <f t="shared" si="6"/>
        <v>6.3322591024957626</v>
      </c>
      <c r="O28">
        <f t="shared" si="7"/>
        <v>4.8585444622099426E-2</v>
      </c>
      <c r="P28">
        <f t="shared" si="8"/>
        <v>2.7707431164632119</v>
      </c>
      <c r="Q28">
        <f t="shared" si="9"/>
        <v>4.8117062250328219E-2</v>
      </c>
      <c r="R28">
        <f t="shared" si="10"/>
        <v>3.0114869780356171E-2</v>
      </c>
      <c r="S28">
        <f t="shared" si="11"/>
        <v>226.11638008320173</v>
      </c>
      <c r="T28">
        <f t="shared" si="12"/>
        <v>35.4390621152656</v>
      </c>
      <c r="U28">
        <f t="shared" si="13"/>
        <v>33.955100000000002</v>
      </c>
      <c r="V28">
        <f t="shared" si="14"/>
        <v>5.3296428925671604</v>
      </c>
      <c r="W28">
        <f t="shared" si="15"/>
        <v>64.722694779237059</v>
      </c>
      <c r="X28">
        <f t="shared" si="16"/>
        <v>3.5140762909516483</v>
      </c>
      <c r="Y28">
        <f t="shared" si="17"/>
        <v>5.429434455623066</v>
      </c>
      <c r="Z28">
        <f t="shared" si="18"/>
        <v>1.8155666016155121</v>
      </c>
      <c r="AA28">
        <f t="shared" si="19"/>
        <v>-39.776545039033408</v>
      </c>
      <c r="AB28">
        <f t="shared" si="20"/>
        <v>49.72176962231034</v>
      </c>
      <c r="AC28">
        <f t="shared" si="21"/>
        <v>4.1552048831035675</v>
      </c>
      <c r="AD28">
        <f t="shared" si="22"/>
        <v>240.21680954958225</v>
      </c>
      <c r="AE28">
        <f t="shared" si="23"/>
        <v>10.066202289585915</v>
      </c>
      <c r="AF28">
        <f t="shared" si="24"/>
        <v>0.89704266241579134</v>
      </c>
      <c r="AG28">
        <f t="shared" si="25"/>
        <v>-0.24327275355952951</v>
      </c>
      <c r="AH28">
        <v>74.128393745174193</v>
      </c>
      <c r="AI28">
        <v>67.822579393939364</v>
      </c>
      <c r="AJ28">
        <v>1.6829884762087339</v>
      </c>
      <c r="AK28">
        <v>63.793654763666183</v>
      </c>
      <c r="AL28">
        <f t="shared" si="26"/>
        <v>0.90196247254044004</v>
      </c>
      <c r="AM28">
        <v>33.897658255590173</v>
      </c>
      <c r="AN28">
        <v>34.701318787878769</v>
      </c>
      <c r="AO28">
        <v>5.5953405075691004E-6</v>
      </c>
      <c r="AP28">
        <v>96.0682959110718</v>
      </c>
      <c r="AQ28">
        <v>59</v>
      </c>
      <c r="AR28">
        <v>9</v>
      </c>
      <c r="AS28">
        <f t="shared" si="27"/>
        <v>1</v>
      </c>
      <c r="AT28">
        <f t="shared" si="28"/>
        <v>0</v>
      </c>
      <c r="AU28">
        <f t="shared" si="29"/>
        <v>47223.872271091292</v>
      </c>
      <c r="AV28">
        <f t="shared" si="30"/>
        <v>1199.99875</v>
      </c>
      <c r="AW28">
        <f t="shared" si="31"/>
        <v>1025.9246389032132</v>
      </c>
      <c r="AX28">
        <f t="shared" si="32"/>
        <v>0.85493808964652107</v>
      </c>
      <c r="AY28">
        <f t="shared" si="33"/>
        <v>0.18843051301778585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1674591163.6875</v>
      </c>
      <c r="BF28">
        <v>62.524137500000002</v>
      </c>
      <c r="BG28">
        <v>71.867837499999993</v>
      </c>
      <c r="BH28">
        <v>34.6976625</v>
      </c>
      <c r="BI28">
        <v>33.898350000000001</v>
      </c>
      <c r="BJ28">
        <v>66.847300000000004</v>
      </c>
      <c r="BK28">
        <v>34.482912499999998</v>
      </c>
      <c r="BL28">
        <v>649.99662499999999</v>
      </c>
      <c r="BM28">
        <v>101.17700000000001</v>
      </c>
      <c r="BN28">
        <v>0.10003244999999999</v>
      </c>
      <c r="BO28">
        <v>34.287962500000013</v>
      </c>
      <c r="BP28">
        <v>33.955100000000002</v>
      </c>
      <c r="BQ28">
        <v>999.9</v>
      </c>
      <c r="BR28">
        <v>0</v>
      </c>
      <c r="BS28">
        <v>0</v>
      </c>
      <c r="BT28">
        <v>9014.9237499999981</v>
      </c>
      <c r="BU28">
        <v>0</v>
      </c>
      <c r="BV28">
        <v>337.97649999999999</v>
      </c>
      <c r="BW28">
        <v>-9.3436912500000009</v>
      </c>
      <c r="BX28">
        <v>64.771562499999987</v>
      </c>
      <c r="BY28">
        <v>74.389512499999995</v>
      </c>
      <c r="BZ28">
        <v>0.79932912500000008</v>
      </c>
      <c r="CA28">
        <v>71.867837499999993</v>
      </c>
      <c r="CB28">
        <v>33.898350000000001</v>
      </c>
      <c r="CC28">
        <v>3.5106012500000001</v>
      </c>
      <c r="CD28">
        <v>3.4297287500000002</v>
      </c>
      <c r="CE28">
        <v>26.671099999999999</v>
      </c>
      <c r="CF28">
        <v>26.275849999999998</v>
      </c>
      <c r="CG28">
        <v>1199.99875</v>
      </c>
      <c r="CH28">
        <v>0.49998037499999998</v>
      </c>
      <c r="CI28">
        <v>0.50001962499999997</v>
      </c>
      <c r="CJ28">
        <v>0</v>
      </c>
      <c r="CK28">
        <v>745.18787499999996</v>
      </c>
      <c r="CL28">
        <v>4.9990899999999998</v>
      </c>
      <c r="CM28">
        <v>7689.9475000000002</v>
      </c>
      <c r="CN28">
        <v>9557.786250000001</v>
      </c>
      <c r="CO28">
        <v>45.109250000000003</v>
      </c>
      <c r="CP28">
        <v>47.375</v>
      </c>
      <c r="CQ28">
        <v>45.875</v>
      </c>
      <c r="CR28">
        <v>46.742125000000001</v>
      </c>
      <c r="CS28">
        <v>46.436999999999998</v>
      </c>
      <c r="CT28">
        <v>597.47874999999999</v>
      </c>
      <c r="CU28">
        <v>597.52499999999998</v>
      </c>
      <c r="CV28">
        <v>0</v>
      </c>
      <c r="CW28">
        <v>1674591179</v>
      </c>
      <c r="CX28">
        <v>0</v>
      </c>
      <c r="CY28">
        <v>1674589945.5</v>
      </c>
      <c r="CZ28" t="s">
        <v>356</v>
      </c>
      <c r="DA28">
        <v>1674589945.5</v>
      </c>
      <c r="DB28">
        <v>1674589945.5</v>
      </c>
      <c r="DC28">
        <v>32</v>
      </c>
      <c r="DD28">
        <v>0.114</v>
      </c>
      <c r="DE28">
        <v>-3.5000000000000003E-2</v>
      </c>
      <c r="DF28">
        <v>-5.4669999999999996</v>
      </c>
      <c r="DG28">
        <v>0.215</v>
      </c>
      <c r="DH28">
        <v>415</v>
      </c>
      <c r="DI28">
        <v>33</v>
      </c>
      <c r="DJ28">
        <v>0.71</v>
      </c>
      <c r="DK28">
        <v>0.25</v>
      </c>
      <c r="DL28">
        <v>-8.8529130000000009</v>
      </c>
      <c r="DM28">
        <v>-3.8081367354596658</v>
      </c>
      <c r="DN28">
        <v>0.37510980765103968</v>
      </c>
      <c r="DO28">
        <v>0</v>
      </c>
      <c r="DP28">
        <v>0.80078727500000002</v>
      </c>
      <c r="DQ28">
        <v>-8.2721088180131574E-3</v>
      </c>
      <c r="DR28">
        <v>1.520848660904503E-3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3.2947600000000001</v>
      </c>
      <c r="EB28">
        <v>2.6253299999999999</v>
      </c>
      <c r="EC28">
        <v>2.0608399999999999E-2</v>
      </c>
      <c r="ED28">
        <v>2.1827699999999998E-2</v>
      </c>
      <c r="EE28">
        <v>0.14061699999999999</v>
      </c>
      <c r="EF28">
        <v>0.13707900000000001</v>
      </c>
      <c r="EG28">
        <v>29440.1</v>
      </c>
      <c r="EH28">
        <v>29888.400000000001</v>
      </c>
      <c r="EI28">
        <v>27973.5</v>
      </c>
      <c r="EJ28">
        <v>29419.8</v>
      </c>
      <c r="EK28">
        <v>33076.5</v>
      </c>
      <c r="EL28">
        <v>35255.4</v>
      </c>
      <c r="EM28">
        <v>39492.800000000003</v>
      </c>
      <c r="EN28">
        <v>42075.6</v>
      </c>
      <c r="EO28">
        <v>2.1032500000000001</v>
      </c>
      <c r="EP28">
        <v>2.16445</v>
      </c>
      <c r="EQ28">
        <v>9.2565999999999996E-2</v>
      </c>
      <c r="ER28">
        <v>0</v>
      </c>
      <c r="ES28">
        <v>32.463200000000001</v>
      </c>
      <c r="ET28">
        <v>999.9</v>
      </c>
      <c r="EU28">
        <v>69.5</v>
      </c>
      <c r="EV28">
        <v>33.9</v>
      </c>
      <c r="EW28">
        <v>36.495800000000003</v>
      </c>
      <c r="EX28">
        <v>57.213700000000003</v>
      </c>
      <c r="EY28">
        <v>-6.1698700000000004</v>
      </c>
      <c r="EZ28">
        <v>2</v>
      </c>
      <c r="FA28">
        <v>0.62783999999999995</v>
      </c>
      <c r="FB28">
        <v>1.2430099999999999</v>
      </c>
      <c r="FC28">
        <v>20.266200000000001</v>
      </c>
      <c r="FD28">
        <v>5.2172900000000002</v>
      </c>
      <c r="FE28">
        <v>12.0099</v>
      </c>
      <c r="FF28">
        <v>4.9859499999999999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1.8622099999999999</v>
      </c>
      <c r="FN28">
        <v>1.8643099999999999</v>
      </c>
      <c r="FO28">
        <v>1.8603499999999999</v>
      </c>
      <c r="FP28">
        <v>1.8610800000000001</v>
      </c>
      <c r="FQ28">
        <v>1.8602000000000001</v>
      </c>
      <c r="FR28">
        <v>1.86188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-4.3369999999999997</v>
      </c>
      <c r="GH28">
        <v>0.2147</v>
      </c>
      <c r="GI28">
        <v>-4.0608805285845122</v>
      </c>
      <c r="GJ28">
        <v>-4.0448538125570227E-3</v>
      </c>
      <c r="GK28">
        <v>1.839783264315481E-6</v>
      </c>
      <c r="GL28">
        <v>-4.1587272622942942E-10</v>
      </c>
      <c r="GM28">
        <v>0.21474999999999511</v>
      </c>
      <c r="GN28">
        <v>0</v>
      </c>
      <c r="GO28">
        <v>0</v>
      </c>
      <c r="GP28">
        <v>0</v>
      </c>
      <c r="GQ28">
        <v>5</v>
      </c>
      <c r="GR28">
        <v>2081</v>
      </c>
      <c r="GS28">
        <v>3</v>
      </c>
      <c r="GT28">
        <v>31</v>
      </c>
      <c r="GU28">
        <v>20.3</v>
      </c>
      <c r="GV28">
        <v>20.3</v>
      </c>
      <c r="GW28">
        <v>0.39306600000000003</v>
      </c>
      <c r="GX28">
        <v>2.6159699999999999</v>
      </c>
      <c r="GY28">
        <v>2.04834</v>
      </c>
      <c r="GZ28">
        <v>2.6232899999999999</v>
      </c>
      <c r="HA28">
        <v>2.1972700000000001</v>
      </c>
      <c r="HB28">
        <v>2.32422</v>
      </c>
      <c r="HC28">
        <v>39.1676</v>
      </c>
      <c r="HD28">
        <v>15.8482</v>
      </c>
      <c r="HE28">
        <v>18</v>
      </c>
      <c r="HF28">
        <v>627.06100000000004</v>
      </c>
      <c r="HG28">
        <v>751.60799999999995</v>
      </c>
      <c r="HH28">
        <v>31.000800000000002</v>
      </c>
      <c r="HI28">
        <v>35.175600000000003</v>
      </c>
      <c r="HJ28">
        <v>30.000699999999998</v>
      </c>
      <c r="HK28">
        <v>34.973100000000002</v>
      </c>
      <c r="HL28">
        <v>34.975499999999997</v>
      </c>
      <c r="HM28">
        <v>7.9030500000000004</v>
      </c>
      <c r="HN28">
        <v>0</v>
      </c>
      <c r="HO28">
        <v>100</v>
      </c>
      <c r="HP28">
        <v>31</v>
      </c>
      <c r="HQ28">
        <v>90.380499999999998</v>
      </c>
      <c r="HR28">
        <v>34.019799999999996</v>
      </c>
      <c r="HS28">
        <v>98.581100000000006</v>
      </c>
      <c r="HT28">
        <v>97.546300000000002</v>
      </c>
    </row>
    <row r="29" spans="1:228" x14ac:dyDescent="0.2">
      <c r="A29">
        <v>14</v>
      </c>
      <c r="B29">
        <v>1674591170</v>
      </c>
      <c r="C29">
        <v>52</v>
      </c>
      <c r="D29" t="s">
        <v>385</v>
      </c>
      <c r="E29" t="s">
        <v>386</v>
      </c>
      <c r="F29">
        <v>4</v>
      </c>
      <c r="G29">
        <v>1674591168</v>
      </c>
      <c r="H29">
        <f t="shared" si="0"/>
        <v>9.053680073569069E-4</v>
      </c>
      <c r="I29">
        <f t="shared" si="1"/>
        <v>0.90536800735690692</v>
      </c>
      <c r="J29">
        <f t="shared" si="2"/>
        <v>3.0848654084652274E-2</v>
      </c>
      <c r="K29">
        <f t="shared" si="3"/>
        <v>69.500700000000009</v>
      </c>
      <c r="L29">
        <f t="shared" si="4"/>
        <v>66.443102637775013</v>
      </c>
      <c r="M29">
        <f t="shared" si="5"/>
        <v>6.7291702155759925</v>
      </c>
      <c r="N29">
        <f t="shared" si="6"/>
        <v>7.0388350608990118</v>
      </c>
      <c r="O29">
        <f t="shared" si="7"/>
        <v>4.8750409912514302E-2</v>
      </c>
      <c r="P29">
        <f t="shared" si="8"/>
        <v>2.7672809341268949</v>
      </c>
      <c r="Q29">
        <f t="shared" si="9"/>
        <v>4.827827433569773E-2</v>
      </c>
      <c r="R29">
        <f t="shared" si="10"/>
        <v>3.0215959785746135E-2</v>
      </c>
      <c r="S29">
        <f t="shared" si="11"/>
        <v>226.10132863045294</v>
      </c>
      <c r="T29">
        <f t="shared" si="12"/>
        <v>35.440876614975153</v>
      </c>
      <c r="U29">
        <f t="shared" si="13"/>
        <v>33.960500000000003</v>
      </c>
      <c r="V29">
        <f t="shared" si="14"/>
        <v>5.3312489853968827</v>
      </c>
      <c r="W29">
        <f t="shared" si="15"/>
        <v>64.733038714616015</v>
      </c>
      <c r="X29">
        <f t="shared" si="16"/>
        <v>3.5149331215008481</v>
      </c>
      <c r="Y29">
        <f t="shared" si="17"/>
        <v>5.4298905030503599</v>
      </c>
      <c r="Z29">
        <f t="shared" si="18"/>
        <v>1.8163158638960346</v>
      </c>
      <c r="AA29">
        <f t="shared" si="19"/>
        <v>-39.926729124439596</v>
      </c>
      <c r="AB29">
        <f t="shared" si="20"/>
        <v>49.079132196670813</v>
      </c>
      <c r="AC29">
        <f t="shared" si="21"/>
        <v>4.1067702225759897</v>
      </c>
      <c r="AD29">
        <f t="shared" si="22"/>
        <v>239.36050192526017</v>
      </c>
      <c r="AE29">
        <f t="shared" si="23"/>
        <v>10.232659405715879</v>
      </c>
      <c r="AF29">
        <f t="shared" si="24"/>
        <v>0.90191625748338322</v>
      </c>
      <c r="AG29">
        <f t="shared" si="25"/>
        <v>3.0848654084652274E-2</v>
      </c>
      <c r="AH29">
        <v>80.979976922569762</v>
      </c>
      <c r="AI29">
        <v>74.490186060606035</v>
      </c>
      <c r="AJ29">
        <v>1.6630027615441381</v>
      </c>
      <c r="AK29">
        <v>63.793654763666183</v>
      </c>
      <c r="AL29">
        <f t="shared" si="26"/>
        <v>0.90536800735690692</v>
      </c>
      <c r="AM29">
        <v>33.901900491129929</v>
      </c>
      <c r="AN29">
        <v>34.708489696969679</v>
      </c>
      <c r="AO29">
        <v>1.6853464064121768E-5</v>
      </c>
      <c r="AP29">
        <v>96.0682959110718</v>
      </c>
      <c r="AQ29">
        <v>58</v>
      </c>
      <c r="AR29">
        <v>9</v>
      </c>
      <c r="AS29">
        <f t="shared" si="27"/>
        <v>1</v>
      </c>
      <c r="AT29">
        <f t="shared" si="28"/>
        <v>0</v>
      </c>
      <c r="AU29">
        <f t="shared" si="29"/>
        <v>47128.762163388303</v>
      </c>
      <c r="AV29">
        <f t="shared" si="30"/>
        <v>1199.9157142857141</v>
      </c>
      <c r="AW29">
        <f t="shared" si="31"/>
        <v>1025.8539568033434</v>
      </c>
      <c r="AX29">
        <f t="shared" si="32"/>
        <v>0.85493834657712919</v>
      </c>
      <c r="AY29">
        <f t="shared" si="33"/>
        <v>0.1884310088938593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1674591168</v>
      </c>
      <c r="BF29">
        <v>69.500700000000009</v>
      </c>
      <c r="BG29">
        <v>79.003742857142853</v>
      </c>
      <c r="BH29">
        <v>34.706071428571427</v>
      </c>
      <c r="BI29">
        <v>33.902457142857138</v>
      </c>
      <c r="BJ29">
        <v>73.850428571428566</v>
      </c>
      <c r="BK29">
        <v>34.491300000000003</v>
      </c>
      <c r="BL29">
        <v>650.024</v>
      </c>
      <c r="BM29">
        <v>101.1771428571429</v>
      </c>
      <c r="BN29">
        <v>0.1000394</v>
      </c>
      <c r="BO29">
        <v>34.289471428571417</v>
      </c>
      <c r="BP29">
        <v>33.960500000000003</v>
      </c>
      <c r="BQ29">
        <v>999.89999999999986</v>
      </c>
      <c r="BR29">
        <v>0</v>
      </c>
      <c r="BS29">
        <v>0</v>
      </c>
      <c r="BT29">
        <v>8996.517142857143</v>
      </c>
      <c r="BU29">
        <v>0</v>
      </c>
      <c r="BV29">
        <v>336.57</v>
      </c>
      <c r="BW29">
        <v>-9.5030399999999986</v>
      </c>
      <c r="BX29">
        <v>71.999542857142856</v>
      </c>
      <c r="BY29">
        <v>81.776157142857144</v>
      </c>
      <c r="BZ29">
        <v>0.80359028571428581</v>
      </c>
      <c r="CA29">
        <v>79.003742857142853</v>
      </c>
      <c r="CB29">
        <v>33.902457142857138</v>
      </c>
      <c r="CC29">
        <v>3.5114557142857139</v>
      </c>
      <c r="CD29">
        <v>3.4301514285714281</v>
      </c>
      <c r="CE29">
        <v>26.675214285714279</v>
      </c>
      <c r="CF29">
        <v>26.277928571428571</v>
      </c>
      <c r="CG29">
        <v>1199.9157142857141</v>
      </c>
      <c r="CH29">
        <v>0.49997285714285722</v>
      </c>
      <c r="CI29">
        <v>0.500027</v>
      </c>
      <c r="CJ29">
        <v>0</v>
      </c>
      <c r="CK29">
        <v>744.51928571428562</v>
      </c>
      <c r="CL29">
        <v>4.9990899999999998</v>
      </c>
      <c r="CM29">
        <v>7683.9000000000005</v>
      </c>
      <c r="CN29">
        <v>9557.0985714285725</v>
      </c>
      <c r="CO29">
        <v>45.125</v>
      </c>
      <c r="CP29">
        <v>47.375</v>
      </c>
      <c r="CQ29">
        <v>45.875</v>
      </c>
      <c r="CR29">
        <v>46.75</v>
      </c>
      <c r="CS29">
        <v>46.436999999999998</v>
      </c>
      <c r="CT29">
        <v>597.42714285714283</v>
      </c>
      <c r="CU29">
        <v>597.49428571428575</v>
      </c>
      <c r="CV29">
        <v>0</v>
      </c>
      <c r="CW29">
        <v>1674591182.5999999</v>
      </c>
      <c r="CX29">
        <v>0</v>
      </c>
      <c r="CY29">
        <v>1674589945.5</v>
      </c>
      <c r="CZ29" t="s">
        <v>356</v>
      </c>
      <c r="DA29">
        <v>1674589945.5</v>
      </c>
      <c r="DB29">
        <v>1674589945.5</v>
      </c>
      <c r="DC29">
        <v>32</v>
      </c>
      <c r="DD29">
        <v>0.114</v>
      </c>
      <c r="DE29">
        <v>-3.5000000000000003E-2</v>
      </c>
      <c r="DF29">
        <v>-5.4669999999999996</v>
      </c>
      <c r="DG29">
        <v>0.215</v>
      </c>
      <c r="DH29">
        <v>415</v>
      </c>
      <c r="DI29">
        <v>33</v>
      </c>
      <c r="DJ29">
        <v>0.71</v>
      </c>
      <c r="DK29">
        <v>0.25</v>
      </c>
      <c r="DL29">
        <v>-9.1430819999999997</v>
      </c>
      <c r="DM29">
        <v>-2.7764965103189279</v>
      </c>
      <c r="DN29">
        <v>0.2677756902633246</v>
      </c>
      <c r="DO29">
        <v>0</v>
      </c>
      <c r="DP29">
        <v>0.80134797499999999</v>
      </c>
      <c r="DQ29">
        <v>-1.13935834896917E-3</v>
      </c>
      <c r="DR29">
        <v>1.8081934560148789E-3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3.2948499999999998</v>
      </c>
      <c r="EB29">
        <v>2.6253600000000001</v>
      </c>
      <c r="EC29">
        <v>2.2458599999999999E-2</v>
      </c>
      <c r="ED29">
        <v>2.3690099999999999E-2</v>
      </c>
      <c r="EE29">
        <v>0.14063100000000001</v>
      </c>
      <c r="EF29">
        <v>0.13709099999999999</v>
      </c>
      <c r="EG29">
        <v>29384.3</v>
      </c>
      <c r="EH29">
        <v>29831.1</v>
      </c>
      <c r="EI29">
        <v>27973.3</v>
      </c>
      <c r="EJ29">
        <v>29419.5</v>
      </c>
      <c r="EK29">
        <v>33076</v>
      </c>
      <c r="EL29">
        <v>35254.6</v>
      </c>
      <c r="EM29">
        <v>39492.800000000003</v>
      </c>
      <c r="EN29">
        <v>42075.1</v>
      </c>
      <c r="EO29">
        <v>2.1036199999999998</v>
      </c>
      <c r="EP29">
        <v>2.1642299999999999</v>
      </c>
      <c r="EQ29">
        <v>9.2290300000000006E-2</v>
      </c>
      <c r="ER29">
        <v>0</v>
      </c>
      <c r="ES29">
        <v>32.457500000000003</v>
      </c>
      <c r="ET29">
        <v>999.9</v>
      </c>
      <c r="EU29">
        <v>69.5</v>
      </c>
      <c r="EV29">
        <v>33.9</v>
      </c>
      <c r="EW29">
        <v>36.498399999999997</v>
      </c>
      <c r="EX29">
        <v>57.393700000000003</v>
      </c>
      <c r="EY29">
        <v>-6.2940699999999996</v>
      </c>
      <c r="EZ29">
        <v>2</v>
      </c>
      <c r="FA29">
        <v>0.62844999999999995</v>
      </c>
      <c r="FB29">
        <v>1.2465999999999999</v>
      </c>
      <c r="FC29">
        <v>20.266200000000001</v>
      </c>
      <c r="FD29">
        <v>5.2166899999999998</v>
      </c>
      <c r="FE29">
        <v>12.0099</v>
      </c>
      <c r="FF29">
        <v>4.9859499999999999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1.86219</v>
      </c>
      <c r="FN29">
        <v>1.86429</v>
      </c>
      <c r="FO29">
        <v>1.8603499999999999</v>
      </c>
      <c r="FP29">
        <v>1.86107</v>
      </c>
      <c r="FQ29">
        <v>1.8602000000000001</v>
      </c>
      <c r="FR29">
        <v>1.86188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-4.3620000000000001</v>
      </c>
      <c r="GH29">
        <v>0.21479999999999999</v>
      </c>
      <c r="GI29">
        <v>-4.0608805285845122</v>
      </c>
      <c r="GJ29">
        <v>-4.0448538125570227E-3</v>
      </c>
      <c r="GK29">
        <v>1.839783264315481E-6</v>
      </c>
      <c r="GL29">
        <v>-4.1587272622942942E-10</v>
      </c>
      <c r="GM29">
        <v>0.21474999999999511</v>
      </c>
      <c r="GN29">
        <v>0</v>
      </c>
      <c r="GO29">
        <v>0</v>
      </c>
      <c r="GP29">
        <v>0</v>
      </c>
      <c r="GQ29">
        <v>5</v>
      </c>
      <c r="GR29">
        <v>2081</v>
      </c>
      <c r="GS29">
        <v>3</v>
      </c>
      <c r="GT29">
        <v>31</v>
      </c>
      <c r="GU29">
        <v>20.399999999999999</v>
      </c>
      <c r="GV29">
        <v>20.399999999999999</v>
      </c>
      <c r="GW29">
        <v>0.41381800000000002</v>
      </c>
      <c r="GX29">
        <v>2.6232899999999999</v>
      </c>
      <c r="GY29">
        <v>2.04834</v>
      </c>
      <c r="GZ29">
        <v>2.6232899999999999</v>
      </c>
      <c r="HA29">
        <v>2.1972700000000001</v>
      </c>
      <c r="HB29">
        <v>2.3278799999999999</v>
      </c>
      <c r="HC29">
        <v>39.142800000000001</v>
      </c>
      <c r="HD29">
        <v>15.8307</v>
      </c>
      <c r="HE29">
        <v>18</v>
      </c>
      <c r="HF29">
        <v>627.41200000000003</v>
      </c>
      <c r="HG29">
        <v>751.46600000000001</v>
      </c>
      <c r="HH29">
        <v>31.000900000000001</v>
      </c>
      <c r="HI29">
        <v>35.183100000000003</v>
      </c>
      <c r="HJ29">
        <v>30.000699999999998</v>
      </c>
      <c r="HK29">
        <v>34.979500000000002</v>
      </c>
      <c r="HL29">
        <v>34.9818</v>
      </c>
      <c r="HM29">
        <v>8.3117199999999993</v>
      </c>
      <c r="HN29">
        <v>0</v>
      </c>
      <c r="HO29">
        <v>100</v>
      </c>
      <c r="HP29">
        <v>31</v>
      </c>
      <c r="HQ29">
        <v>97.073300000000003</v>
      </c>
      <c r="HR29">
        <v>34.019799999999996</v>
      </c>
      <c r="HS29">
        <v>98.580799999999996</v>
      </c>
      <c r="HT29">
        <v>97.545199999999994</v>
      </c>
    </row>
    <row r="30" spans="1:228" x14ac:dyDescent="0.2">
      <c r="A30">
        <v>15</v>
      </c>
      <c r="B30">
        <v>1674591174</v>
      </c>
      <c r="C30">
        <v>56</v>
      </c>
      <c r="D30" t="s">
        <v>387</v>
      </c>
      <c r="E30" t="s">
        <v>388</v>
      </c>
      <c r="F30">
        <v>4</v>
      </c>
      <c r="G30">
        <v>1674591171.6875</v>
      </c>
      <c r="H30">
        <f t="shared" si="0"/>
        <v>9.0328608515908453E-4</v>
      </c>
      <c r="I30">
        <f t="shared" si="1"/>
        <v>0.90328608515908448</v>
      </c>
      <c r="J30">
        <f t="shared" si="2"/>
        <v>7.1810831256552188E-2</v>
      </c>
      <c r="K30">
        <f t="shared" si="3"/>
        <v>75.473212500000002</v>
      </c>
      <c r="L30">
        <f t="shared" si="4"/>
        <v>70.90870171400185</v>
      </c>
      <c r="M30">
        <f t="shared" si="5"/>
        <v>7.1813903471321963</v>
      </c>
      <c r="N30">
        <f t="shared" si="6"/>
        <v>7.6436683596412758</v>
      </c>
      <c r="O30">
        <f t="shared" si="7"/>
        <v>4.8751004656383268E-2</v>
      </c>
      <c r="P30">
        <f t="shared" si="8"/>
        <v>2.768396740972606</v>
      </c>
      <c r="Q30">
        <f t="shared" si="9"/>
        <v>4.8279045931806694E-2</v>
      </c>
      <c r="R30">
        <f t="shared" si="10"/>
        <v>3.021642643366455E-2</v>
      </c>
      <c r="S30">
        <f t="shared" si="11"/>
        <v>226.12957719749014</v>
      </c>
      <c r="T30">
        <f t="shared" si="12"/>
        <v>35.444004285162663</v>
      </c>
      <c r="U30">
        <f t="shared" si="13"/>
        <v>33.948337500000001</v>
      </c>
      <c r="V30">
        <f t="shared" si="14"/>
        <v>5.3276321521478458</v>
      </c>
      <c r="W30">
        <f t="shared" si="15"/>
        <v>64.73341985926578</v>
      </c>
      <c r="X30">
        <f t="shared" si="16"/>
        <v>3.5155048266262816</v>
      </c>
      <c r="Y30">
        <f t="shared" si="17"/>
        <v>5.4307417007616685</v>
      </c>
      <c r="Z30">
        <f t="shared" si="18"/>
        <v>1.8121273255215642</v>
      </c>
      <c r="AA30">
        <f t="shared" si="19"/>
        <v>-39.834916355515631</v>
      </c>
      <c r="AB30">
        <f t="shared" si="20"/>
        <v>51.334470463909376</v>
      </c>
      <c r="AC30">
        <f t="shared" si="21"/>
        <v>4.2935618574271297</v>
      </c>
      <c r="AD30">
        <f t="shared" si="22"/>
        <v>241.92269316331101</v>
      </c>
      <c r="AE30">
        <f t="shared" si="23"/>
        <v>10.362302475174959</v>
      </c>
      <c r="AF30">
        <f t="shared" si="24"/>
        <v>0.90272413373851912</v>
      </c>
      <c r="AG30">
        <f t="shared" si="25"/>
        <v>7.1810831256552188E-2</v>
      </c>
      <c r="AH30">
        <v>87.819992672702497</v>
      </c>
      <c r="AI30">
        <v>81.230320606060587</v>
      </c>
      <c r="AJ30">
        <v>1.6787271054986479</v>
      </c>
      <c r="AK30">
        <v>63.793654763666183</v>
      </c>
      <c r="AL30">
        <f t="shared" si="26"/>
        <v>0.90328608515908448</v>
      </c>
      <c r="AM30">
        <v>33.907666308897113</v>
      </c>
      <c r="AN30">
        <v>34.712349696969689</v>
      </c>
      <c r="AO30">
        <v>1.999036592299628E-5</v>
      </c>
      <c r="AP30">
        <v>96.0682959110718</v>
      </c>
      <c r="AQ30">
        <v>58</v>
      </c>
      <c r="AR30">
        <v>9</v>
      </c>
      <c r="AS30">
        <f t="shared" si="27"/>
        <v>1</v>
      </c>
      <c r="AT30">
        <f t="shared" si="28"/>
        <v>0</v>
      </c>
      <c r="AU30">
        <f t="shared" si="29"/>
        <v>47158.896777558424</v>
      </c>
      <c r="AV30">
        <f t="shared" si="30"/>
        <v>1200.0662500000001</v>
      </c>
      <c r="AW30">
        <f t="shared" si="31"/>
        <v>1025.9825949209794</v>
      </c>
      <c r="AX30">
        <f t="shared" si="32"/>
        <v>0.85493829604905502</v>
      </c>
      <c r="AY30">
        <f t="shared" si="33"/>
        <v>0.1884309113746763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1674591171.6875</v>
      </c>
      <c r="BF30">
        <v>75.473212500000002</v>
      </c>
      <c r="BG30">
        <v>85.1006</v>
      </c>
      <c r="BH30">
        <v>34.711925000000001</v>
      </c>
      <c r="BI30">
        <v>33.907625000000003</v>
      </c>
      <c r="BJ30">
        <v>79.845537500000006</v>
      </c>
      <c r="BK30">
        <v>34.497187500000003</v>
      </c>
      <c r="BL30">
        <v>650.04762500000004</v>
      </c>
      <c r="BM30">
        <v>101.1765</v>
      </c>
      <c r="BN30">
        <v>0.10007358750000001</v>
      </c>
      <c r="BO30">
        <v>34.2922875</v>
      </c>
      <c r="BP30">
        <v>33.948337500000001</v>
      </c>
      <c r="BQ30">
        <v>999.9</v>
      </c>
      <c r="BR30">
        <v>0</v>
      </c>
      <c r="BS30">
        <v>0</v>
      </c>
      <c r="BT30">
        <v>9002.5</v>
      </c>
      <c r="BU30">
        <v>0</v>
      </c>
      <c r="BV30">
        <v>335.87099999999998</v>
      </c>
      <c r="BW30">
        <v>-9.6273850000000003</v>
      </c>
      <c r="BX30">
        <v>78.187262500000003</v>
      </c>
      <c r="BY30">
        <v>88.087437499999993</v>
      </c>
      <c r="BZ30">
        <v>0.80431087499999998</v>
      </c>
      <c r="CA30">
        <v>85.1006</v>
      </c>
      <c r="CB30">
        <v>33.907625000000003</v>
      </c>
      <c r="CC30">
        <v>3.5120312500000002</v>
      </c>
      <c r="CD30">
        <v>3.4306549999999998</v>
      </c>
      <c r="CE30">
        <v>26.678025000000002</v>
      </c>
      <c r="CF30">
        <v>26.2803875</v>
      </c>
      <c r="CG30">
        <v>1200.0662500000001</v>
      </c>
      <c r="CH30">
        <v>0.49997350000000002</v>
      </c>
      <c r="CI30">
        <v>0.50002649999999993</v>
      </c>
      <c r="CJ30">
        <v>0</v>
      </c>
      <c r="CK30">
        <v>744.0608749999999</v>
      </c>
      <c r="CL30">
        <v>4.9990899999999998</v>
      </c>
      <c r="CM30">
        <v>7680.1587500000014</v>
      </c>
      <c r="CN30">
        <v>9558.2975000000006</v>
      </c>
      <c r="CO30">
        <v>45.125</v>
      </c>
      <c r="CP30">
        <v>47.375</v>
      </c>
      <c r="CQ30">
        <v>45.875</v>
      </c>
      <c r="CR30">
        <v>46.773249999999997</v>
      </c>
      <c r="CS30">
        <v>46.436999999999998</v>
      </c>
      <c r="CT30">
        <v>597.50250000000005</v>
      </c>
      <c r="CU30">
        <v>597.56500000000005</v>
      </c>
      <c r="CV30">
        <v>0</v>
      </c>
      <c r="CW30">
        <v>1674591186.8</v>
      </c>
      <c r="CX30">
        <v>0</v>
      </c>
      <c r="CY30">
        <v>1674589945.5</v>
      </c>
      <c r="CZ30" t="s">
        <v>356</v>
      </c>
      <c r="DA30">
        <v>1674589945.5</v>
      </c>
      <c r="DB30">
        <v>1674589945.5</v>
      </c>
      <c r="DC30">
        <v>32</v>
      </c>
      <c r="DD30">
        <v>0.114</v>
      </c>
      <c r="DE30">
        <v>-3.5000000000000003E-2</v>
      </c>
      <c r="DF30">
        <v>-5.4669999999999996</v>
      </c>
      <c r="DG30">
        <v>0.215</v>
      </c>
      <c r="DH30">
        <v>415</v>
      </c>
      <c r="DI30">
        <v>33</v>
      </c>
      <c r="DJ30">
        <v>0.71</v>
      </c>
      <c r="DK30">
        <v>0.25</v>
      </c>
      <c r="DL30">
        <v>-9.2746517500000003</v>
      </c>
      <c r="DM30">
        <v>-2.5610218761726031</v>
      </c>
      <c r="DN30">
        <v>0.2474411195101523</v>
      </c>
      <c r="DO30">
        <v>0</v>
      </c>
      <c r="DP30">
        <v>0.80157600000000007</v>
      </c>
      <c r="DQ30">
        <v>1.175707317072997E-2</v>
      </c>
      <c r="DR30">
        <v>2.1042795085254311E-3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3.2948400000000002</v>
      </c>
      <c r="EB30">
        <v>2.6253099999999998</v>
      </c>
      <c r="EC30">
        <v>2.4299999999999999E-2</v>
      </c>
      <c r="ED30">
        <v>2.5545200000000001E-2</v>
      </c>
      <c r="EE30">
        <v>0.14063600000000001</v>
      </c>
      <c r="EF30">
        <v>0.13709499999999999</v>
      </c>
      <c r="EG30">
        <v>29328.7</v>
      </c>
      <c r="EH30">
        <v>29773.9</v>
      </c>
      <c r="EI30">
        <v>27973</v>
      </c>
      <c r="EJ30">
        <v>29419</v>
      </c>
      <c r="EK30">
        <v>33075.599999999999</v>
      </c>
      <c r="EL30">
        <v>35254</v>
      </c>
      <c r="EM30">
        <v>39492.400000000001</v>
      </c>
      <c r="EN30">
        <v>42074.5</v>
      </c>
      <c r="EO30">
        <v>2.1037499999999998</v>
      </c>
      <c r="EP30">
        <v>2.16398</v>
      </c>
      <c r="EQ30">
        <v>9.2320100000000002E-2</v>
      </c>
      <c r="ER30">
        <v>0</v>
      </c>
      <c r="ES30">
        <v>32.453499999999998</v>
      </c>
      <c r="ET30">
        <v>999.9</v>
      </c>
      <c r="EU30">
        <v>69.5</v>
      </c>
      <c r="EV30">
        <v>33.9</v>
      </c>
      <c r="EW30">
        <v>36.4983</v>
      </c>
      <c r="EX30">
        <v>57.003700000000002</v>
      </c>
      <c r="EY30">
        <v>-6.2940699999999996</v>
      </c>
      <c r="EZ30">
        <v>2</v>
      </c>
      <c r="FA30">
        <v>0.62902199999999997</v>
      </c>
      <c r="FB30">
        <v>1.25135</v>
      </c>
      <c r="FC30">
        <v>20.266200000000001</v>
      </c>
      <c r="FD30">
        <v>5.2165400000000002</v>
      </c>
      <c r="FE30">
        <v>12.0099</v>
      </c>
      <c r="FF30">
        <v>4.9861500000000003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1.8622000000000001</v>
      </c>
      <c r="FN30">
        <v>1.8643099999999999</v>
      </c>
      <c r="FO30">
        <v>1.8603499999999999</v>
      </c>
      <c r="FP30">
        <v>1.8611</v>
      </c>
      <c r="FQ30">
        <v>1.8602000000000001</v>
      </c>
      <c r="FR30">
        <v>1.86188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-4.3860000000000001</v>
      </c>
      <c r="GH30">
        <v>0.2147</v>
      </c>
      <c r="GI30">
        <v>-4.0608805285845122</v>
      </c>
      <c r="GJ30">
        <v>-4.0448538125570227E-3</v>
      </c>
      <c r="GK30">
        <v>1.839783264315481E-6</v>
      </c>
      <c r="GL30">
        <v>-4.1587272622942942E-10</v>
      </c>
      <c r="GM30">
        <v>0.21474999999999511</v>
      </c>
      <c r="GN30">
        <v>0</v>
      </c>
      <c r="GO30">
        <v>0</v>
      </c>
      <c r="GP30">
        <v>0</v>
      </c>
      <c r="GQ30">
        <v>5</v>
      </c>
      <c r="GR30">
        <v>2081</v>
      </c>
      <c r="GS30">
        <v>3</v>
      </c>
      <c r="GT30">
        <v>31</v>
      </c>
      <c r="GU30">
        <v>20.5</v>
      </c>
      <c r="GV30">
        <v>20.5</v>
      </c>
      <c r="GW30">
        <v>0.43457000000000001</v>
      </c>
      <c r="GX30">
        <v>2.6110799999999998</v>
      </c>
      <c r="GY30">
        <v>2.04834</v>
      </c>
      <c r="GZ30">
        <v>2.6220699999999999</v>
      </c>
      <c r="HA30">
        <v>2.1972700000000001</v>
      </c>
      <c r="HB30">
        <v>2.33643</v>
      </c>
      <c r="HC30">
        <v>39.142800000000001</v>
      </c>
      <c r="HD30">
        <v>15.8482</v>
      </c>
      <c r="HE30">
        <v>18</v>
      </c>
      <c r="HF30">
        <v>627.56899999999996</v>
      </c>
      <c r="HG30">
        <v>751.3</v>
      </c>
      <c r="HH30">
        <v>31.001200000000001</v>
      </c>
      <c r="HI30">
        <v>35.190899999999999</v>
      </c>
      <c r="HJ30">
        <v>30.000800000000002</v>
      </c>
      <c r="HK30">
        <v>34.985799999999998</v>
      </c>
      <c r="HL30">
        <v>34.988199999999999</v>
      </c>
      <c r="HM30">
        <v>8.7210699999999992</v>
      </c>
      <c r="HN30">
        <v>0</v>
      </c>
      <c r="HO30">
        <v>100</v>
      </c>
      <c r="HP30">
        <v>31</v>
      </c>
      <c r="HQ30">
        <v>103.76600000000001</v>
      </c>
      <c r="HR30">
        <v>34.019799999999996</v>
      </c>
      <c r="HS30">
        <v>98.579700000000003</v>
      </c>
      <c r="HT30">
        <v>97.543700000000001</v>
      </c>
    </row>
    <row r="31" spans="1:228" x14ac:dyDescent="0.2">
      <c r="A31">
        <v>16</v>
      </c>
      <c r="B31">
        <v>1674591178</v>
      </c>
      <c r="C31">
        <v>60</v>
      </c>
      <c r="D31" t="s">
        <v>389</v>
      </c>
      <c r="E31" t="s">
        <v>390</v>
      </c>
      <c r="F31">
        <v>4</v>
      </c>
      <c r="G31">
        <v>1674591176</v>
      </c>
      <c r="H31">
        <f t="shared" si="0"/>
        <v>9.0200052517462235E-4</v>
      </c>
      <c r="I31">
        <f t="shared" si="1"/>
        <v>0.90200052517462237</v>
      </c>
      <c r="J31">
        <f t="shared" si="2"/>
        <v>9.2308023268481004E-2</v>
      </c>
      <c r="K31">
        <f t="shared" si="3"/>
        <v>82.488899999999987</v>
      </c>
      <c r="L31">
        <f t="shared" si="4"/>
        <v>77.049125318079689</v>
      </c>
      <c r="M31">
        <f t="shared" si="5"/>
        <v>7.8032509743619798</v>
      </c>
      <c r="N31">
        <f t="shared" si="6"/>
        <v>8.3541712724415191</v>
      </c>
      <c r="O31">
        <f t="shared" si="7"/>
        <v>4.8718057368054089E-2</v>
      </c>
      <c r="P31">
        <f t="shared" si="8"/>
        <v>2.7670319568438848</v>
      </c>
      <c r="Q31">
        <f t="shared" si="9"/>
        <v>4.8246502982840785E-2</v>
      </c>
      <c r="R31">
        <f t="shared" si="10"/>
        <v>3.0196051157326629E-2</v>
      </c>
      <c r="S31">
        <f t="shared" si="11"/>
        <v>226.12317476507488</v>
      </c>
      <c r="T31">
        <f t="shared" si="12"/>
        <v>35.449162485020302</v>
      </c>
      <c r="U31">
        <f t="shared" si="13"/>
        <v>33.944557142857143</v>
      </c>
      <c r="V31">
        <f t="shared" si="14"/>
        <v>5.3265084001761061</v>
      </c>
      <c r="W31">
        <f t="shared" si="15"/>
        <v>64.72209031369978</v>
      </c>
      <c r="X31">
        <f t="shared" si="16"/>
        <v>3.5157361512023639</v>
      </c>
      <c r="Y31">
        <f t="shared" si="17"/>
        <v>5.4320497594593071</v>
      </c>
      <c r="Z31">
        <f t="shared" si="18"/>
        <v>1.8107722489737421</v>
      </c>
      <c r="AA31">
        <f t="shared" si="19"/>
        <v>-39.778223160200845</v>
      </c>
      <c r="AB31">
        <f t="shared" si="20"/>
        <v>52.518556209612534</v>
      </c>
      <c r="AC31">
        <f t="shared" si="21"/>
        <v>4.3947759177743837</v>
      </c>
      <c r="AD31">
        <f t="shared" si="22"/>
        <v>243.25828373226096</v>
      </c>
      <c r="AE31">
        <f t="shared" si="23"/>
        <v>10.54449306466527</v>
      </c>
      <c r="AF31">
        <f t="shared" si="24"/>
        <v>0.90099360960476482</v>
      </c>
      <c r="AG31">
        <f t="shared" si="25"/>
        <v>9.2308023268481004E-2</v>
      </c>
      <c r="AH31">
        <v>94.719107912564411</v>
      </c>
      <c r="AI31">
        <v>88.014132727272724</v>
      </c>
      <c r="AJ31">
        <v>1.703301719772554</v>
      </c>
      <c r="AK31">
        <v>63.793654763666183</v>
      </c>
      <c r="AL31">
        <f t="shared" si="26"/>
        <v>0.90200052517462237</v>
      </c>
      <c r="AM31">
        <v>33.9107907179419</v>
      </c>
      <c r="AN31">
        <v>34.714436363636352</v>
      </c>
      <c r="AO31">
        <v>8.7895309689798553E-6</v>
      </c>
      <c r="AP31">
        <v>96.0682959110718</v>
      </c>
      <c r="AQ31">
        <v>58</v>
      </c>
      <c r="AR31">
        <v>9</v>
      </c>
      <c r="AS31">
        <f t="shared" si="27"/>
        <v>1</v>
      </c>
      <c r="AT31">
        <f t="shared" si="28"/>
        <v>0</v>
      </c>
      <c r="AU31">
        <f t="shared" si="29"/>
        <v>47120.840136740771</v>
      </c>
      <c r="AV31">
        <f t="shared" si="30"/>
        <v>1200.052857142857</v>
      </c>
      <c r="AW31">
        <f t="shared" si="31"/>
        <v>1025.9691351114375</v>
      </c>
      <c r="AX31">
        <f t="shared" si="32"/>
        <v>0.85493662133692494</v>
      </c>
      <c r="AY31">
        <f t="shared" si="33"/>
        <v>0.18842767918026521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1674591176</v>
      </c>
      <c r="BF31">
        <v>82.488899999999987</v>
      </c>
      <c r="BG31">
        <v>92.290700000000001</v>
      </c>
      <c r="BH31">
        <v>34.714300000000001</v>
      </c>
      <c r="BI31">
        <v>33.911499999999997</v>
      </c>
      <c r="BJ31">
        <v>86.887599999999992</v>
      </c>
      <c r="BK31">
        <v>34.499585714285708</v>
      </c>
      <c r="BL31">
        <v>650.01214285714275</v>
      </c>
      <c r="BM31">
        <v>101.1762857142857</v>
      </c>
      <c r="BN31">
        <v>0.10002264285714289</v>
      </c>
      <c r="BO31">
        <v>34.296614285714277</v>
      </c>
      <c r="BP31">
        <v>33.944557142857143</v>
      </c>
      <c r="BQ31">
        <v>999.89999999999986</v>
      </c>
      <c r="BR31">
        <v>0</v>
      </c>
      <c r="BS31">
        <v>0</v>
      </c>
      <c r="BT31">
        <v>8995.2714285714264</v>
      </c>
      <c r="BU31">
        <v>0</v>
      </c>
      <c r="BV31">
        <v>335.25014285714281</v>
      </c>
      <c r="BW31">
        <v>-9.801818571428571</v>
      </c>
      <c r="BX31">
        <v>85.455414285714284</v>
      </c>
      <c r="BY31">
        <v>95.530271428571425</v>
      </c>
      <c r="BZ31">
        <v>0.80282328571428552</v>
      </c>
      <c r="CA31">
        <v>92.290700000000001</v>
      </c>
      <c r="CB31">
        <v>33.911499999999997</v>
      </c>
      <c r="CC31">
        <v>3.5122614285714291</v>
      </c>
      <c r="CD31">
        <v>3.4310342857142859</v>
      </c>
      <c r="CE31">
        <v>26.67914285714286</v>
      </c>
      <c r="CF31">
        <v>26.282299999999999</v>
      </c>
      <c r="CG31">
        <v>1200.052857142857</v>
      </c>
      <c r="CH31">
        <v>0.50002957142857152</v>
      </c>
      <c r="CI31">
        <v>0.49997042857142859</v>
      </c>
      <c r="CJ31">
        <v>0</v>
      </c>
      <c r="CK31">
        <v>743.42242857142844</v>
      </c>
      <c r="CL31">
        <v>4.9990899999999998</v>
      </c>
      <c r="CM31">
        <v>7674.8099999999986</v>
      </c>
      <c r="CN31">
        <v>9558.3828571428567</v>
      </c>
      <c r="CO31">
        <v>45.125</v>
      </c>
      <c r="CP31">
        <v>47.428142857142859</v>
      </c>
      <c r="CQ31">
        <v>45.875</v>
      </c>
      <c r="CR31">
        <v>46.803142857142859</v>
      </c>
      <c r="CS31">
        <v>46.436999999999998</v>
      </c>
      <c r="CT31">
        <v>597.56285714285718</v>
      </c>
      <c r="CU31">
        <v>597.49142857142851</v>
      </c>
      <c r="CV31">
        <v>0</v>
      </c>
      <c r="CW31">
        <v>1674591191</v>
      </c>
      <c r="CX31">
        <v>0</v>
      </c>
      <c r="CY31">
        <v>1674589945.5</v>
      </c>
      <c r="CZ31" t="s">
        <v>356</v>
      </c>
      <c r="DA31">
        <v>1674589945.5</v>
      </c>
      <c r="DB31">
        <v>1674589945.5</v>
      </c>
      <c r="DC31">
        <v>32</v>
      </c>
      <c r="DD31">
        <v>0.114</v>
      </c>
      <c r="DE31">
        <v>-3.5000000000000003E-2</v>
      </c>
      <c r="DF31">
        <v>-5.4669999999999996</v>
      </c>
      <c r="DG31">
        <v>0.215</v>
      </c>
      <c r="DH31">
        <v>415</v>
      </c>
      <c r="DI31">
        <v>33</v>
      </c>
      <c r="DJ31">
        <v>0.71</v>
      </c>
      <c r="DK31">
        <v>0.25</v>
      </c>
      <c r="DL31">
        <v>-9.44191425</v>
      </c>
      <c r="DM31">
        <v>-2.3842807879924921</v>
      </c>
      <c r="DN31">
        <v>0.2302249203158456</v>
      </c>
      <c r="DO31">
        <v>0</v>
      </c>
      <c r="DP31">
        <v>0.80187717499999989</v>
      </c>
      <c r="DQ31">
        <v>1.755040525328113E-2</v>
      </c>
      <c r="DR31">
        <v>2.2122276090798241E-3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3.2947199999999999</v>
      </c>
      <c r="EB31">
        <v>2.62514</v>
      </c>
      <c r="EC31">
        <v>2.6155100000000001E-2</v>
      </c>
      <c r="ED31">
        <v>2.74054E-2</v>
      </c>
      <c r="EE31">
        <v>0.14064099999999999</v>
      </c>
      <c r="EF31">
        <v>0.13711000000000001</v>
      </c>
      <c r="EG31">
        <v>29273</v>
      </c>
      <c r="EH31">
        <v>29716.400000000001</v>
      </c>
      <c r="EI31">
        <v>27973.1</v>
      </c>
      <c r="EJ31">
        <v>29418.400000000001</v>
      </c>
      <c r="EK31">
        <v>33075.5</v>
      </c>
      <c r="EL31">
        <v>35253.199999999997</v>
      </c>
      <c r="EM31">
        <v>39492.400000000001</v>
      </c>
      <c r="EN31">
        <v>42074.1</v>
      </c>
      <c r="EO31">
        <v>2.1035200000000001</v>
      </c>
      <c r="EP31">
        <v>2.1640799999999998</v>
      </c>
      <c r="EQ31">
        <v>9.2215800000000001E-2</v>
      </c>
      <c r="ER31">
        <v>0</v>
      </c>
      <c r="ES31">
        <v>32.448900000000002</v>
      </c>
      <c r="ET31">
        <v>999.9</v>
      </c>
      <c r="EU31">
        <v>69.5</v>
      </c>
      <c r="EV31">
        <v>33.9</v>
      </c>
      <c r="EW31">
        <v>36.496499999999997</v>
      </c>
      <c r="EX31">
        <v>57.243699999999997</v>
      </c>
      <c r="EY31">
        <v>-6.2940699999999996</v>
      </c>
      <c r="EZ31">
        <v>2</v>
      </c>
      <c r="FA31">
        <v>0.62964699999999996</v>
      </c>
      <c r="FB31">
        <v>1.2557400000000001</v>
      </c>
      <c r="FC31">
        <v>20.266100000000002</v>
      </c>
      <c r="FD31">
        <v>5.2159399999999998</v>
      </c>
      <c r="FE31">
        <v>12.0099</v>
      </c>
      <c r="FF31">
        <v>4.9859499999999999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1.86582</v>
      </c>
      <c r="FM31">
        <v>1.86219</v>
      </c>
      <c r="FN31">
        <v>1.8643000000000001</v>
      </c>
      <c r="FO31">
        <v>1.8603499999999999</v>
      </c>
      <c r="FP31">
        <v>1.8610899999999999</v>
      </c>
      <c r="FQ31">
        <v>1.8602000000000001</v>
      </c>
      <c r="FR31">
        <v>1.86188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-4.4109999999999996</v>
      </c>
      <c r="GH31">
        <v>0.2147</v>
      </c>
      <c r="GI31">
        <v>-4.0608805285845122</v>
      </c>
      <c r="GJ31">
        <v>-4.0448538125570227E-3</v>
      </c>
      <c r="GK31">
        <v>1.839783264315481E-6</v>
      </c>
      <c r="GL31">
        <v>-4.1587272622942942E-10</v>
      </c>
      <c r="GM31">
        <v>0.21474999999999511</v>
      </c>
      <c r="GN31">
        <v>0</v>
      </c>
      <c r="GO31">
        <v>0</v>
      </c>
      <c r="GP31">
        <v>0</v>
      </c>
      <c r="GQ31">
        <v>5</v>
      </c>
      <c r="GR31">
        <v>2081</v>
      </c>
      <c r="GS31">
        <v>3</v>
      </c>
      <c r="GT31">
        <v>31</v>
      </c>
      <c r="GU31">
        <v>20.5</v>
      </c>
      <c r="GV31">
        <v>20.5</v>
      </c>
      <c r="GW31">
        <v>0.455322</v>
      </c>
      <c r="GX31">
        <v>2.6147499999999999</v>
      </c>
      <c r="GY31">
        <v>2.04834</v>
      </c>
      <c r="GZ31">
        <v>2.6232899999999999</v>
      </c>
      <c r="HA31">
        <v>2.1972700000000001</v>
      </c>
      <c r="HB31">
        <v>2.32056</v>
      </c>
      <c r="HC31">
        <v>39.142800000000001</v>
      </c>
      <c r="HD31">
        <v>15.821899999999999</v>
      </c>
      <c r="HE31">
        <v>18</v>
      </c>
      <c r="HF31">
        <v>627.46900000000005</v>
      </c>
      <c r="HG31">
        <v>751.47500000000002</v>
      </c>
      <c r="HH31">
        <v>31.001200000000001</v>
      </c>
      <c r="HI31">
        <v>35.199199999999998</v>
      </c>
      <c r="HJ31">
        <v>30.000800000000002</v>
      </c>
      <c r="HK31">
        <v>34.993600000000001</v>
      </c>
      <c r="HL31">
        <v>34.994599999999998</v>
      </c>
      <c r="HM31">
        <v>9.13171</v>
      </c>
      <c r="HN31">
        <v>0</v>
      </c>
      <c r="HO31">
        <v>100</v>
      </c>
      <c r="HP31">
        <v>31</v>
      </c>
      <c r="HQ31">
        <v>110.45399999999999</v>
      </c>
      <c r="HR31">
        <v>34.019799999999996</v>
      </c>
      <c r="HS31">
        <v>98.579800000000006</v>
      </c>
      <c r="HT31">
        <v>97.542299999999997</v>
      </c>
    </row>
    <row r="32" spans="1:228" x14ac:dyDescent="0.2">
      <c r="A32">
        <v>17</v>
      </c>
      <c r="B32">
        <v>1674591182</v>
      </c>
      <c r="C32">
        <v>64</v>
      </c>
      <c r="D32" t="s">
        <v>391</v>
      </c>
      <c r="E32" t="s">
        <v>392</v>
      </c>
      <c r="F32">
        <v>4</v>
      </c>
      <c r="G32">
        <v>1674591179.6875</v>
      </c>
      <c r="H32">
        <f t="shared" si="0"/>
        <v>8.9905133014778779E-4</v>
      </c>
      <c r="I32">
        <f t="shared" si="1"/>
        <v>0.89905133014778782</v>
      </c>
      <c r="J32">
        <f t="shared" si="2"/>
        <v>0.35484043713053531</v>
      </c>
      <c r="K32">
        <f t="shared" si="3"/>
        <v>88.518587499999995</v>
      </c>
      <c r="L32">
        <f t="shared" si="4"/>
        <v>74.307579456009918</v>
      </c>
      <c r="M32">
        <f t="shared" si="5"/>
        <v>7.5256276555810055</v>
      </c>
      <c r="N32">
        <f t="shared" si="6"/>
        <v>8.9648718878984948</v>
      </c>
      <c r="O32">
        <f t="shared" si="7"/>
        <v>4.8593998979845177E-2</v>
      </c>
      <c r="P32">
        <f t="shared" si="8"/>
        <v>2.7688590558982025</v>
      </c>
      <c r="Q32">
        <f t="shared" si="9"/>
        <v>4.8125137015008285E-2</v>
      </c>
      <c r="R32">
        <f t="shared" si="10"/>
        <v>3.0119958893689257E-2</v>
      </c>
      <c r="S32">
        <f t="shared" si="11"/>
        <v>226.10292969796623</v>
      </c>
      <c r="T32">
        <f t="shared" si="12"/>
        <v>35.443242871504069</v>
      </c>
      <c r="U32">
        <f t="shared" si="13"/>
        <v>33.940262500000003</v>
      </c>
      <c r="V32">
        <f t="shared" si="14"/>
        <v>5.3252320213298212</v>
      </c>
      <c r="W32">
        <f t="shared" si="15"/>
        <v>64.744711662690264</v>
      </c>
      <c r="X32">
        <f t="shared" si="16"/>
        <v>3.5158098183650854</v>
      </c>
      <c r="Y32">
        <f t="shared" si="17"/>
        <v>5.4302656202747501</v>
      </c>
      <c r="Z32">
        <f t="shared" si="18"/>
        <v>1.8094222029647358</v>
      </c>
      <c r="AA32">
        <f t="shared" si="19"/>
        <v>-39.648163659517444</v>
      </c>
      <c r="AB32">
        <f t="shared" si="20"/>
        <v>52.313328925793336</v>
      </c>
      <c r="AC32">
        <f t="shared" si="21"/>
        <v>4.3744958700358945</v>
      </c>
      <c r="AD32">
        <f t="shared" si="22"/>
        <v>243.14259083427802</v>
      </c>
      <c r="AE32">
        <f t="shared" si="23"/>
        <v>10.716919011989091</v>
      </c>
      <c r="AF32">
        <f t="shared" si="24"/>
        <v>0.89736917355165347</v>
      </c>
      <c r="AG32">
        <f t="shared" si="25"/>
        <v>0.35484043713053531</v>
      </c>
      <c r="AH32">
        <v>101.6841477557678</v>
      </c>
      <c r="AI32">
        <v>94.770155757575694</v>
      </c>
      <c r="AJ32">
        <v>1.692370753349874</v>
      </c>
      <c r="AK32">
        <v>63.793654763666183</v>
      </c>
      <c r="AL32">
        <f t="shared" si="26"/>
        <v>0.89905133014778782</v>
      </c>
      <c r="AM32">
        <v>33.915032851290469</v>
      </c>
      <c r="AN32">
        <v>34.716155151515153</v>
      </c>
      <c r="AO32">
        <v>9.8913736218304217E-8</v>
      </c>
      <c r="AP32">
        <v>96.0682959110718</v>
      </c>
      <c r="AQ32">
        <v>58</v>
      </c>
      <c r="AR32">
        <v>9</v>
      </c>
      <c r="AS32">
        <f t="shared" si="27"/>
        <v>1</v>
      </c>
      <c r="AT32">
        <f t="shared" si="28"/>
        <v>0</v>
      </c>
      <c r="AU32">
        <f t="shared" si="29"/>
        <v>47171.809668739166</v>
      </c>
      <c r="AV32">
        <f t="shared" si="30"/>
        <v>1199.9337499999999</v>
      </c>
      <c r="AW32">
        <f t="shared" si="31"/>
        <v>1025.8684449212258</v>
      </c>
      <c r="AX32">
        <f t="shared" si="32"/>
        <v>0.85493757044605667</v>
      </c>
      <c r="AY32">
        <f t="shared" si="33"/>
        <v>0.1884295109608895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1674591179.6875</v>
      </c>
      <c r="BF32">
        <v>88.518587499999995</v>
      </c>
      <c r="BG32">
        <v>98.484949999999998</v>
      </c>
      <c r="BH32">
        <v>34.714887500000003</v>
      </c>
      <c r="BI32">
        <v>33.915262499999997</v>
      </c>
      <c r="BJ32">
        <v>92.939824999999999</v>
      </c>
      <c r="BK32">
        <v>34.500162499999988</v>
      </c>
      <c r="BL32">
        <v>649.96749999999997</v>
      </c>
      <c r="BM32">
        <v>101.176875</v>
      </c>
      <c r="BN32">
        <v>9.9841462499999992E-2</v>
      </c>
      <c r="BO32">
        <v>34.290712499999998</v>
      </c>
      <c r="BP32">
        <v>33.940262500000003</v>
      </c>
      <c r="BQ32">
        <v>999.9</v>
      </c>
      <c r="BR32">
        <v>0</v>
      </c>
      <c r="BS32">
        <v>0</v>
      </c>
      <c r="BT32">
        <v>9004.9225000000006</v>
      </c>
      <c r="BU32">
        <v>0</v>
      </c>
      <c r="BV32">
        <v>334.96537499999999</v>
      </c>
      <c r="BW32">
        <v>-9.9663762499999997</v>
      </c>
      <c r="BX32">
        <v>91.701999999999998</v>
      </c>
      <c r="BY32">
        <v>101.9423875</v>
      </c>
      <c r="BZ32">
        <v>0.79963549999999994</v>
      </c>
      <c r="CA32">
        <v>98.484949999999998</v>
      </c>
      <c r="CB32">
        <v>33.915262499999997</v>
      </c>
      <c r="CC32">
        <v>3.5123424999999999</v>
      </c>
      <c r="CD32">
        <v>3.4314374999999999</v>
      </c>
      <c r="CE32">
        <v>26.679525000000002</v>
      </c>
      <c r="CF32">
        <v>26.284262500000001</v>
      </c>
      <c r="CG32">
        <v>1199.9337499999999</v>
      </c>
      <c r="CH32">
        <v>0.499997625</v>
      </c>
      <c r="CI32">
        <v>0.500002375</v>
      </c>
      <c r="CJ32">
        <v>0</v>
      </c>
      <c r="CK32">
        <v>742.65649999999994</v>
      </c>
      <c r="CL32">
        <v>4.9990899999999998</v>
      </c>
      <c r="CM32">
        <v>7668.5012500000003</v>
      </c>
      <c r="CN32">
        <v>9557.3087500000001</v>
      </c>
      <c r="CO32">
        <v>45.125</v>
      </c>
      <c r="CP32">
        <v>47.436999999999998</v>
      </c>
      <c r="CQ32">
        <v>45.875</v>
      </c>
      <c r="CR32">
        <v>46.811999999999998</v>
      </c>
      <c r="CS32">
        <v>46.468499999999999</v>
      </c>
      <c r="CT32">
        <v>597.46500000000003</v>
      </c>
      <c r="CU32">
        <v>597.47</v>
      </c>
      <c r="CV32">
        <v>0</v>
      </c>
      <c r="CW32">
        <v>1674591194.5999999</v>
      </c>
      <c r="CX32">
        <v>0</v>
      </c>
      <c r="CY32">
        <v>1674589945.5</v>
      </c>
      <c r="CZ32" t="s">
        <v>356</v>
      </c>
      <c r="DA32">
        <v>1674589945.5</v>
      </c>
      <c r="DB32">
        <v>1674589945.5</v>
      </c>
      <c r="DC32">
        <v>32</v>
      </c>
      <c r="DD32">
        <v>0.114</v>
      </c>
      <c r="DE32">
        <v>-3.5000000000000003E-2</v>
      </c>
      <c r="DF32">
        <v>-5.4669999999999996</v>
      </c>
      <c r="DG32">
        <v>0.215</v>
      </c>
      <c r="DH32">
        <v>415</v>
      </c>
      <c r="DI32">
        <v>33</v>
      </c>
      <c r="DJ32">
        <v>0.71</v>
      </c>
      <c r="DK32">
        <v>0.25</v>
      </c>
      <c r="DL32">
        <v>-9.6061587500000005</v>
      </c>
      <c r="DM32">
        <v>-2.3183830018761751</v>
      </c>
      <c r="DN32">
        <v>0.22368432602875321</v>
      </c>
      <c r="DO32">
        <v>0</v>
      </c>
      <c r="DP32">
        <v>0.80190007500000005</v>
      </c>
      <c r="DQ32">
        <v>5.3771369605988394E-3</v>
      </c>
      <c r="DR32">
        <v>2.2481745971732309E-3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3.2946399999999998</v>
      </c>
      <c r="EB32">
        <v>2.6254200000000001</v>
      </c>
      <c r="EC32">
        <v>2.79902E-2</v>
      </c>
      <c r="ED32">
        <v>2.9249899999999999E-2</v>
      </c>
      <c r="EE32">
        <v>0.14064699999999999</v>
      </c>
      <c r="EF32">
        <v>0.13711599999999999</v>
      </c>
      <c r="EG32">
        <v>29217.4</v>
      </c>
      <c r="EH32">
        <v>29659.9</v>
      </c>
      <c r="EI32">
        <v>27972.6</v>
      </c>
      <c r="EJ32">
        <v>29418.2</v>
      </c>
      <c r="EK32">
        <v>33074.6</v>
      </c>
      <c r="EL32">
        <v>35252.800000000003</v>
      </c>
      <c r="EM32">
        <v>39491.5</v>
      </c>
      <c r="EN32">
        <v>42073.8</v>
      </c>
      <c r="EO32">
        <v>2.10337</v>
      </c>
      <c r="EP32">
        <v>2.1639200000000001</v>
      </c>
      <c r="EQ32">
        <v>9.2335E-2</v>
      </c>
      <c r="ER32">
        <v>0</v>
      </c>
      <c r="ES32">
        <v>32.442</v>
      </c>
      <c r="ET32">
        <v>999.9</v>
      </c>
      <c r="EU32">
        <v>69.5</v>
      </c>
      <c r="EV32">
        <v>33.9</v>
      </c>
      <c r="EW32">
        <v>36.499600000000001</v>
      </c>
      <c r="EX32">
        <v>56.883699999999997</v>
      </c>
      <c r="EY32">
        <v>-6.2099399999999996</v>
      </c>
      <c r="EZ32">
        <v>2</v>
      </c>
      <c r="FA32">
        <v>0.63012199999999996</v>
      </c>
      <c r="FB32">
        <v>1.25891</v>
      </c>
      <c r="FC32">
        <v>20.265999999999998</v>
      </c>
      <c r="FD32">
        <v>5.2156399999999996</v>
      </c>
      <c r="FE32">
        <v>12.0099</v>
      </c>
      <c r="FF32">
        <v>4.9857500000000003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1.86582</v>
      </c>
      <c r="FM32">
        <v>1.8622000000000001</v>
      </c>
      <c r="FN32">
        <v>1.86429</v>
      </c>
      <c r="FO32">
        <v>1.8603499999999999</v>
      </c>
      <c r="FP32">
        <v>1.8610500000000001</v>
      </c>
      <c r="FQ32">
        <v>1.8602000000000001</v>
      </c>
      <c r="FR32">
        <v>1.86188</v>
      </c>
      <c r="FS32">
        <v>1.8585100000000001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-4.4349999999999996</v>
      </c>
      <c r="GH32">
        <v>0.2147</v>
      </c>
      <c r="GI32">
        <v>-4.0608805285845122</v>
      </c>
      <c r="GJ32">
        <v>-4.0448538125570227E-3</v>
      </c>
      <c r="GK32">
        <v>1.839783264315481E-6</v>
      </c>
      <c r="GL32">
        <v>-4.1587272622942942E-10</v>
      </c>
      <c r="GM32">
        <v>0.21474999999999511</v>
      </c>
      <c r="GN32">
        <v>0</v>
      </c>
      <c r="GO32">
        <v>0</v>
      </c>
      <c r="GP32">
        <v>0</v>
      </c>
      <c r="GQ32">
        <v>5</v>
      </c>
      <c r="GR32">
        <v>2081</v>
      </c>
      <c r="GS32">
        <v>3</v>
      </c>
      <c r="GT32">
        <v>31</v>
      </c>
      <c r="GU32">
        <v>20.6</v>
      </c>
      <c r="GV32">
        <v>20.6</v>
      </c>
      <c r="GW32">
        <v>0.476074</v>
      </c>
      <c r="GX32">
        <v>2.6061999999999999</v>
      </c>
      <c r="GY32">
        <v>2.04834</v>
      </c>
      <c r="GZ32">
        <v>2.6232899999999999</v>
      </c>
      <c r="HA32">
        <v>2.1972700000000001</v>
      </c>
      <c r="HB32">
        <v>2.3327599999999999</v>
      </c>
      <c r="HC32">
        <v>39.1676</v>
      </c>
      <c r="HD32">
        <v>15.839399999999999</v>
      </c>
      <c r="HE32">
        <v>18</v>
      </c>
      <c r="HF32">
        <v>627.41800000000001</v>
      </c>
      <c r="HG32">
        <v>751.40599999999995</v>
      </c>
      <c r="HH32">
        <v>31.001000000000001</v>
      </c>
      <c r="HI32">
        <v>35.207000000000001</v>
      </c>
      <c r="HJ32">
        <v>30.000699999999998</v>
      </c>
      <c r="HK32">
        <v>35.0002</v>
      </c>
      <c r="HL32">
        <v>35.000900000000001</v>
      </c>
      <c r="HM32">
        <v>9.5409299999999995</v>
      </c>
      <c r="HN32">
        <v>0</v>
      </c>
      <c r="HO32">
        <v>100</v>
      </c>
      <c r="HP32">
        <v>31</v>
      </c>
      <c r="HQ32">
        <v>117.134</v>
      </c>
      <c r="HR32">
        <v>34.019799999999996</v>
      </c>
      <c r="HS32">
        <v>98.577799999999996</v>
      </c>
      <c r="HT32">
        <v>97.541700000000006</v>
      </c>
    </row>
    <row r="33" spans="1:228" x14ac:dyDescent="0.2">
      <c r="A33">
        <v>18</v>
      </c>
      <c r="B33">
        <v>1674591186</v>
      </c>
      <c r="C33">
        <v>68</v>
      </c>
      <c r="D33" t="s">
        <v>393</v>
      </c>
      <c r="E33" t="s">
        <v>394</v>
      </c>
      <c r="F33">
        <v>4</v>
      </c>
      <c r="G33">
        <v>1674591184</v>
      </c>
      <c r="H33">
        <f t="shared" si="0"/>
        <v>9.0476105322834862E-4</v>
      </c>
      <c r="I33">
        <f t="shared" si="1"/>
        <v>0.90476105322834866</v>
      </c>
      <c r="J33">
        <f t="shared" si="2"/>
        <v>0.53349368670583974</v>
      </c>
      <c r="K33">
        <f t="shared" si="3"/>
        <v>95.564814285714277</v>
      </c>
      <c r="L33">
        <f t="shared" si="4"/>
        <v>75.430018738655818</v>
      </c>
      <c r="M33">
        <f t="shared" si="5"/>
        <v>7.6392498525703516</v>
      </c>
      <c r="N33">
        <f t="shared" si="6"/>
        <v>9.678421212812566</v>
      </c>
      <c r="O33">
        <f t="shared" si="7"/>
        <v>4.8948608561125477E-2</v>
      </c>
      <c r="P33">
        <f t="shared" si="8"/>
        <v>2.769126020327306</v>
      </c>
      <c r="Q33">
        <f t="shared" si="9"/>
        <v>4.8472960202025281E-2</v>
      </c>
      <c r="R33">
        <f t="shared" si="10"/>
        <v>3.033794993795938E-2</v>
      </c>
      <c r="S33">
        <f t="shared" si="11"/>
        <v>226.1202943761063</v>
      </c>
      <c r="T33">
        <f t="shared" si="12"/>
        <v>35.441578968254987</v>
      </c>
      <c r="U33">
        <f t="shared" si="13"/>
        <v>33.937085714285708</v>
      </c>
      <c r="V33">
        <f t="shared" si="14"/>
        <v>5.3242880436379139</v>
      </c>
      <c r="W33">
        <f t="shared" si="15"/>
        <v>64.75693221394566</v>
      </c>
      <c r="X33">
        <f t="shared" si="16"/>
        <v>3.5164514065778514</v>
      </c>
      <c r="Y33">
        <f t="shared" si="17"/>
        <v>5.4302316159142725</v>
      </c>
      <c r="Z33">
        <f t="shared" si="18"/>
        <v>1.8078366370600625</v>
      </c>
      <c r="AA33">
        <f t="shared" si="19"/>
        <v>-39.899962447370172</v>
      </c>
      <c r="AB33">
        <f t="shared" si="20"/>
        <v>52.775837331531235</v>
      </c>
      <c r="AC33">
        <f t="shared" si="21"/>
        <v>4.4126749823743365</v>
      </c>
      <c r="AD33">
        <f t="shared" si="22"/>
        <v>243.40884424264169</v>
      </c>
      <c r="AE33">
        <f t="shared" si="23"/>
        <v>10.834564454954872</v>
      </c>
      <c r="AF33">
        <f t="shared" si="24"/>
        <v>0.90026888757708268</v>
      </c>
      <c r="AG33">
        <f t="shared" si="25"/>
        <v>0.53349368670583974</v>
      </c>
      <c r="AH33">
        <v>108.5596891814946</v>
      </c>
      <c r="AI33">
        <v>101.5207351515151</v>
      </c>
      <c r="AJ33">
        <v>1.6808450035626279</v>
      </c>
      <c r="AK33">
        <v>63.793654763666183</v>
      </c>
      <c r="AL33">
        <f t="shared" si="26"/>
        <v>0.90476105322834866</v>
      </c>
      <c r="AM33">
        <v>33.918940042234041</v>
      </c>
      <c r="AN33">
        <v>34.724926666666661</v>
      </c>
      <c r="AO33">
        <v>1.9284926361424049E-5</v>
      </c>
      <c r="AP33">
        <v>96.0682959110718</v>
      </c>
      <c r="AQ33">
        <v>58</v>
      </c>
      <c r="AR33">
        <v>9</v>
      </c>
      <c r="AS33">
        <f t="shared" si="27"/>
        <v>1</v>
      </c>
      <c r="AT33">
        <f t="shared" si="28"/>
        <v>0</v>
      </c>
      <c r="AU33">
        <f t="shared" si="29"/>
        <v>47179.135613943283</v>
      </c>
      <c r="AV33">
        <f t="shared" si="30"/>
        <v>1200.037142857143</v>
      </c>
      <c r="AW33">
        <f t="shared" si="31"/>
        <v>1025.9557421637858</v>
      </c>
      <c r="AX33">
        <f t="shared" si="32"/>
        <v>0.85493665614475023</v>
      </c>
      <c r="AY33">
        <f t="shared" si="33"/>
        <v>0.18842774635936793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1674591184</v>
      </c>
      <c r="BF33">
        <v>95.564814285714277</v>
      </c>
      <c r="BG33">
        <v>105.6445714285714</v>
      </c>
      <c r="BH33">
        <v>34.721471428571427</v>
      </c>
      <c r="BI33">
        <v>33.919371428571431</v>
      </c>
      <c r="BJ33">
        <v>100.0123714285714</v>
      </c>
      <c r="BK33">
        <v>34.506728571428567</v>
      </c>
      <c r="BL33">
        <v>650.05128571428577</v>
      </c>
      <c r="BM33">
        <v>101.1758571428571</v>
      </c>
      <c r="BN33">
        <v>0.1001332428571429</v>
      </c>
      <c r="BO33">
        <v>34.290599999999998</v>
      </c>
      <c r="BP33">
        <v>33.937085714285708</v>
      </c>
      <c r="BQ33">
        <v>999.89999999999986</v>
      </c>
      <c r="BR33">
        <v>0</v>
      </c>
      <c r="BS33">
        <v>0</v>
      </c>
      <c r="BT33">
        <v>9006.4314285714263</v>
      </c>
      <c r="BU33">
        <v>0</v>
      </c>
      <c r="BV33">
        <v>334.49299999999999</v>
      </c>
      <c r="BW33">
        <v>-10.079842857142861</v>
      </c>
      <c r="BX33">
        <v>99.00222857142856</v>
      </c>
      <c r="BY33">
        <v>109.35385714285709</v>
      </c>
      <c r="BZ33">
        <v>0.80209128571428567</v>
      </c>
      <c r="CA33">
        <v>105.6445714285714</v>
      </c>
      <c r="CB33">
        <v>33.919371428571431</v>
      </c>
      <c r="CC33">
        <v>3.5129771428571428</v>
      </c>
      <c r="CD33">
        <v>3.4318242857142849</v>
      </c>
      <c r="CE33">
        <v>26.682585714285711</v>
      </c>
      <c r="CF33">
        <v>26.286171428571429</v>
      </c>
      <c r="CG33">
        <v>1200.037142857143</v>
      </c>
      <c r="CH33">
        <v>0.5000297142857143</v>
      </c>
      <c r="CI33">
        <v>0.49997028571428581</v>
      </c>
      <c r="CJ33">
        <v>0</v>
      </c>
      <c r="CK33">
        <v>742.1844285714285</v>
      </c>
      <c r="CL33">
        <v>4.9990899999999998</v>
      </c>
      <c r="CM33">
        <v>7662.45</v>
      </c>
      <c r="CN33">
        <v>9558.2557142857131</v>
      </c>
      <c r="CO33">
        <v>45.178142857142859</v>
      </c>
      <c r="CP33">
        <v>47.436999999999998</v>
      </c>
      <c r="CQ33">
        <v>45.910428571428582</v>
      </c>
      <c r="CR33">
        <v>46.811999999999998</v>
      </c>
      <c r="CS33">
        <v>46.491</v>
      </c>
      <c r="CT33">
        <v>597.55285714285731</v>
      </c>
      <c r="CU33">
        <v>597.48428571428565</v>
      </c>
      <c r="CV33">
        <v>0</v>
      </c>
      <c r="CW33">
        <v>1674591198.8</v>
      </c>
      <c r="CX33">
        <v>0</v>
      </c>
      <c r="CY33">
        <v>1674589945.5</v>
      </c>
      <c r="CZ33" t="s">
        <v>356</v>
      </c>
      <c r="DA33">
        <v>1674589945.5</v>
      </c>
      <c r="DB33">
        <v>1674589945.5</v>
      </c>
      <c r="DC33">
        <v>32</v>
      </c>
      <c r="DD33">
        <v>0.114</v>
      </c>
      <c r="DE33">
        <v>-3.5000000000000003E-2</v>
      </c>
      <c r="DF33">
        <v>-5.4669999999999996</v>
      </c>
      <c r="DG33">
        <v>0.215</v>
      </c>
      <c r="DH33">
        <v>415</v>
      </c>
      <c r="DI33">
        <v>33</v>
      </c>
      <c r="DJ33">
        <v>0.71</v>
      </c>
      <c r="DK33">
        <v>0.25</v>
      </c>
      <c r="DL33">
        <v>-9.7551202500000009</v>
      </c>
      <c r="DM33">
        <v>-2.287283864915564</v>
      </c>
      <c r="DN33">
        <v>0.22088725193509359</v>
      </c>
      <c r="DO33">
        <v>0</v>
      </c>
      <c r="DP33">
        <v>0.80227467499999994</v>
      </c>
      <c r="DQ33">
        <v>-1.1416446529082179E-2</v>
      </c>
      <c r="DR33">
        <v>1.880062158380673E-3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3.29481</v>
      </c>
      <c r="EB33">
        <v>2.62534</v>
      </c>
      <c r="EC33">
        <v>2.9801600000000001E-2</v>
      </c>
      <c r="ED33">
        <v>3.1061600000000002E-2</v>
      </c>
      <c r="EE33">
        <v>0.14066100000000001</v>
      </c>
      <c r="EF33">
        <v>0.137125</v>
      </c>
      <c r="EG33">
        <v>29161.9</v>
      </c>
      <c r="EH33">
        <v>29603.7</v>
      </c>
      <c r="EI33">
        <v>27971.599999999999</v>
      </c>
      <c r="EJ33">
        <v>29417.4</v>
      </c>
      <c r="EK33">
        <v>33073.300000000003</v>
      </c>
      <c r="EL33">
        <v>35251.699999999997</v>
      </c>
      <c r="EM33">
        <v>39490.5</v>
      </c>
      <c r="EN33">
        <v>42072.800000000003</v>
      </c>
      <c r="EO33">
        <v>2.1038299999999999</v>
      </c>
      <c r="EP33">
        <v>2.1636799999999998</v>
      </c>
      <c r="EQ33">
        <v>9.2670299999999997E-2</v>
      </c>
      <c r="ER33">
        <v>0</v>
      </c>
      <c r="ES33">
        <v>32.434100000000001</v>
      </c>
      <c r="ET33">
        <v>999.9</v>
      </c>
      <c r="EU33">
        <v>69.5</v>
      </c>
      <c r="EV33">
        <v>33.9</v>
      </c>
      <c r="EW33">
        <v>36.499400000000001</v>
      </c>
      <c r="EX33">
        <v>57.273699999999998</v>
      </c>
      <c r="EY33">
        <v>-6.2419900000000004</v>
      </c>
      <c r="EZ33">
        <v>2</v>
      </c>
      <c r="FA33">
        <v>0.63071900000000003</v>
      </c>
      <c r="FB33">
        <v>1.2633700000000001</v>
      </c>
      <c r="FC33">
        <v>20.265899999999998</v>
      </c>
      <c r="FD33">
        <v>5.2157900000000001</v>
      </c>
      <c r="FE33">
        <v>12.0099</v>
      </c>
      <c r="FF33">
        <v>4.9856999999999996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1.86219</v>
      </c>
      <c r="FN33">
        <v>1.8642700000000001</v>
      </c>
      <c r="FO33">
        <v>1.8603499999999999</v>
      </c>
      <c r="FP33">
        <v>1.8610599999999999</v>
      </c>
      <c r="FQ33">
        <v>1.8602000000000001</v>
      </c>
      <c r="FR33">
        <v>1.86188</v>
      </c>
      <c r="FS33">
        <v>1.8585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-4.46</v>
      </c>
      <c r="GH33">
        <v>0.2147</v>
      </c>
      <c r="GI33">
        <v>-4.0608805285845122</v>
      </c>
      <c r="GJ33">
        <v>-4.0448538125570227E-3</v>
      </c>
      <c r="GK33">
        <v>1.839783264315481E-6</v>
      </c>
      <c r="GL33">
        <v>-4.1587272622942942E-10</v>
      </c>
      <c r="GM33">
        <v>0.21474999999999511</v>
      </c>
      <c r="GN33">
        <v>0</v>
      </c>
      <c r="GO33">
        <v>0</v>
      </c>
      <c r="GP33">
        <v>0</v>
      </c>
      <c r="GQ33">
        <v>5</v>
      </c>
      <c r="GR33">
        <v>2081</v>
      </c>
      <c r="GS33">
        <v>3</v>
      </c>
      <c r="GT33">
        <v>31</v>
      </c>
      <c r="GU33">
        <v>20.7</v>
      </c>
      <c r="GV33">
        <v>20.7</v>
      </c>
      <c r="GW33">
        <v>0.49560500000000002</v>
      </c>
      <c r="GX33">
        <v>2.6196299999999999</v>
      </c>
      <c r="GY33">
        <v>2.04834</v>
      </c>
      <c r="GZ33">
        <v>2.6232899999999999</v>
      </c>
      <c r="HA33">
        <v>2.1972700000000001</v>
      </c>
      <c r="HB33">
        <v>2.3095699999999999</v>
      </c>
      <c r="HC33">
        <v>39.1676</v>
      </c>
      <c r="HD33">
        <v>15.804399999999999</v>
      </c>
      <c r="HE33">
        <v>18</v>
      </c>
      <c r="HF33">
        <v>627.82600000000002</v>
      </c>
      <c r="HG33">
        <v>751.25</v>
      </c>
      <c r="HH33">
        <v>31.001200000000001</v>
      </c>
      <c r="HI33">
        <v>35.214500000000001</v>
      </c>
      <c r="HJ33">
        <v>30.000800000000002</v>
      </c>
      <c r="HK33">
        <v>35.006599999999999</v>
      </c>
      <c r="HL33">
        <v>35.008099999999999</v>
      </c>
      <c r="HM33">
        <v>9.9517500000000005</v>
      </c>
      <c r="HN33">
        <v>0</v>
      </c>
      <c r="HO33">
        <v>100</v>
      </c>
      <c r="HP33">
        <v>31</v>
      </c>
      <c r="HQ33">
        <v>123.813</v>
      </c>
      <c r="HR33">
        <v>34.019799999999996</v>
      </c>
      <c r="HS33">
        <v>98.575000000000003</v>
      </c>
      <c r="HT33">
        <v>97.539199999999994</v>
      </c>
    </row>
    <row r="34" spans="1:228" x14ac:dyDescent="0.2">
      <c r="A34">
        <v>19</v>
      </c>
      <c r="B34">
        <v>1674591190</v>
      </c>
      <c r="C34">
        <v>72</v>
      </c>
      <c r="D34" t="s">
        <v>395</v>
      </c>
      <c r="E34" t="s">
        <v>396</v>
      </c>
      <c r="F34">
        <v>4</v>
      </c>
      <c r="G34">
        <v>1674591187.6875</v>
      </c>
      <c r="H34">
        <f t="shared" si="0"/>
        <v>9.0650066107479384E-4</v>
      </c>
      <c r="I34">
        <f t="shared" si="1"/>
        <v>0.90650066107479388</v>
      </c>
      <c r="J34">
        <f t="shared" si="2"/>
        <v>0.5901074537087786</v>
      </c>
      <c r="K34">
        <f t="shared" si="3"/>
        <v>101.5622</v>
      </c>
      <c r="L34">
        <f t="shared" si="4"/>
        <v>79.48358156979522</v>
      </c>
      <c r="M34">
        <f t="shared" si="5"/>
        <v>8.0498444690443183</v>
      </c>
      <c r="N34">
        <f t="shared" si="6"/>
        <v>10.285896757383366</v>
      </c>
      <c r="O34">
        <f t="shared" si="7"/>
        <v>4.9121780352792847E-2</v>
      </c>
      <c r="P34">
        <f t="shared" si="8"/>
        <v>2.7674448621967493</v>
      </c>
      <c r="Q34">
        <f t="shared" si="9"/>
        <v>4.8642490362198657E-2</v>
      </c>
      <c r="R34">
        <f t="shared" si="10"/>
        <v>3.0444228934548231E-2</v>
      </c>
      <c r="S34">
        <f t="shared" si="11"/>
        <v>226.11821241048943</v>
      </c>
      <c r="T34">
        <f t="shared" si="12"/>
        <v>35.443347886822927</v>
      </c>
      <c r="U34">
        <f t="shared" si="13"/>
        <v>33.929487499999993</v>
      </c>
      <c r="V34">
        <f t="shared" si="14"/>
        <v>5.3220308345075003</v>
      </c>
      <c r="W34">
        <f t="shared" si="15"/>
        <v>64.76121551635751</v>
      </c>
      <c r="X34">
        <f t="shared" si="16"/>
        <v>3.5169996547430946</v>
      </c>
      <c r="Y34">
        <f t="shared" si="17"/>
        <v>5.4307190294394099</v>
      </c>
      <c r="Z34">
        <f t="shared" si="18"/>
        <v>1.8050311797644056</v>
      </c>
      <c r="AA34">
        <f t="shared" si="19"/>
        <v>-39.976679153398408</v>
      </c>
      <c r="AB34">
        <f t="shared" si="20"/>
        <v>54.118021346067522</v>
      </c>
      <c r="AC34">
        <f t="shared" si="21"/>
        <v>4.5275136887709166</v>
      </c>
      <c r="AD34">
        <f t="shared" si="22"/>
        <v>244.78706829192947</v>
      </c>
      <c r="AE34">
        <f t="shared" si="23"/>
        <v>10.993429131650936</v>
      </c>
      <c r="AF34">
        <f t="shared" si="24"/>
        <v>0.90170707309453602</v>
      </c>
      <c r="AG34">
        <f t="shared" si="25"/>
        <v>0.5901074537087786</v>
      </c>
      <c r="AH34">
        <v>115.4537595894375</v>
      </c>
      <c r="AI34">
        <v>108.2940242424243</v>
      </c>
      <c r="AJ34">
        <v>1.697954500021789</v>
      </c>
      <c r="AK34">
        <v>63.793654763666183</v>
      </c>
      <c r="AL34">
        <f t="shared" si="26"/>
        <v>0.90650066107479388</v>
      </c>
      <c r="AM34">
        <v>33.92285648544614</v>
      </c>
      <c r="AN34">
        <v>34.730478181818178</v>
      </c>
      <c r="AO34">
        <v>7.8691094171330489E-6</v>
      </c>
      <c r="AP34">
        <v>96.0682959110718</v>
      </c>
      <c r="AQ34">
        <v>58</v>
      </c>
      <c r="AR34">
        <v>9</v>
      </c>
      <c r="AS34">
        <f t="shared" si="27"/>
        <v>1</v>
      </c>
      <c r="AT34">
        <f t="shared" si="28"/>
        <v>0</v>
      </c>
      <c r="AU34">
        <f t="shared" si="29"/>
        <v>47132.829938834839</v>
      </c>
      <c r="AV34">
        <f t="shared" si="30"/>
        <v>1200.0125</v>
      </c>
      <c r="AW34">
        <f t="shared" si="31"/>
        <v>1025.9360012489583</v>
      </c>
      <c r="AX34">
        <f t="shared" si="32"/>
        <v>0.85493776210577666</v>
      </c>
      <c r="AY34">
        <f t="shared" si="33"/>
        <v>0.18842988086414886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1674591187.6875</v>
      </c>
      <c r="BF34">
        <v>101.5622</v>
      </c>
      <c r="BG34">
        <v>111.794</v>
      </c>
      <c r="BH34">
        <v>34.726599999999998</v>
      </c>
      <c r="BI34">
        <v>33.923199999999987</v>
      </c>
      <c r="BJ34">
        <v>106.032</v>
      </c>
      <c r="BK34">
        <v>34.511850000000003</v>
      </c>
      <c r="BL34">
        <v>650.03274999999996</v>
      </c>
      <c r="BM34">
        <v>101.17675</v>
      </c>
      <c r="BN34">
        <v>0.100071075</v>
      </c>
      <c r="BO34">
        <v>34.292212500000012</v>
      </c>
      <c r="BP34">
        <v>33.929487499999993</v>
      </c>
      <c r="BQ34">
        <v>999.9</v>
      </c>
      <c r="BR34">
        <v>0</v>
      </c>
      <c r="BS34">
        <v>0</v>
      </c>
      <c r="BT34">
        <v>8997.4225000000006</v>
      </c>
      <c r="BU34">
        <v>0</v>
      </c>
      <c r="BV34">
        <v>333.931375</v>
      </c>
      <c r="BW34">
        <v>-10.2318125</v>
      </c>
      <c r="BX34">
        <v>105.21612500000001</v>
      </c>
      <c r="BY34">
        <v>115.71962499999999</v>
      </c>
      <c r="BZ34">
        <v>0.80339812499999996</v>
      </c>
      <c r="CA34">
        <v>111.794</v>
      </c>
      <c r="CB34">
        <v>33.923199999999987</v>
      </c>
      <c r="CC34">
        <v>3.5135225000000001</v>
      </c>
      <c r="CD34">
        <v>3.4322362499999999</v>
      </c>
      <c r="CE34">
        <v>26.685224999999999</v>
      </c>
      <c r="CF34">
        <v>26.2882125</v>
      </c>
      <c r="CG34">
        <v>1200.0125</v>
      </c>
      <c r="CH34">
        <v>0.499990875</v>
      </c>
      <c r="CI34">
        <v>0.50000912500000005</v>
      </c>
      <c r="CJ34">
        <v>0</v>
      </c>
      <c r="CK34">
        <v>741.2158750000001</v>
      </c>
      <c r="CL34">
        <v>4.9990899999999998</v>
      </c>
      <c r="CM34">
        <v>7656.1987499999996</v>
      </c>
      <c r="CN34">
        <v>9557.93</v>
      </c>
      <c r="CO34">
        <v>45.16375</v>
      </c>
      <c r="CP34">
        <v>47.436999999999998</v>
      </c>
      <c r="CQ34">
        <v>45.936999999999998</v>
      </c>
      <c r="CR34">
        <v>46.811999999999998</v>
      </c>
      <c r="CS34">
        <v>46.5</v>
      </c>
      <c r="CT34">
        <v>597.49750000000006</v>
      </c>
      <c r="CU34">
        <v>597.51750000000004</v>
      </c>
      <c r="CV34">
        <v>0</v>
      </c>
      <c r="CW34">
        <v>1674591203</v>
      </c>
      <c r="CX34">
        <v>0</v>
      </c>
      <c r="CY34">
        <v>1674589945.5</v>
      </c>
      <c r="CZ34" t="s">
        <v>356</v>
      </c>
      <c r="DA34">
        <v>1674589945.5</v>
      </c>
      <c r="DB34">
        <v>1674589945.5</v>
      </c>
      <c r="DC34">
        <v>32</v>
      </c>
      <c r="DD34">
        <v>0.114</v>
      </c>
      <c r="DE34">
        <v>-3.5000000000000003E-2</v>
      </c>
      <c r="DF34">
        <v>-5.4669999999999996</v>
      </c>
      <c r="DG34">
        <v>0.215</v>
      </c>
      <c r="DH34">
        <v>415</v>
      </c>
      <c r="DI34">
        <v>33</v>
      </c>
      <c r="DJ34">
        <v>0.71</v>
      </c>
      <c r="DK34">
        <v>0.25</v>
      </c>
      <c r="DL34">
        <v>-9.9033777500000006</v>
      </c>
      <c r="DM34">
        <v>-2.221580375234494</v>
      </c>
      <c r="DN34">
        <v>0.2147006764834184</v>
      </c>
      <c r="DO34">
        <v>0</v>
      </c>
      <c r="DP34">
        <v>0.80237139999999996</v>
      </c>
      <c r="DQ34">
        <v>-8.31176735459788E-3</v>
      </c>
      <c r="DR34">
        <v>1.8735549071217509E-3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3.29467</v>
      </c>
      <c r="EB34">
        <v>2.6253299999999999</v>
      </c>
      <c r="EC34">
        <v>3.16117E-2</v>
      </c>
      <c r="ED34">
        <v>3.2883999999999997E-2</v>
      </c>
      <c r="EE34">
        <v>0.14068600000000001</v>
      </c>
      <c r="EF34">
        <v>0.13713400000000001</v>
      </c>
      <c r="EG34">
        <v>29107.599999999999</v>
      </c>
      <c r="EH34">
        <v>29548.2</v>
      </c>
      <c r="EI34">
        <v>27971.7</v>
      </c>
      <c r="EJ34">
        <v>29417.5</v>
      </c>
      <c r="EK34">
        <v>33072.800000000003</v>
      </c>
      <c r="EL34">
        <v>35251.5</v>
      </c>
      <c r="EM34">
        <v>39490.9</v>
      </c>
      <c r="EN34">
        <v>42072.9</v>
      </c>
      <c r="EO34">
        <v>2.1039500000000002</v>
      </c>
      <c r="EP34">
        <v>2.1637300000000002</v>
      </c>
      <c r="EQ34">
        <v>9.2849100000000004E-2</v>
      </c>
      <c r="ER34">
        <v>0</v>
      </c>
      <c r="ES34">
        <v>32.427599999999998</v>
      </c>
      <c r="ET34">
        <v>999.9</v>
      </c>
      <c r="EU34">
        <v>69.5</v>
      </c>
      <c r="EV34">
        <v>33.9</v>
      </c>
      <c r="EW34">
        <v>36.495899999999999</v>
      </c>
      <c r="EX34">
        <v>57.093699999999998</v>
      </c>
      <c r="EY34">
        <v>-6.2259599999999997</v>
      </c>
      <c r="EZ34">
        <v>2</v>
      </c>
      <c r="FA34">
        <v>0.63124000000000002</v>
      </c>
      <c r="FB34">
        <v>1.2716000000000001</v>
      </c>
      <c r="FC34">
        <v>20.265799999999999</v>
      </c>
      <c r="FD34">
        <v>5.2151899999999998</v>
      </c>
      <c r="FE34">
        <v>12.0099</v>
      </c>
      <c r="FF34">
        <v>4.9858000000000002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1.86219</v>
      </c>
      <c r="FN34">
        <v>1.86429</v>
      </c>
      <c r="FO34">
        <v>1.8603499999999999</v>
      </c>
      <c r="FP34">
        <v>1.8610599999999999</v>
      </c>
      <c r="FQ34">
        <v>1.8602000000000001</v>
      </c>
      <c r="FR34">
        <v>1.86188</v>
      </c>
      <c r="FS34">
        <v>1.8585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-4.484</v>
      </c>
      <c r="GH34">
        <v>0.2147</v>
      </c>
      <c r="GI34">
        <v>-4.0608805285845122</v>
      </c>
      <c r="GJ34">
        <v>-4.0448538125570227E-3</v>
      </c>
      <c r="GK34">
        <v>1.839783264315481E-6</v>
      </c>
      <c r="GL34">
        <v>-4.1587272622942942E-10</v>
      </c>
      <c r="GM34">
        <v>0.21474999999999511</v>
      </c>
      <c r="GN34">
        <v>0</v>
      </c>
      <c r="GO34">
        <v>0</v>
      </c>
      <c r="GP34">
        <v>0</v>
      </c>
      <c r="GQ34">
        <v>5</v>
      </c>
      <c r="GR34">
        <v>2081</v>
      </c>
      <c r="GS34">
        <v>3</v>
      </c>
      <c r="GT34">
        <v>31</v>
      </c>
      <c r="GU34">
        <v>20.7</v>
      </c>
      <c r="GV34">
        <v>20.7</v>
      </c>
      <c r="GW34">
        <v>0.51635699999999995</v>
      </c>
      <c r="GX34">
        <v>2.6037599999999999</v>
      </c>
      <c r="GY34">
        <v>2.04834</v>
      </c>
      <c r="GZ34">
        <v>2.6232899999999999</v>
      </c>
      <c r="HA34">
        <v>2.1972700000000001</v>
      </c>
      <c r="HB34">
        <v>2.34009</v>
      </c>
      <c r="HC34">
        <v>39.1676</v>
      </c>
      <c r="HD34">
        <v>15.8307</v>
      </c>
      <c r="HE34">
        <v>18</v>
      </c>
      <c r="HF34">
        <v>627.98400000000004</v>
      </c>
      <c r="HG34">
        <v>751.36599999999999</v>
      </c>
      <c r="HH34">
        <v>31.001899999999999</v>
      </c>
      <c r="HI34">
        <v>35.223199999999999</v>
      </c>
      <c r="HJ34">
        <v>30.000699999999998</v>
      </c>
      <c r="HK34">
        <v>35.012999999999998</v>
      </c>
      <c r="HL34">
        <v>35.0137</v>
      </c>
      <c r="HM34">
        <v>10.361700000000001</v>
      </c>
      <c r="HN34">
        <v>0</v>
      </c>
      <c r="HO34">
        <v>100</v>
      </c>
      <c r="HP34">
        <v>31</v>
      </c>
      <c r="HQ34">
        <v>130.49100000000001</v>
      </c>
      <c r="HR34">
        <v>34.019799999999996</v>
      </c>
      <c r="HS34">
        <v>98.575599999999994</v>
      </c>
      <c r="HT34">
        <v>97.539500000000004</v>
      </c>
    </row>
    <row r="35" spans="1:228" x14ac:dyDescent="0.2">
      <c r="A35">
        <v>20</v>
      </c>
      <c r="B35">
        <v>1674591194</v>
      </c>
      <c r="C35">
        <v>76</v>
      </c>
      <c r="D35" t="s">
        <v>397</v>
      </c>
      <c r="E35" t="s">
        <v>398</v>
      </c>
      <c r="F35">
        <v>4</v>
      </c>
      <c r="G35">
        <v>1674591192</v>
      </c>
      <c r="H35">
        <f t="shared" si="0"/>
        <v>9.1609307088435306E-4</v>
      </c>
      <c r="I35">
        <f t="shared" si="1"/>
        <v>0.9160930708843531</v>
      </c>
      <c r="J35">
        <f t="shared" si="2"/>
        <v>0.70303587907071385</v>
      </c>
      <c r="K35">
        <f t="shared" si="3"/>
        <v>108.6378571428572</v>
      </c>
      <c r="L35">
        <f t="shared" si="4"/>
        <v>82.894505874897732</v>
      </c>
      <c r="M35">
        <f t="shared" si="5"/>
        <v>8.3952632500346098</v>
      </c>
      <c r="N35">
        <f t="shared" si="6"/>
        <v>11.002459089512781</v>
      </c>
      <c r="O35">
        <f t="shared" si="7"/>
        <v>4.9565772442937778E-2</v>
      </c>
      <c r="P35">
        <f t="shared" si="8"/>
        <v>2.7699437068543742</v>
      </c>
      <c r="Q35">
        <f t="shared" si="9"/>
        <v>4.9078261022177536E-2</v>
      </c>
      <c r="R35">
        <f t="shared" si="10"/>
        <v>3.0717314391007396E-2</v>
      </c>
      <c r="S35">
        <f t="shared" si="11"/>
        <v>226.1104721730091</v>
      </c>
      <c r="T35">
        <f t="shared" si="12"/>
        <v>35.4474087764562</v>
      </c>
      <c r="U35">
        <f t="shared" si="13"/>
        <v>33.943099999999987</v>
      </c>
      <c r="V35">
        <f t="shared" si="14"/>
        <v>5.326075303773572</v>
      </c>
      <c r="W35">
        <f t="shared" si="15"/>
        <v>64.755524742335453</v>
      </c>
      <c r="X35">
        <f t="shared" si="16"/>
        <v>3.5181956777223067</v>
      </c>
      <c r="Y35">
        <f t="shared" si="17"/>
        <v>5.4330432680784124</v>
      </c>
      <c r="Z35">
        <f t="shared" si="18"/>
        <v>1.8078796260512653</v>
      </c>
      <c r="AA35">
        <f t="shared" si="19"/>
        <v>-40.399704425999971</v>
      </c>
      <c r="AB35">
        <f t="shared" si="20"/>
        <v>53.282087588221401</v>
      </c>
      <c r="AC35">
        <f t="shared" si="21"/>
        <v>4.454021449099276</v>
      </c>
      <c r="AD35">
        <f t="shared" si="22"/>
        <v>243.44687678432982</v>
      </c>
      <c r="AE35">
        <f t="shared" si="23"/>
        <v>11.16597211064679</v>
      </c>
      <c r="AF35">
        <f t="shared" si="24"/>
        <v>0.91121251533182501</v>
      </c>
      <c r="AG35">
        <f t="shared" si="25"/>
        <v>0.70303587907071385</v>
      </c>
      <c r="AH35">
        <v>122.4060566284258</v>
      </c>
      <c r="AI35">
        <v>115.10710909090911</v>
      </c>
      <c r="AJ35">
        <v>1.705966309659728</v>
      </c>
      <c r="AK35">
        <v>63.793654763666183</v>
      </c>
      <c r="AL35">
        <f t="shared" si="26"/>
        <v>0.9160930708843531</v>
      </c>
      <c r="AM35">
        <v>33.92584791418723</v>
      </c>
      <c r="AN35">
        <v>34.741912727272712</v>
      </c>
      <c r="AO35">
        <v>3.0931484009162128E-5</v>
      </c>
      <c r="AP35">
        <v>96.0682959110718</v>
      </c>
      <c r="AQ35">
        <v>58</v>
      </c>
      <c r="AR35">
        <v>9</v>
      </c>
      <c r="AS35">
        <f t="shared" si="27"/>
        <v>1</v>
      </c>
      <c r="AT35">
        <f t="shared" si="28"/>
        <v>0</v>
      </c>
      <c r="AU35">
        <f t="shared" si="29"/>
        <v>47200.122580517789</v>
      </c>
      <c r="AV35">
        <f t="shared" si="30"/>
        <v>1199.98</v>
      </c>
      <c r="AW35">
        <f t="shared" si="31"/>
        <v>1025.9073783279839</v>
      </c>
      <c r="AX35">
        <f t="shared" si="32"/>
        <v>0.85493706422439031</v>
      </c>
      <c r="AY35">
        <f t="shared" si="33"/>
        <v>0.18842853395307346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1674591192</v>
      </c>
      <c r="BF35">
        <v>108.6378571428572</v>
      </c>
      <c r="BG35">
        <v>119.0362857142857</v>
      </c>
      <c r="BH35">
        <v>34.738528571428567</v>
      </c>
      <c r="BI35">
        <v>33.926628571428573</v>
      </c>
      <c r="BJ35">
        <v>113.13328571428571</v>
      </c>
      <c r="BK35">
        <v>34.523814285714288</v>
      </c>
      <c r="BL35">
        <v>650</v>
      </c>
      <c r="BM35">
        <v>101.17657142857141</v>
      </c>
      <c r="BN35">
        <v>9.9902342857142848E-2</v>
      </c>
      <c r="BO35">
        <v>34.299900000000001</v>
      </c>
      <c r="BP35">
        <v>33.943099999999987</v>
      </c>
      <c r="BQ35">
        <v>999.89999999999986</v>
      </c>
      <c r="BR35">
        <v>0</v>
      </c>
      <c r="BS35">
        <v>0</v>
      </c>
      <c r="BT35">
        <v>9010.7128571428584</v>
      </c>
      <c r="BU35">
        <v>0</v>
      </c>
      <c r="BV35">
        <v>333.26342857142862</v>
      </c>
      <c r="BW35">
        <v>-10.39831428571428</v>
      </c>
      <c r="BX35">
        <v>112.5478571428572</v>
      </c>
      <c r="BY35">
        <v>123.2162857142857</v>
      </c>
      <c r="BZ35">
        <v>0.81192185714285725</v>
      </c>
      <c r="CA35">
        <v>119.0362857142857</v>
      </c>
      <c r="CB35">
        <v>33.926628571428573</v>
      </c>
      <c r="CC35">
        <v>3.5147314285714288</v>
      </c>
      <c r="CD35">
        <v>3.432584285714285</v>
      </c>
      <c r="CE35">
        <v>26.69105714285714</v>
      </c>
      <c r="CF35">
        <v>26.289914285714289</v>
      </c>
      <c r="CG35">
        <v>1199.98</v>
      </c>
      <c r="CH35">
        <v>0.50001428571428586</v>
      </c>
      <c r="CI35">
        <v>0.49998571428571431</v>
      </c>
      <c r="CJ35">
        <v>0</v>
      </c>
      <c r="CK35">
        <v>740.30114285714285</v>
      </c>
      <c r="CL35">
        <v>4.9990899999999998</v>
      </c>
      <c r="CM35">
        <v>7648.4771428571421</v>
      </c>
      <c r="CN35">
        <v>9557.7528571428575</v>
      </c>
      <c r="CO35">
        <v>45.186999999999998</v>
      </c>
      <c r="CP35">
        <v>47.436999999999998</v>
      </c>
      <c r="CQ35">
        <v>45.936999999999998</v>
      </c>
      <c r="CR35">
        <v>46.866</v>
      </c>
      <c r="CS35">
        <v>46.5</v>
      </c>
      <c r="CT35">
        <v>597.51142857142861</v>
      </c>
      <c r="CU35">
        <v>597.47571428571428</v>
      </c>
      <c r="CV35">
        <v>0</v>
      </c>
      <c r="CW35">
        <v>1674591206.5999999</v>
      </c>
      <c r="CX35">
        <v>0</v>
      </c>
      <c r="CY35">
        <v>1674589945.5</v>
      </c>
      <c r="CZ35" t="s">
        <v>356</v>
      </c>
      <c r="DA35">
        <v>1674589945.5</v>
      </c>
      <c r="DB35">
        <v>1674589945.5</v>
      </c>
      <c r="DC35">
        <v>32</v>
      </c>
      <c r="DD35">
        <v>0.114</v>
      </c>
      <c r="DE35">
        <v>-3.5000000000000003E-2</v>
      </c>
      <c r="DF35">
        <v>-5.4669999999999996</v>
      </c>
      <c r="DG35">
        <v>0.215</v>
      </c>
      <c r="DH35">
        <v>415</v>
      </c>
      <c r="DI35">
        <v>33</v>
      </c>
      <c r="DJ35">
        <v>0.71</v>
      </c>
      <c r="DK35">
        <v>0.25</v>
      </c>
      <c r="DL35">
        <v>-10.054267250000001</v>
      </c>
      <c r="DM35">
        <v>-2.2018931707316982</v>
      </c>
      <c r="DN35">
        <v>0.212645970535389</v>
      </c>
      <c r="DO35">
        <v>0</v>
      </c>
      <c r="DP35">
        <v>0.80330565000000009</v>
      </c>
      <c r="DQ35">
        <v>2.2243272045026789E-2</v>
      </c>
      <c r="DR35">
        <v>3.5914886018891981E-3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3.2947500000000001</v>
      </c>
      <c r="EB35">
        <v>2.6252900000000001</v>
      </c>
      <c r="EC35">
        <v>3.3422500000000001E-2</v>
      </c>
      <c r="ED35">
        <v>3.4693300000000003E-2</v>
      </c>
      <c r="EE35">
        <v>0.140711</v>
      </c>
      <c r="EF35">
        <v>0.13714399999999999</v>
      </c>
      <c r="EG35">
        <v>29052.9</v>
      </c>
      <c r="EH35">
        <v>29492.6</v>
      </c>
      <c r="EI35">
        <v>27971.4</v>
      </c>
      <c r="EJ35">
        <v>29417.200000000001</v>
      </c>
      <c r="EK35">
        <v>33071.5</v>
      </c>
      <c r="EL35">
        <v>35251</v>
      </c>
      <c r="EM35">
        <v>39490.400000000001</v>
      </c>
      <c r="EN35">
        <v>42072.7</v>
      </c>
      <c r="EO35">
        <v>2.1038299999999999</v>
      </c>
      <c r="EP35">
        <v>2.1636299999999999</v>
      </c>
      <c r="EQ35">
        <v>9.4339300000000001E-2</v>
      </c>
      <c r="ER35">
        <v>0</v>
      </c>
      <c r="ES35">
        <v>32.423999999999999</v>
      </c>
      <c r="ET35">
        <v>999.9</v>
      </c>
      <c r="EU35">
        <v>69.5</v>
      </c>
      <c r="EV35">
        <v>33.9</v>
      </c>
      <c r="EW35">
        <v>36.500700000000002</v>
      </c>
      <c r="EX35">
        <v>57.363700000000001</v>
      </c>
      <c r="EY35">
        <v>-6.3461499999999997</v>
      </c>
      <c r="EZ35">
        <v>2</v>
      </c>
      <c r="FA35">
        <v>0.63188500000000003</v>
      </c>
      <c r="FB35">
        <v>1.2791399999999999</v>
      </c>
      <c r="FC35">
        <v>20.265899999999998</v>
      </c>
      <c r="FD35">
        <v>5.21549</v>
      </c>
      <c r="FE35">
        <v>12.0099</v>
      </c>
      <c r="FF35">
        <v>4.9859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1.8622099999999999</v>
      </c>
      <c r="FN35">
        <v>1.8642799999999999</v>
      </c>
      <c r="FO35">
        <v>1.8603499999999999</v>
      </c>
      <c r="FP35">
        <v>1.8610500000000001</v>
      </c>
      <c r="FQ35">
        <v>1.8602000000000001</v>
      </c>
      <c r="FR35">
        <v>1.86188</v>
      </c>
      <c r="FS35">
        <v>1.85849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-4.508</v>
      </c>
      <c r="GH35">
        <v>0.2147</v>
      </c>
      <c r="GI35">
        <v>-4.0608805285845122</v>
      </c>
      <c r="GJ35">
        <v>-4.0448538125570227E-3</v>
      </c>
      <c r="GK35">
        <v>1.839783264315481E-6</v>
      </c>
      <c r="GL35">
        <v>-4.1587272622942942E-10</v>
      </c>
      <c r="GM35">
        <v>0.21474999999999511</v>
      </c>
      <c r="GN35">
        <v>0</v>
      </c>
      <c r="GO35">
        <v>0</v>
      </c>
      <c r="GP35">
        <v>0</v>
      </c>
      <c r="GQ35">
        <v>5</v>
      </c>
      <c r="GR35">
        <v>2081</v>
      </c>
      <c r="GS35">
        <v>3</v>
      </c>
      <c r="GT35">
        <v>31</v>
      </c>
      <c r="GU35">
        <v>20.8</v>
      </c>
      <c r="GV35">
        <v>20.8</v>
      </c>
      <c r="GW35">
        <v>0.53710899999999995</v>
      </c>
      <c r="GX35">
        <v>2.6147499999999999</v>
      </c>
      <c r="GY35">
        <v>2.04834</v>
      </c>
      <c r="GZ35">
        <v>2.6245099999999999</v>
      </c>
      <c r="HA35">
        <v>2.1972700000000001</v>
      </c>
      <c r="HB35">
        <v>2.3071299999999999</v>
      </c>
      <c r="HC35">
        <v>39.1676</v>
      </c>
      <c r="HD35">
        <v>15.786899999999999</v>
      </c>
      <c r="HE35">
        <v>18</v>
      </c>
      <c r="HF35">
        <v>627.94899999999996</v>
      </c>
      <c r="HG35">
        <v>751.36500000000001</v>
      </c>
      <c r="HH35">
        <v>31.001999999999999</v>
      </c>
      <c r="HI35">
        <v>35.230699999999999</v>
      </c>
      <c r="HJ35">
        <v>30.000800000000002</v>
      </c>
      <c r="HK35">
        <v>35.019300000000001</v>
      </c>
      <c r="HL35">
        <v>35.021599999999999</v>
      </c>
      <c r="HM35">
        <v>10.7705</v>
      </c>
      <c r="HN35">
        <v>0</v>
      </c>
      <c r="HO35">
        <v>100</v>
      </c>
      <c r="HP35">
        <v>31</v>
      </c>
      <c r="HQ35">
        <v>137.16999999999999</v>
      </c>
      <c r="HR35">
        <v>34.019799999999996</v>
      </c>
      <c r="HS35">
        <v>98.574600000000004</v>
      </c>
      <c r="HT35">
        <v>97.538899999999998</v>
      </c>
    </row>
    <row r="36" spans="1:228" x14ac:dyDescent="0.2">
      <c r="A36">
        <v>21</v>
      </c>
      <c r="B36">
        <v>1674591198</v>
      </c>
      <c r="C36">
        <v>80</v>
      </c>
      <c r="D36" t="s">
        <v>399</v>
      </c>
      <c r="E36" t="s">
        <v>400</v>
      </c>
      <c r="F36">
        <v>4</v>
      </c>
      <c r="G36">
        <v>1674591195.6875</v>
      </c>
      <c r="H36">
        <f t="shared" si="0"/>
        <v>9.2232780358410206E-4</v>
      </c>
      <c r="I36">
        <f t="shared" si="1"/>
        <v>0.92232780358410205</v>
      </c>
      <c r="J36">
        <f t="shared" si="2"/>
        <v>0.87308922579996029</v>
      </c>
      <c r="K36">
        <f t="shared" si="3"/>
        <v>114.69387500000001</v>
      </c>
      <c r="L36">
        <f t="shared" si="4"/>
        <v>83.473677086150133</v>
      </c>
      <c r="M36">
        <f t="shared" si="5"/>
        <v>8.4538599220339279</v>
      </c>
      <c r="N36">
        <f t="shared" si="6"/>
        <v>11.615709131449595</v>
      </c>
      <c r="O36">
        <f t="shared" si="7"/>
        <v>4.9851642433157033E-2</v>
      </c>
      <c r="P36">
        <f t="shared" si="8"/>
        <v>2.7672953425730555</v>
      </c>
      <c r="Q36">
        <f t="shared" si="9"/>
        <v>4.9358054656047694E-2</v>
      </c>
      <c r="R36">
        <f t="shared" si="10"/>
        <v>3.0892723678113791E-2</v>
      </c>
      <c r="S36">
        <f t="shared" si="11"/>
        <v>226.11654403520333</v>
      </c>
      <c r="T36">
        <f t="shared" si="12"/>
        <v>35.455938703838555</v>
      </c>
      <c r="U36">
        <f t="shared" si="13"/>
        <v>33.952487499999997</v>
      </c>
      <c r="V36">
        <f t="shared" si="14"/>
        <v>5.3288660218421109</v>
      </c>
      <c r="W36">
        <f t="shared" si="15"/>
        <v>64.738095829104296</v>
      </c>
      <c r="X36">
        <f t="shared" si="16"/>
        <v>3.5190477532993047</v>
      </c>
      <c r="Y36">
        <f t="shared" si="17"/>
        <v>5.4358221511316787</v>
      </c>
      <c r="Z36">
        <f t="shared" si="18"/>
        <v>1.8098182685428061</v>
      </c>
      <c r="AA36">
        <f t="shared" si="19"/>
        <v>-40.6746561380589</v>
      </c>
      <c r="AB36">
        <f t="shared" si="20"/>
        <v>53.201306093037608</v>
      </c>
      <c r="AC36">
        <f t="shared" si="21"/>
        <v>4.4519286594138299</v>
      </c>
      <c r="AD36">
        <f t="shared" si="22"/>
        <v>243.09512264959585</v>
      </c>
      <c r="AE36">
        <f t="shared" si="23"/>
        <v>11.268864103524281</v>
      </c>
      <c r="AF36">
        <f t="shared" si="24"/>
        <v>0.91599423303339012</v>
      </c>
      <c r="AG36">
        <f t="shared" si="25"/>
        <v>0.87308922579996029</v>
      </c>
      <c r="AH36">
        <v>129.32456638501381</v>
      </c>
      <c r="AI36">
        <v>121.8987818181818</v>
      </c>
      <c r="AJ36">
        <v>1.6968316956268921</v>
      </c>
      <c r="AK36">
        <v>63.793654763666183</v>
      </c>
      <c r="AL36">
        <f t="shared" si="26"/>
        <v>0.92232780358410205</v>
      </c>
      <c r="AM36">
        <v>33.930732275311549</v>
      </c>
      <c r="AN36">
        <v>34.752398181818172</v>
      </c>
      <c r="AO36">
        <v>2.3153950157253011E-5</v>
      </c>
      <c r="AP36">
        <v>96.0682959110718</v>
      </c>
      <c r="AQ36">
        <v>58</v>
      </c>
      <c r="AR36">
        <v>9</v>
      </c>
      <c r="AS36">
        <f t="shared" si="27"/>
        <v>1</v>
      </c>
      <c r="AT36">
        <f t="shared" si="28"/>
        <v>0</v>
      </c>
      <c r="AU36">
        <f t="shared" si="29"/>
        <v>47126.138775218518</v>
      </c>
      <c r="AV36">
        <f t="shared" si="30"/>
        <v>1200.0025000000001</v>
      </c>
      <c r="AW36">
        <f t="shared" si="31"/>
        <v>1025.9275637488099</v>
      </c>
      <c r="AX36">
        <f t="shared" si="32"/>
        <v>0.85493785533680966</v>
      </c>
      <c r="AY36">
        <f t="shared" si="33"/>
        <v>0.18843006080004276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1674591195.6875</v>
      </c>
      <c r="BF36">
        <v>114.69387500000001</v>
      </c>
      <c r="BG36">
        <v>125.193</v>
      </c>
      <c r="BH36">
        <v>34.747187500000003</v>
      </c>
      <c r="BI36">
        <v>33.931025000000012</v>
      </c>
      <c r="BJ36">
        <v>119.211375</v>
      </c>
      <c r="BK36">
        <v>34.532462500000001</v>
      </c>
      <c r="BL36">
        <v>649.99262499999998</v>
      </c>
      <c r="BM36">
        <v>101.17574999999999</v>
      </c>
      <c r="BN36">
        <v>0.100008025</v>
      </c>
      <c r="BO36">
        <v>34.309087499999997</v>
      </c>
      <c r="BP36">
        <v>33.952487499999997</v>
      </c>
      <c r="BQ36">
        <v>999.9</v>
      </c>
      <c r="BR36">
        <v>0</v>
      </c>
      <c r="BS36">
        <v>0</v>
      </c>
      <c r="BT36">
        <v>8996.7175000000007</v>
      </c>
      <c r="BU36">
        <v>0</v>
      </c>
      <c r="BV36">
        <v>332.87537500000002</v>
      </c>
      <c r="BW36">
        <v>-10.4990875</v>
      </c>
      <c r="BX36">
        <v>118.822625</v>
      </c>
      <c r="BY36">
        <v>129.58987500000001</v>
      </c>
      <c r="BZ36">
        <v>0.81616587500000004</v>
      </c>
      <c r="CA36">
        <v>125.193</v>
      </c>
      <c r="CB36">
        <v>33.931025000000012</v>
      </c>
      <c r="CC36">
        <v>3.51557875</v>
      </c>
      <c r="CD36">
        <v>3.4330037500000001</v>
      </c>
      <c r="CE36">
        <v>26.695150000000002</v>
      </c>
      <c r="CF36">
        <v>26.292000000000002</v>
      </c>
      <c r="CG36">
        <v>1200.0025000000001</v>
      </c>
      <c r="CH36">
        <v>0.49998900000000002</v>
      </c>
      <c r="CI36">
        <v>0.50001099999999998</v>
      </c>
      <c r="CJ36">
        <v>0</v>
      </c>
      <c r="CK36">
        <v>739.748875</v>
      </c>
      <c r="CL36">
        <v>4.9990899999999998</v>
      </c>
      <c r="CM36">
        <v>7641.9112500000001</v>
      </c>
      <c r="CN36">
        <v>9557.8449999999993</v>
      </c>
      <c r="CO36">
        <v>45.186999999999998</v>
      </c>
      <c r="CP36">
        <v>47.460625</v>
      </c>
      <c r="CQ36">
        <v>45.936999999999998</v>
      </c>
      <c r="CR36">
        <v>46.875</v>
      </c>
      <c r="CS36">
        <v>46.5</v>
      </c>
      <c r="CT36">
        <v>597.48874999999998</v>
      </c>
      <c r="CU36">
        <v>597.51625000000001</v>
      </c>
      <c r="CV36">
        <v>0</v>
      </c>
      <c r="CW36">
        <v>1674591210.8</v>
      </c>
      <c r="CX36">
        <v>0</v>
      </c>
      <c r="CY36">
        <v>1674589945.5</v>
      </c>
      <c r="CZ36" t="s">
        <v>356</v>
      </c>
      <c r="DA36">
        <v>1674589945.5</v>
      </c>
      <c r="DB36">
        <v>1674589945.5</v>
      </c>
      <c r="DC36">
        <v>32</v>
      </c>
      <c r="DD36">
        <v>0.114</v>
      </c>
      <c r="DE36">
        <v>-3.5000000000000003E-2</v>
      </c>
      <c r="DF36">
        <v>-5.4669999999999996</v>
      </c>
      <c r="DG36">
        <v>0.215</v>
      </c>
      <c r="DH36">
        <v>415</v>
      </c>
      <c r="DI36">
        <v>33</v>
      </c>
      <c r="DJ36">
        <v>0.71</v>
      </c>
      <c r="DK36">
        <v>0.25</v>
      </c>
      <c r="DL36">
        <v>-10.198763749999999</v>
      </c>
      <c r="DM36">
        <v>-2.108146153846123</v>
      </c>
      <c r="DN36">
        <v>0.20364775607267921</v>
      </c>
      <c r="DO36">
        <v>0</v>
      </c>
      <c r="DP36">
        <v>0.80562572500000018</v>
      </c>
      <c r="DQ36">
        <v>5.6070180112569451E-2</v>
      </c>
      <c r="DR36">
        <v>5.8947748472163962E-3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3.2943799999999999</v>
      </c>
      <c r="EB36">
        <v>2.6248800000000001</v>
      </c>
      <c r="EC36">
        <v>3.5205E-2</v>
      </c>
      <c r="ED36">
        <v>3.6472699999999997E-2</v>
      </c>
      <c r="EE36">
        <v>0.140738</v>
      </c>
      <c r="EF36">
        <v>0.137151</v>
      </c>
      <c r="EG36">
        <v>28999</v>
      </c>
      <c r="EH36">
        <v>29438.3</v>
      </c>
      <c r="EI36">
        <v>27971.1</v>
      </c>
      <c r="EJ36">
        <v>29417.3</v>
      </c>
      <c r="EK36">
        <v>33070.300000000003</v>
      </c>
      <c r="EL36">
        <v>35251</v>
      </c>
      <c r="EM36">
        <v>39490.1</v>
      </c>
      <c r="EN36">
        <v>42072.800000000003</v>
      </c>
      <c r="EO36">
        <v>2.1034000000000002</v>
      </c>
      <c r="EP36">
        <v>2.1637499999999998</v>
      </c>
      <c r="EQ36">
        <v>9.4447299999999998E-2</v>
      </c>
      <c r="ER36">
        <v>0</v>
      </c>
      <c r="ES36">
        <v>32.4255</v>
      </c>
      <c r="ET36">
        <v>999.9</v>
      </c>
      <c r="EU36">
        <v>69.5</v>
      </c>
      <c r="EV36">
        <v>33.9</v>
      </c>
      <c r="EW36">
        <v>36.499299999999998</v>
      </c>
      <c r="EX36">
        <v>57.3337</v>
      </c>
      <c r="EY36">
        <v>-6.1137800000000002</v>
      </c>
      <c r="EZ36">
        <v>2</v>
      </c>
      <c r="FA36">
        <v>0.63234199999999996</v>
      </c>
      <c r="FB36">
        <v>1.2859</v>
      </c>
      <c r="FC36">
        <v>20.265799999999999</v>
      </c>
      <c r="FD36">
        <v>5.2145900000000003</v>
      </c>
      <c r="FE36">
        <v>12.0099</v>
      </c>
      <c r="FF36">
        <v>4.9842500000000003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1.8658300000000001</v>
      </c>
      <c r="FM36">
        <v>1.86219</v>
      </c>
      <c r="FN36">
        <v>1.8642799999999999</v>
      </c>
      <c r="FO36">
        <v>1.8603499999999999</v>
      </c>
      <c r="FP36">
        <v>1.8610899999999999</v>
      </c>
      <c r="FQ36">
        <v>1.8602000000000001</v>
      </c>
      <c r="FR36">
        <v>1.86188</v>
      </c>
      <c r="FS36">
        <v>1.8585100000000001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-4.532</v>
      </c>
      <c r="GH36">
        <v>0.2147</v>
      </c>
      <c r="GI36">
        <v>-4.0608805285845122</v>
      </c>
      <c r="GJ36">
        <v>-4.0448538125570227E-3</v>
      </c>
      <c r="GK36">
        <v>1.839783264315481E-6</v>
      </c>
      <c r="GL36">
        <v>-4.1587272622942942E-10</v>
      </c>
      <c r="GM36">
        <v>0.21474999999999511</v>
      </c>
      <c r="GN36">
        <v>0</v>
      </c>
      <c r="GO36">
        <v>0</v>
      </c>
      <c r="GP36">
        <v>0</v>
      </c>
      <c r="GQ36">
        <v>5</v>
      </c>
      <c r="GR36">
        <v>2081</v>
      </c>
      <c r="GS36">
        <v>3</v>
      </c>
      <c r="GT36">
        <v>31</v>
      </c>
      <c r="GU36">
        <v>20.9</v>
      </c>
      <c r="GV36">
        <v>20.9</v>
      </c>
      <c r="GW36">
        <v>0.55786100000000005</v>
      </c>
      <c r="GX36">
        <v>2.6013199999999999</v>
      </c>
      <c r="GY36">
        <v>2.04834</v>
      </c>
      <c r="GZ36">
        <v>2.6245099999999999</v>
      </c>
      <c r="HA36">
        <v>2.1972700000000001</v>
      </c>
      <c r="HB36">
        <v>2.3535200000000001</v>
      </c>
      <c r="HC36">
        <v>39.1676</v>
      </c>
      <c r="HD36">
        <v>15.804399999999999</v>
      </c>
      <c r="HE36">
        <v>18</v>
      </c>
      <c r="HF36">
        <v>627.68200000000002</v>
      </c>
      <c r="HG36">
        <v>751.56399999999996</v>
      </c>
      <c r="HH36">
        <v>31.001899999999999</v>
      </c>
      <c r="HI36">
        <v>35.238799999999998</v>
      </c>
      <c r="HJ36">
        <v>30.000800000000002</v>
      </c>
      <c r="HK36">
        <v>35.025700000000001</v>
      </c>
      <c r="HL36">
        <v>35.027999999999999</v>
      </c>
      <c r="HM36">
        <v>11.180099999999999</v>
      </c>
      <c r="HN36">
        <v>0</v>
      </c>
      <c r="HO36">
        <v>100</v>
      </c>
      <c r="HP36">
        <v>31</v>
      </c>
      <c r="HQ36">
        <v>143.84800000000001</v>
      </c>
      <c r="HR36">
        <v>34.019799999999996</v>
      </c>
      <c r="HS36">
        <v>98.573599999999999</v>
      </c>
      <c r="HT36">
        <v>97.539100000000005</v>
      </c>
    </row>
    <row r="37" spans="1:228" x14ac:dyDescent="0.2">
      <c r="A37">
        <v>22</v>
      </c>
      <c r="B37">
        <v>1674591202</v>
      </c>
      <c r="C37">
        <v>84</v>
      </c>
      <c r="D37" t="s">
        <v>401</v>
      </c>
      <c r="E37" t="s">
        <v>402</v>
      </c>
      <c r="F37">
        <v>4</v>
      </c>
      <c r="G37">
        <v>1674591200</v>
      </c>
      <c r="H37">
        <f t="shared" si="0"/>
        <v>9.2876020210447675E-4</v>
      </c>
      <c r="I37">
        <f t="shared" si="1"/>
        <v>0.92876020210447674</v>
      </c>
      <c r="J37">
        <f t="shared" si="2"/>
        <v>0.847190562653373</v>
      </c>
      <c r="K37">
        <f t="shared" si="3"/>
        <v>121.795</v>
      </c>
      <c r="L37">
        <f t="shared" si="4"/>
        <v>91.34831268759828</v>
      </c>
      <c r="M37">
        <f t="shared" si="5"/>
        <v>9.2512490766639139</v>
      </c>
      <c r="N37">
        <f t="shared" si="6"/>
        <v>12.334720238847423</v>
      </c>
      <c r="O37">
        <f t="shared" si="7"/>
        <v>5.0150406533567379E-2</v>
      </c>
      <c r="P37">
        <f t="shared" si="8"/>
        <v>2.7673395701990899</v>
      </c>
      <c r="Q37">
        <f t="shared" si="9"/>
        <v>4.9650924694800841E-2</v>
      </c>
      <c r="R37">
        <f t="shared" si="10"/>
        <v>3.1076289713542985E-2</v>
      </c>
      <c r="S37">
        <f t="shared" si="11"/>
        <v>226.11604633632686</v>
      </c>
      <c r="T37">
        <f t="shared" si="12"/>
        <v>35.461641870635006</v>
      </c>
      <c r="U37">
        <f t="shared" si="13"/>
        <v>33.962642857142853</v>
      </c>
      <c r="V37">
        <f t="shared" si="14"/>
        <v>5.3318864404618678</v>
      </c>
      <c r="W37">
        <f t="shared" si="15"/>
        <v>64.733437095635125</v>
      </c>
      <c r="X37">
        <f t="shared" si="16"/>
        <v>3.5202604197588578</v>
      </c>
      <c r="Y37">
        <f t="shared" si="17"/>
        <v>5.4380866793124811</v>
      </c>
      <c r="Z37">
        <f t="shared" si="18"/>
        <v>1.8116260207030099</v>
      </c>
      <c r="AA37">
        <f t="shared" si="19"/>
        <v>-40.958324912807427</v>
      </c>
      <c r="AB37">
        <f t="shared" si="20"/>
        <v>52.803598432284943</v>
      </c>
      <c r="AC37">
        <f t="shared" si="21"/>
        <v>4.4189581828181348</v>
      </c>
      <c r="AD37">
        <f t="shared" si="22"/>
        <v>242.38027803862252</v>
      </c>
      <c r="AE37">
        <f t="shared" si="23"/>
        <v>11.386479938948955</v>
      </c>
      <c r="AF37">
        <f t="shared" si="24"/>
        <v>0.92446927657830302</v>
      </c>
      <c r="AG37">
        <f t="shared" si="25"/>
        <v>0.847190562653373</v>
      </c>
      <c r="AH37">
        <v>136.2515508491432</v>
      </c>
      <c r="AI37">
        <v>128.76270303030299</v>
      </c>
      <c r="AJ37">
        <v>1.71930405177695</v>
      </c>
      <c r="AK37">
        <v>63.793654763666183</v>
      </c>
      <c r="AL37">
        <f t="shared" si="26"/>
        <v>0.92876020210447674</v>
      </c>
      <c r="AM37">
        <v>33.935547071585852</v>
      </c>
      <c r="AN37">
        <v>34.762993333333327</v>
      </c>
      <c r="AO37">
        <v>2.7375991054842709E-5</v>
      </c>
      <c r="AP37">
        <v>96.0682959110718</v>
      </c>
      <c r="AQ37">
        <v>58</v>
      </c>
      <c r="AR37">
        <v>9</v>
      </c>
      <c r="AS37">
        <f t="shared" si="27"/>
        <v>1</v>
      </c>
      <c r="AT37">
        <f t="shared" si="28"/>
        <v>0</v>
      </c>
      <c r="AU37">
        <f t="shared" si="29"/>
        <v>47126.19439217171</v>
      </c>
      <c r="AV37">
        <f t="shared" si="30"/>
        <v>1200.012857142857</v>
      </c>
      <c r="AW37">
        <f t="shared" si="31"/>
        <v>1025.9351493970603</v>
      </c>
      <c r="AX37">
        <f t="shared" si="32"/>
        <v>0.85493679779376452</v>
      </c>
      <c r="AY37">
        <f t="shared" si="33"/>
        <v>0.18842801974196566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1674591200</v>
      </c>
      <c r="BF37">
        <v>121.795</v>
      </c>
      <c r="BG37">
        <v>132.41071428571431</v>
      </c>
      <c r="BH37">
        <v>34.759614285714292</v>
      </c>
      <c r="BI37">
        <v>33.935828571428573</v>
      </c>
      <c r="BJ37">
        <v>126.3385714285714</v>
      </c>
      <c r="BK37">
        <v>34.544842857142847</v>
      </c>
      <c r="BL37">
        <v>649.92757142857147</v>
      </c>
      <c r="BM37">
        <v>101.1745714285714</v>
      </c>
      <c r="BN37">
        <v>9.9867085714285722E-2</v>
      </c>
      <c r="BO37">
        <v>34.316571428571429</v>
      </c>
      <c r="BP37">
        <v>33.962642857142853</v>
      </c>
      <c r="BQ37">
        <v>999.89999999999986</v>
      </c>
      <c r="BR37">
        <v>0</v>
      </c>
      <c r="BS37">
        <v>0</v>
      </c>
      <c r="BT37">
        <v>8997.057142857142</v>
      </c>
      <c r="BU37">
        <v>0</v>
      </c>
      <c r="BV37">
        <v>332.76528571428571</v>
      </c>
      <c r="BW37">
        <v>-10.615500000000001</v>
      </c>
      <c r="BX37">
        <v>126.18128571428571</v>
      </c>
      <c r="BY37">
        <v>137.06214285714279</v>
      </c>
      <c r="BZ37">
        <v>0.82377028571428579</v>
      </c>
      <c r="CA37">
        <v>132.41071428571431</v>
      </c>
      <c r="CB37">
        <v>33.935828571428573</v>
      </c>
      <c r="CC37">
        <v>3.516788571428572</v>
      </c>
      <c r="CD37">
        <v>3.433442857142857</v>
      </c>
      <c r="CE37">
        <v>26.70101428571429</v>
      </c>
      <c r="CF37">
        <v>26.294157142857149</v>
      </c>
      <c r="CG37">
        <v>1200.012857142857</v>
      </c>
      <c r="CH37">
        <v>0.50002228571428575</v>
      </c>
      <c r="CI37">
        <v>0.49997771428571419</v>
      </c>
      <c r="CJ37">
        <v>0</v>
      </c>
      <c r="CK37">
        <v>738.66614285714297</v>
      </c>
      <c r="CL37">
        <v>4.9990899999999998</v>
      </c>
      <c r="CM37">
        <v>7634.517142857143</v>
      </c>
      <c r="CN37">
        <v>9558.017142857143</v>
      </c>
      <c r="CO37">
        <v>45.186999999999998</v>
      </c>
      <c r="CP37">
        <v>47.464000000000013</v>
      </c>
      <c r="CQ37">
        <v>45.936999999999998</v>
      </c>
      <c r="CR37">
        <v>46.875</v>
      </c>
      <c r="CS37">
        <v>46.5</v>
      </c>
      <c r="CT37">
        <v>597.53571428571433</v>
      </c>
      <c r="CU37">
        <v>597.47857142857151</v>
      </c>
      <c r="CV37">
        <v>0</v>
      </c>
      <c r="CW37">
        <v>1674591215</v>
      </c>
      <c r="CX37">
        <v>0</v>
      </c>
      <c r="CY37">
        <v>1674589945.5</v>
      </c>
      <c r="CZ37" t="s">
        <v>356</v>
      </c>
      <c r="DA37">
        <v>1674589945.5</v>
      </c>
      <c r="DB37">
        <v>1674589945.5</v>
      </c>
      <c r="DC37">
        <v>32</v>
      </c>
      <c r="DD37">
        <v>0.114</v>
      </c>
      <c r="DE37">
        <v>-3.5000000000000003E-2</v>
      </c>
      <c r="DF37">
        <v>-5.4669999999999996</v>
      </c>
      <c r="DG37">
        <v>0.215</v>
      </c>
      <c r="DH37">
        <v>415</v>
      </c>
      <c r="DI37">
        <v>33</v>
      </c>
      <c r="DJ37">
        <v>0.71</v>
      </c>
      <c r="DK37">
        <v>0.25</v>
      </c>
      <c r="DL37">
        <v>-10.330385</v>
      </c>
      <c r="DM37">
        <v>-2.0176502814258468</v>
      </c>
      <c r="DN37">
        <v>0.19514810728008611</v>
      </c>
      <c r="DO37">
        <v>0</v>
      </c>
      <c r="DP37">
        <v>0.80985782499999992</v>
      </c>
      <c r="DQ37">
        <v>8.0032311444651977E-2</v>
      </c>
      <c r="DR37">
        <v>7.8742504338111495E-3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3.2950300000000001</v>
      </c>
      <c r="EB37">
        <v>2.6256200000000001</v>
      </c>
      <c r="EC37">
        <v>3.6996000000000001E-2</v>
      </c>
      <c r="ED37">
        <v>3.8256499999999999E-2</v>
      </c>
      <c r="EE37">
        <v>0.140759</v>
      </c>
      <c r="EF37">
        <v>0.137158</v>
      </c>
      <c r="EG37">
        <v>28945.1</v>
      </c>
      <c r="EH37">
        <v>29383.4</v>
      </c>
      <c r="EI37">
        <v>27971</v>
      </c>
      <c r="EJ37">
        <v>29417</v>
      </c>
      <c r="EK37">
        <v>33069.699999999997</v>
      </c>
      <c r="EL37">
        <v>35250.6</v>
      </c>
      <c r="EM37">
        <v>39490.199999999997</v>
      </c>
      <c r="EN37">
        <v>42072.6</v>
      </c>
      <c r="EO37">
        <v>2.10378</v>
      </c>
      <c r="EP37">
        <v>2.1634500000000001</v>
      </c>
      <c r="EQ37">
        <v>9.4819799999999996E-2</v>
      </c>
      <c r="ER37">
        <v>0</v>
      </c>
      <c r="ES37">
        <v>32.430500000000002</v>
      </c>
      <c r="ET37">
        <v>999.9</v>
      </c>
      <c r="EU37">
        <v>69.5</v>
      </c>
      <c r="EV37">
        <v>33.9</v>
      </c>
      <c r="EW37">
        <v>36.500500000000002</v>
      </c>
      <c r="EX37">
        <v>57.303699999999999</v>
      </c>
      <c r="EY37">
        <v>-6.2940699999999996</v>
      </c>
      <c r="EZ37">
        <v>2</v>
      </c>
      <c r="FA37">
        <v>0.63301099999999999</v>
      </c>
      <c r="FB37">
        <v>1.2878000000000001</v>
      </c>
      <c r="FC37">
        <v>20.265699999999999</v>
      </c>
      <c r="FD37">
        <v>5.21624</v>
      </c>
      <c r="FE37">
        <v>12.0099</v>
      </c>
      <c r="FF37">
        <v>4.9851999999999999</v>
      </c>
      <c r="FG37">
        <v>3.28443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1.8622000000000001</v>
      </c>
      <c r="FN37">
        <v>1.86429</v>
      </c>
      <c r="FO37">
        <v>1.8603499999999999</v>
      </c>
      <c r="FP37">
        <v>1.8610800000000001</v>
      </c>
      <c r="FQ37">
        <v>1.8602000000000001</v>
      </c>
      <c r="FR37">
        <v>1.86188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-4.5549999999999997</v>
      </c>
      <c r="GH37">
        <v>0.21479999999999999</v>
      </c>
      <c r="GI37">
        <v>-4.0608805285845122</v>
      </c>
      <c r="GJ37">
        <v>-4.0448538125570227E-3</v>
      </c>
      <c r="GK37">
        <v>1.839783264315481E-6</v>
      </c>
      <c r="GL37">
        <v>-4.1587272622942942E-10</v>
      </c>
      <c r="GM37">
        <v>0.21474999999999511</v>
      </c>
      <c r="GN37">
        <v>0</v>
      </c>
      <c r="GO37">
        <v>0</v>
      </c>
      <c r="GP37">
        <v>0</v>
      </c>
      <c r="GQ37">
        <v>5</v>
      </c>
      <c r="GR37">
        <v>2081</v>
      </c>
      <c r="GS37">
        <v>3</v>
      </c>
      <c r="GT37">
        <v>31</v>
      </c>
      <c r="GU37">
        <v>20.9</v>
      </c>
      <c r="GV37">
        <v>20.9</v>
      </c>
      <c r="GW37">
        <v>0.57739300000000005</v>
      </c>
      <c r="GX37">
        <v>2.5988799999999999</v>
      </c>
      <c r="GY37">
        <v>2.04834</v>
      </c>
      <c r="GZ37">
        <v>2.6245099999999999</v>
      </c>
      <c r="HA37">
        <v>2.1972700000000001</v>
      </c>
      <c r="HB37">
        <v>2.33643</v>
      </c>
      <c r="HC37">
        <v>39.1676</v>
      </c>
      <c r="HD37">
        <v>15.8132</v>
      </c>
      <c r="HE37">
        <v>18</v>
      </c>
      <c r="HF37">
        <v>628.048</v>
      </c>
      <c r="HG37">
        <v>751.34900000000005</v>
      </c>
      <c r="HH37">
        <v>31.001100000000001</v>
      </c>
      <c r="HI37">
        <v>35.246600000000001</v>
      </c>
      <c r="HJ37">
        <v>30.000800000000002</v>
      </c>
      <c r="HK37">
        <v>35.033700000000003</v>
      </c>
      <c r="HL37">
        <v>35.034399999999998</v>
      </c>
      <c r="HM37">
        <v>11.5871</v>
      </c>
      <c r="HN37">
        <v>0</v>
      </c>
      <c r="HO37">
        <v>100</v>
      </c>
      <c r="HP37">
        <v>31</v>
      </c>
      <c r="HQ37">
        <v>150.52699999999999</v>
      </c>
      <c r="HR37">
        <v>34.019799999999996</v>
      </c>
      <c r="HS37">
        <v>98.573499999999996</v>
      </c>
      <c r="HT37">
        <v>97.538300000000007</v>
      </c>
    </row>
    <row r="38" spans="1:228" x14ac:dyDescent="0.2">
      <c r="A38">
        <v>23</v>
      </c>
      <c r="B38">
        <v>1674591206</v>
      </c>
      <c r="C38">
        <v>88</v>
      </c>
      <c r="D38" t="s">
        <v>403</v>
      </c>
      <c r="E38" t="s">
        <v>404</v>
      </c>
      <c r="F38">
        <v>4</v>
      </c>
      <c r="G38">
        <v>1674591203.6875</v>
      </c>
      <c r="H38">
        <f t="shared" si="0"/>
        <v>9.2866481414005317E-4</v>
      </c>
      <c r="I38">
        <f t="shared" si="1"/>
        <v>0.9286648141400532</v>
      </c>
      <c r="J38">
        <f t="shared" si="2"/>
        <v>1.0467124946230759</v>
      </c>
      <c r="K38">
        <f t="shared" si="3"/>
        <v>127.89100000000001</v>
      </c>
      <c r="L38">
        <f t="shared" si="4"/>
        <v>90.922892857451359</v>
      </c>
      <c r="M38">
        <f t="shared" si="5"/>
        <v>9.2081432471894615</v>
      </c>
      <c r="N38">
        <f t="shared" si="6"/>
        <v>12.952058728186378</v>
      </c>
      <c r="O38">
        <f t="shared" si="7"/>
        <v>5.0127733277021441E-2</v>
      </c>
      <c r="P38">
        <f t="shared" si="8"/>
        <v>2.766839666712138</v>
      </c>
      <c r="Q38">
        <f t="shared" si="9"/>
        <v>4.9628611353490955E-2</v>
      </c>
      <c r="R38">
        <f t="shared" si="10"/>
        <v>3.1062311948135402E-2</v>
      </c>
      <c r="S38">
        <f t="shared" si="11"/>
        <v>226.11157948409115</v>
      </c>
      <c r="T38">
        <f t="shared" si="12"/>
        <v>35.46465726868378</v>
      </c>
      <c r="U38">
        <f t="shared" si="13"/>
        <v>33.966162500000003</v>
      </c>
      <c r="V38">
        <f t="shared" si="14"/>
        <v>5.3329336042502593</v>
      </c>
      <c r="W38">
        <f t="shared" si="15"/>
        <v>64.731285160963552</v>
      </c>
      <c r="X38">
        <f t="shared" si="16"/>
        <v>3.5206975590730019</v>
      </c>
      <c r="Y38">
        <f t="shared" si="17"/>
        <v>5.4389427775430175</v>
      </c>
      <c r="Z38">
        <f t="shared" si="18"/>
        <v>1.8122360451772574</v>
      </c>
      <c r="AA38">
        <f t="shared" si="19"/>
        <v>-40.954118303576344</v>
      </c>
      <c r="AB38">
        <f t="shared" si="20"/>
        <v>52.690975511236388</v>
      </c>
      <c r="AC38">
        <f t="shared" si="21"/>
        <v>4.4104665738454223</v>
      </c>
      <c r="AD38">
        <f t="shared" si="22"/>
        <v>242.25890326559662</v>
      </c>
      <c r="AE38">
        <f t="shared" si="23"/>
        <v>11.509821197974221</v>
      </c>
      <c r="AF38">
        <f t="shared" si="24"/>
        <v>0.92637634411915948</v>
      </c>
      <c r="AG38">
        <f t="shared" si="25"/>
        <v>1.0467124946230759</v>
      </c>
      <c r="AH38">
        <v>143.2296410965283</v>
      </c>
      <c r="AI38">
        <v>135.59427878787869</v>
      </c>
      <c r="AJ38">
        <v>1.708514809652413</v>
      </c>
      <c r="AK38">
        <v>63.793654763666183</v>
      </c>
      <c r="AL38">
        <f t="shared" si="26"/>
        <v>0.9286648141400532</v>
      </c>
      <c r="AM38">
        <v>33.93823140766056</v>
      </c>
      <c r="AN38">
        <v>34.765490909090893</v>
      </c>
      <c r="AO38">
        <v>4.7677247366899236E-6</v>
      </c>
      <c r="AP38">
        <v>96.0682959110718</v>
      </c>
      <c r="AQ38">
        <v>58</v>
      </c>
      <c r="AR38">
        <v>9</v>
      </c>
      <c r="AS38">
        <f t="shared" si="27"/>
        <v>1</v>
      </c>
      <c r="AT38">
        <f t="shared" si="28"/>
        <v>0</v>
      </c>
      <c r="AU38">
        <f t="shared" si="29"/>
        <v>47112.063427553221</v>
      </c>
      <c r="AV38">
        <f t="shared" si="30"/>
        <v>1199.9849999999999</v>
      </c>
      <c r="AW38">
        <f t="shared" si="31"/>
        <v>1025.9117385927932</v>
      </c>
      <c r="AX38">
        <f t="shared" si="32"/>
        <v>0.85493713554152206</v>
      </c>
      <c r="AY38">
        <f t="shared" si="33"/>
        <v>0.18842867159513757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1674591203.6875</v>
      </c>
      <c r="BF38">
        <v>127.89100000000001</v>
      </c>
      <c r="BG38">
        <v>138.62299999999999</v>
      </c>
      <c r="BH38">
        <v>34.7640125</v>
      </c>
      <c r="BI38">
        <v>33.938762500000003</v>
      </c>
      <c r="BJ38">
        <v>132.45625000000001</v>
      </c>
      <c r="BK38">
        <v>34.549250000000001</v>
      </c>
      <c r="BL38">
        <v>650.10974999999996</v>
      </c>
      <c r="BM38">
        <v>101.17400000000001</v>
      </c>
      <c r="BN38">
        <v>0.100200125</v>
      </c>
      <c r="BO38">
        <v>34.319400000000002</v>
      </c>
      <c r="BP38">
        <v>33.966162500000003</v>
      </c>
      <c r="BQ38">
        <v>999.9</v>
      </c>
      <c r="BR38">
        <v>0</v>
      </c>
      <c r="BS38">
        <v>0</v>
      </c>
      <c r="BT38">
        <v>8994.4537500000006</v>
      </c>
      <c r="BU38">
        <v>0</v>
      </c>
      <c r="BV38">
        <v>332.92675000000003</v>
      </c>
      <c r="BW38">
        <v>-10.732075</v>
      </c>
      <c r="BX38">
        <v>132.49712500000001</v>
      </c>
      <c r="BY38">
        <v>143.49312499999999</v>
      </c>
      <c r="BZ38">
        <v>0.8252505</v>
      </c>
      <c r="CA38">
        <v>138.62299999999999</v>
      </c>
      <c r="CB38">
        <v>33.938762500000003</v>
      </c>
      <c r="CC38">
        <v>3.5172150000000002</v>
      </c>
      <c r="CD38">
        <v>3.4337200000000001</v>
      </c>
      <c r="CE38">
        <v>26.703062500000001</v>
      </c>
      <c r="CF38">
        <v>26.295549999999999</v>
      </c>
      <c r="CG38">
        <v>1199.9849999999999</v>
      </c>
      <c r="CH38">
        <v>0.50001174999999998</v>
      </c>
      <c r="CI38">
        <v>0.49998825000000002</v>
      </c>
      <c r="CJ38">
        <v>0</v>
      </c>
      <c r="CK38">
        <v>738.02137500000003</v>
      </c>
      <c r="CL38">
        <v>4.9990899999999998</v>
      </c>
      <c r="CM38">
        <v>7627.4237499999999</v>
      </c>
      <c r="CN38">
        <v>9557.78125</v>
      </c>
      <c r="CO38">
        <v>45.186999999999998</v>
      </c>
      <c r="CP38">
        <v>47.492125000000001</v>
      </c>
      <c r="CQ38">
        <v>45.936999999999998</v>
      </c>
      <c r="CR38">
        <v>46.875</v>
      </c>
      <c r="CS38">
        <v>46.5</v>
      </c>
      <c r="CT38">
        <v>597.50750000000005</v>
      </c>
      <c r="CU38">
        <v>597.47749999999996</v>
      </c>
      <c r="CV38">
        <v>0</v>
      </c>
      <c r="CW38">
        <v>1674591218.5999999</v>
      </c>
      <c r="CX38">
        <v>0</v>
      </c>
      <c r="CY38">
        <v>1674589945.5</v>
      </c>
      <c r="CZ38" t="s">
        <v>356</v>
      </c>
      <c r="DA38">
        <v>1674589945.5</v>
      </c>
      <c r="DB38">
        <v>1674589945.5</v>
      </c>
      <c r="DC38">
        <v>32</v>
      </c>
      <c r="DD38">
        <v>0.114</v>
      </c>
      <c r="DE38">
        <v>-3.5000000000000003E-2</v>
      </c>
      <c r="DF38">
        <v>-5.4669999999999996</v>
      </c>
      <c r="DG38">
        <v>0.215</v>
      </c>
      <c r="DH38">
        <v>415</v>
      </c>
      <c r="DI38">
        <v>33</v>
      </c>
      <c r="DJ38">
        <v>0.71</v>
      </c>
      <c r="DK38">
        <v>0.25</v>
      </c>
      <c r="DL38">
        <v>-10.460105</v>
      </c>
      <c r="DM38">
        <v>-1.880456285178187</v>
      </c>
      <c r="DN38">
        <v>0.18191842258276111</v>
      </c>
      <c r="DO38">
        <v>0</v>
      </c>
      <c r="DP38">
        <v>0.81485947500000011</v>
      </c>
      <c r="DQ38">
        <v>8.5106983114446005E-2</v>
      </c>
      <c r="DR38">
        <v>8.3416678727563278E-3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3.2947000000000002</v>
      </c>
      <c r="EB38">
        <v>2.6252800000000001</v>
      </c>
      <c r="EC38">
        <v>3.87628E-2</v>
      </c>
      <c r="ED38">
        <v>4.0027E-2</v>
      </c>
      <c r="EE38">
        <v>0.140762</v>
      </c>
      <c r="EF38">
        <v>0.13716700000000001</v>
      </c>
      <c r="EG38">
        <v>28891.8</v>
      </c>
      <c r="EH38">
        <v>29329.4</v>
      </c>
      <c r="EI38">
        <v>27970.9</v>
      </c>
      <c r="EJ38">
        <v>29417.1</v>
      </c>
      <c r="EK38">
        <v>33069.300000000003</v>
      </c>
      <c r="EL38">
        <v>35250.400000000001</v>
      </c>
      <c r="EM38">
        <v>39489.800000000003</v>
      </c>
      <c r="EN38">
        <v>42072.7</v>
      </c>
      <c r="EO38">
        <v>2.10392</v>
      </c>
      <c r="EP38">
        <v>2.1634000000000002</v>
      </c>
      <c r="EQ38">
        <v>9.4804899999999998E-2</v>
      </c>
      <c r="ER38">
        <v>0</v>
      </c>
      <c r="ES38">
        <v>32.438099999999999</v>
      </c>
      <c r="ET38">
        <v>999.9</v>
      </c>
      <c r="EU38">
        <v>69.5</v>
      </c>
      <c r="EV38">
        <v>33.9</v>
      </c>
      <c r="EW38">
        <v>36.499200000000002</v>
      </c>
      <c r="EX38">
        <v>57.033700000000003</v>
      </c>
      <c r="EY38">
        <v>-6.3822099999999997</v>
      </c>
      <c r="EZ38">
        <v>2</v>
      </c>
      <c r="FA38">
        <v>0.63358700000000001</v>
      </c>
      <c r="FB38">
        <v>1.2875399999999999</v>
      </c>
      <c r="FC38">
        <v>20.265799999999999</v>
      </c>
      <c r="FD38">
        <v>5.2160900000000003</v>
      </c>
      <c r="FE38">
        <v>12.0099</v>
      </c>
      <c r="FF38">
        <v>4.9863499999999998</v>
      </c>
      <c r="FG38">
        <v>3.2845499999999999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1.8622000000000001</v>
      </c>
      <c r="FN38">
        <v>1.86429</v>
      </c>
      <c r="FO38">
        <v>1.8603499999999999</v>
      </c>
      <c r="FP38">
        <v>1.86107</v>
      </c>
      <c r="FQ38">
        <v>1.8602000000000001</v>
      </c>
      <c r="FR38">
        <v>1.86188</v>
      </c>
      <c r="FS38">
        <v>1.8585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-4.5789999999999997</v>
      </c>
      <c r="GH38">
        <v>0.21479999999999999</v>
      </c>
      <c r="GI38">
        <v>-4.0608805285845122</v>
      </c>
      <c r="GJ38">
        <v>-4.0448538125570227E-3</v>
      </c>
      <c r="GK38">
        <v>1.839783264315481E-6</v>
      </c>
      <c r="GL38">
        <v>-4.1587272622942942E-10</v>
      </c>
      <c r="GM38">
        <v>0.21474999999999511</v>
      </c>
      <c r="GN38">
        <v>0</v>
      </c>
      <c r="GO38">
        <v>0</v>
      </c>
      <c r="GP38">
        <v>0</v>
      </c>
      <c r="GQ38">
        <v>5</v>
      </c>
      <c r="GR38">
        <v>2081</v>
      </c>
      <c r="GS38">
        <v>3</v>
      </c>
      <c r="GT38">
        <v>31</v>
      </c>
      <c r="GU38">
        <v>21</v>
      </c>
      <c r="GV38">
        <v>21</v>
      </c>
      <c r="GW38">
        <v>0.59814500000000004</v>
      </c>
      <c r="GX38">
        <v>2.6086399999999998</v>
      </c>
      <c r="GY38">
        <v>2.04834</v>
      </c>
      <c r="GZ38">
        <v>2.6232899999999999</v>
      </c>
      <c r="HA38">
        <v>2.1972700000000001</v>
      </c>
      <c r="HB38">
        <v>2.3059099999999999</v>
      </c>
      <c r="HC38">
        <v>39.1676</v>
      </c>
      <c r="HD38">
        <v>15.7781</v>
      </c>
      <c r="HE38">
        <v>18</v>
      </c>
      <c r="HF38">
        <v>628.22500000000002</v>
      </c>
      <c r="HG38">
        <v>751.39200000000005</v>
      </c>
      <c r="HH38">
        <v>31.000399999999999</v>
      </c>
      <c r="HI38">
        <v>35.254100000000001</v>
      </c>
      <c r="HJ38">
        <v>30.000800000000002</v>
      </c>
      <c r="HK38">
        <v>35.040100000000002</v>
      </c>
      <c r="HL38">
        <v>35.042000000000002</v>
      </c>
      <c r="HM38">
        <v>11.9922</v>
      </c>
      <c r="HN38">
        <v>0</v>
      </c>
      <c r="HO38">
        <v>100</v>
      </c>
      <c r="HP38">
        <v>31</v>
      </c>
      <c r="HQ38">
        <v>157.20599999999999</v>
      </c>
      <c r="HR38">
        <v>34.019799999999996</v>
      </c>
      <c r="HS38">
        <v>98.572800000000001</v>
      </c>
      <c r="HT38">
        <v>97.538600000000002</v>
      </c>
    </row>
    <row r="39" spans="1:228" x14ac:dyDescent="0.2">
      <c r="A39">
        <v>24</v>
      </c>
      <c r="B39">
        <v>1674591210</v>
      </c>
      <c r="C39">
        <v>92</v>
      </c>
      <c r="D39" t="s">
        <v>405</v>
      </c>
      <c r="E39" t="s">
        <v>406</v>
      </c>
      <c r="F39">
        <v>4</v>
      </c>
      <c r="G39">
        <v>1674591208</v>
      </c>
      <c r="H39">
        <f t="shared" si="0"/>
        <v>9.2857693999918371E-4</v>
      </c>
      <c r="I39">
        <f t="shared" si="1"/>
        <v>0.92857693999918367</v>
      </c>
      <c r="J39">
        <f t="shared" si="2"/>
        <v>1.0822819647020772</v>
      </c>
      <c r="K39">
        <f t="shared" si="3"/>
        <v>135.0278571428571</v>
      </c>
      <c r="L39">
        <f t="shared" si="4"/>
        <v>96.645960917844178</v>
      </c>
      <c r="M39">
        <f t="shared" si="5"/>
        <v>9.787597431096378</v>
      </c>
      <c r="N39">
        <f t="shared" si="6"/>
        <v>13.674635702792875</v>
      </c>
      <c r="O39">
        <f t="shared" si="7"/>
        <v>5.0026469546694916E-2</v>
      </c>
      <c r="P39">
        <f t="shared" si="8"/>
        <v>2.7676439398177148</v>
      </c>
      <c r="Q39">
        <f t="shared" si="9"/>
        <v>4.9529494278430071E-2</v>
      </c>
      <c r="R39">
        <f t="shared" si="10"/>
        <v>3.1000173630114702E-2</v>
      </c>
      <c r="S39">
        <f t="shared" si="11"/>
        <v>226.12377086436584</v>
      </c>
      <c r="T39">
        <f t="shared" si="12"/>
        <v>35.465534324860798</v>
      </c>
      <c r="U39">
        <f t="shared" si="13"/>
        <v>33.979028571428557</v>
      </c>
      <c r="V39">
        <f t="shared" si="14"/>
        <v>5.3367630384953388</v>
      </c>
      <c r="W39">
        <f t="shared" si="15"/>
        <v>64.735515499134678</v>
      </c>
      <c r="X39">
        <f t="shared" si="16"/>
        <v>3.5211403879705747</v>
      </c>
      <c r="Y39">
        <f t="shared" si="17"/>
        <v>5.4392714120236549</v>
      </c>
      <c r="Z39">
        <f t="shared" si="18"/>
        <v>1.8156226505247641</v>
      </c>
      <c r="AA39">
        <f t="shared" si="19"/>
        <v>-40.950243053964002</v>
      </c>
      <c r="AB39">
        <f t="shared" si="20"/>
        <v>50.948553977639733</v>
      </c>
      <c r="AC39">
        <f t="shared" si="21"/>
        <v>4.2636693369325904</v>
      </c>
      <c r="AD39">
        <f t="shared" si="22"/>
        <v>240.38575112497415</v>
      </c>
      <c r="AE39">
        <f t="shared" si="23"/>
        <v>11.61917707214559</v>
      </c>
      <c r="AF39">
        <f t="shared" si="24"/>
        <v>0.92428328594335152</v>
      </c>
      <c r="AG39">
        <f t="shared" si="25"/>
        <v>1.0822819647020772</v>
      </c>
      <c r="AH39">
        <v>150.19080543097229</v>
      </c>
      <c r="AI39">
        <v>142.473006060606</v>
      </c>
      <c r="AJ39">
        <v>1.7207655412400009</v>
      </c>
      <c r="AK39">
        <v>63.793654763666183</v>
      </c>
      <c r="AL39">
        <f t="shared" si="26"/>
        <v>0.92857693999918367</v>
      </c>
      <c r="AM39">
        <v>33.944177521110539</v>
      </c>
      <c r="AN39">
        <v>34.771406666666678</v>
      </c>
      <c r="AO39">
        <v>1.364804506144118E-5</v>
      </c>
      <c r="AP39">
        <v>96.0682959110718</v>
      </c>
      <c r="AQ39">
        <v>58</v>
      </c>
      <c r="AR39">
        <v>9</v>
      </c>
      <c r="AS39">
        <f t="shared" si="27"/>
        <v>1</v>
      </c>
      <c r="AT39">
        <f t="shared" si="28"/>
        <v>0</v>
      </c>
      <c r="AU39">
        <f t="shared" si="29"/>
        <v>47133.918869551482</v>
      </c>
      <c r="AV39">
        <f t="shared" si="30"/>
        <v>1200.042857142857</v>
      </c>
      <c r="AW39">
        <f t="shared" si="31"/>
        <v>1025.9618709141791</v>
      </c>
      <c r="AX39">
        <f t="shared" si="32"/>
        <v>0.85493769227280636</v>
      </c>
      <c r="AY39">
        <f t="shared" si="33"/>
        <v>0.18842974608651608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1674591208</v>
      </c>
      <c r="BF39">
        <v>135.0278571428571</v>
      </c>
      <c r="BG39">
        <v>145.86799999999999</v>
      </c>
      <c r="BH39">
        <v>34.768900000000002</v>
      </c>
      <c r="BI39">
        <v>33.945414285714293</v>
      </c>
      <c r="BJ39">
        <v>139.61885714285719</v>
      </c>
      <c r="BK39">
        <v>34.554171428571422</v>
      </c>
      <c r="BL39">
        <v>650.02728571428565</v>
      </c>
      <c r="BM39">
        <v>101.17271428571431</v>
      </c>
      <c r="BN39">
        <v>9.9985971428571435E-2</v>
      </c>
      <c r="BO39">
        <v>34.320485714285709</v>
      </c>
      <c r="BP39">
        <v>33.979028571428557</v>
      </c>
      <c r="BQ39">
        <v>999.89999999999986</v>
      </c>
      <c r="BR39">
        <v>0</v>
      </c>
      <c r="BS39">
        <v>0</v>
      </c>
      <c r="BT39">
        <v>8998.8385714285723</v>
      </c>
      <c r="BU39">
        <v>0</v>
      </c>
      <c r="BV39">
        <v>332.54771428571428</v>
      </c>
      <c r="BW39">
        <v>-10.840171428571431</v>
      </c>
      <c r="BX39">
        <v>139.89185714285719</v>
      </c>
      <c r="BY39">
        <v>150.99357142857141</v>
      </c>
      <c r="BZ39">
        <v>0.82347928571428575</v>
      </c>
      <c r="CA39">
        <v>145.86799999999999</v>
      </c>
      <c r="CB39">
        <v>33.945414285714293</v>
      </c>
      <c r="CC39">
        <v>3.5176599999999998</v>
      </c>
      <c r="CD39">
        <v>3.4343485714285711</v>
      </c>
      <c r="CE39">
        <v>26.705214285714291</v>
      </c>
      <c r="CF39">
        <v>26.298657142857142</v>
      </c>
      <c r="CG39">
        <v>1200.042857142857</v>
      </c>
      <c r="CH39">
        <v>0.49999457142857129</v>
      </c>
      <c r="CI39">
        <v>0.5000054285714286</v>
      </c>
      <c r="CJ39">
        <v>0</v>
      </c>
      <c r="CK39">
        <v>736.95271428571436</v>
      </c>
      <c r="CL39">
        <v>4.9990899999999998</v>
      </c>
      <c r="CM39">
        <v>7619.738571428572</v>
      </c>
      <c r="CN39">
        <v>9558.1800000000021</v>
      </c>
      <c r="CO39">
        <v>45.196000000000012</v>
      </c>
      <c r="CP39">
        <v>47.5</v>
      </c>
      <c r="CQ39">
        <v>45.972999999999999</v>
      </c>
      <c r="CR39">
        <v>46.875</v>
      </c>
      <c r="CS39">
        <v>46.5</v>
      </c>
      <c r="CT39">
        <v>597.51571428571435</v>
      </c>
      <c r="CU39">
        <v>597.53</v>
      </c>
      <c r="CV39">
        <v>0</v>
      </c>
      <c r="CW39">
        <v>1674591222.8</v>
      </c>
      <c r="CX39">
        <v>0</v>
      </c>
      <c r="CY39">
        <v>1674589945.5</v>
      </c>
      <c r="CZ39" t="s">
        <v>356</v>
      </c>
      <c r="DA39">
        <v>1674589945.5</v>
      </c>
      <c r="DB39">
        <v>1674589945.5</v>
      </c>
      <c r="DC39">
        <v>32</v>
      </c>
      <c r="DD39">
        <v>0.114</v>
      </c>
      <c r="DE39">
        <v>-3.5000000000000003E-2</v>
      </c>
      <c r="DF39">
        <v>-5.4669999999999996</v>
      </c>
      <c r="DG39">
        <v>0.215</v>
      </c>
      <c r="DH39">
        <v>415</v>
      </c>
      <c r="DI39">
        <v>33</v>
      </c>
      <c r="DJ39">
        <v>0.71</v>
      </c>
      <c r="DK39">
        <v>0.25</v>
      </c>
      <c r="DL39">
        <v>-10.585727500000001</v>
      </c>
      <c r="DM39">
        <v>-1.736425891181997</v>
      </c>
      <c r="DN39">
        <v>0.16738532490559019</v>
      </c>
      <c r="DO39">
        <v>0</v>
      </c>
      <c r="DP39">
        <v>0.81902235000000023</v>
      </c>
      <c r="DQ39">
        <v>6.0114078799248481E-2</v>
      </c>
      <c r="DR39">
        <v>6.3744552769236656E-3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3.2947099999999998</v>
      </c>
      <c r="EB39">
        <v>2.6251799999999998</v>
      </c>
      <c r="EC39">
        <v>4.0523200000000002E-2</v>
      </c>
      <c r="ED39">
        <v>4.1766699999999997E-2</v>
      </c>
      <c r="EE39">
        <v>0.14077999999999999</v>
      </c>
      <c r="EF39">
        <v>0.137182</v>
      </c>
      <c r="EG39">
        <v>28838.400000000001</v>
      </c>
      <c r="EH39">
        <v>29275.9</v>
      </c>
      <c r="EI39">
        <v>27970.400000000001</v>
      </c>
      <c r="EJ39">
        <v>29416.799999999999</v>
      </c>
      <c r="EK39">
        <v>33068</v>
      </c>
      <c r="EL39">
        <v>35249.599999999999</v>
      </c>
      <c r="EM39">
        <v>39488.9</v>
      </c>
      <c r="EN39">
        <v>42072.3</v>
      </c>
      <c r="EO39">
        <v>2.1038700000000001</v>
      </c>
      <c r="EP39">
        <v>2.1632500000000001</v>
      </c>
      <c r="EQ39">
        <v>9.5114099999999993E-2</v>
      </c>
      <c r="ER39">
        <v>0</v>
      </c>
      <c r="ES39">
        <v>32.444499999999998</v>
      </c>
      <c r="ET39">
        <v>999.9</v>
      </c>
      <c r="EU39">
        <v>69.5</v>
      </c>
      <c r="EV39">
        <v>33.9</v>
      </c>
      <c r="EW39">
        <v>36.500300000000003</v>
      </c>
      <c r="EX39">
        <v>57.363799999999998</v>
      </c>
      <c r="EY39">
        <v>-6.2780500000000004</v>
      </c>
      <c r="EZ39">
        <v>2</v>
      </c>
      <c r="FA39">
        <v>0.634301</v>
      </c>
      <c r="FB39">
        <v>1.2838000000000001</v>
      </c>
      <c r="FC39">
        <v>20.265799999999999</v>
      </c>
      <c r="FD39">
        <v>5.2168400000000004</v>
      </c>
      <c r="FE39">
        <v>12.0099</v>
      </c>
      <c r="FF39">
        <v>4.9864499999999996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1.86219</v>
      </c>
      <c r="FN39">
        <v>1.8642799999999999</v>
      </c>
      <c r="FO39">
        <v>1.8603499999999999</v>
      </c>
      <c r="FP39">
        <v>1.8611</v>
      </c>
      <c r="FQ39">
        <v>1.8602000000000001</v>
      </c>
      <c r="FR39">
        <v>1.86188</v>
      </c>
      <c r="FS39">
        <v>1.8585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-4.6029999999999998</v>
      </c>
      <c r="GH39">
        <v>0.21479999999999999</v>
      </c>
      <c r="GI39">
        <v>-4.0608805285845122</v>
      </c>
      <c r="GJ39">
        <v>-4.0448538125570227E-3</v>
      </c>
      <c r="GK39">
        <v>1.839783264315481E-6</v>
      </c>
      <c r="GL39">
        <v>-4.1587272622942942E-10</v>
      </c>
      <c r="GM39">
        <v>0.21474999999999511</v>
      </c>
      <c r="GN39">
        <v>0</v>
      </c>
      <c r="GO39">
        <v>0</v>
      </c>
      <c r="GP39">
        <v>0</v>
      </c>
      <c r="GQ39">
        <v>5</v>
      </c>
      <c r="GR39">
        <v>2081</v>
      </c>
      <c r="GS39">
        <v>3</v>
      </c>
      <c r="GT39">
        <v>31</v>
      </c>
      <c r="GU39">
        <v>21.1</v>
      </c>
      <c r="GV39">
        <v>21.1</v>
      </c>
      <c r="GW39">
        <v>0.618896</v>
      </c>
      <c r="GX39">
        <v>2.5976599999999999</v>
      </c>
      <c r="GY39">
        <v>2.04834</v>
      </c>
      <c r="GZ39">
        <v>2.6245099999999999</v>
      </c>
      <c r="HA39">
        <v>2.1972700000000001</v>
      </c>
      <c r="HB39">
        <v>2.3339799999999999</v>
      </c>
      <c r="HC39">
        <v>39.192399999999999</v>
      </c>
      <c r="HD39">
        <v>15.804399999999999</v>
      </c>
      <c r="HE39">
        <v>18</v>
      </c>
      <c r="HF39">
        <v>628.26</v>
      </c>
      <c r="HG39">
        <v>751.32799999999997</v>
      </c>
      <c r="HH39">
        <v>30.999600000000001</v>
      </c>
      <c r="HI39">
        <v>35.262799999999999</v>
      </c>
      <c r="HJ39">
        <v>30.000800000000002</v>
      </c>
      <c r="HK39">
        <v>35.047800000000002</v>
      </c>
      <c r="HL39">
        <v>35.048699999999997</v>
      </c>
      <c r="HM39">
        <v>12.3992</v>
      </c>
      <c r="HN39">
        <v>0</v>
      </c>
      <c r="HO39">
        <v>100</v>
      </c>
      <c r="HP39">
        <v>31</v>
      </c>
      <c r="HQ39">
        <v>163.88499999999999</v>
      </c>
      <c r="HR39">
        <v>34.019799999999996</v>
      </c>
      <c r="HS39">
        <v>98.570800000000006</v>
      </c>
      <c r="HT39">
        <v>97.537700000000001</v>
      </c>
    </row>
    <row r="40" spans="1:228" x14ac:dyDescent="0.2">
      <c r="A40">
        <v>25</v>
      </c>
      <c r="B40">
        <v>1674591214</v>
      </c>
      <c r="C40">
        <v>96</v>
      </c>
      <c r="D40" t="s">
        <v>407</v>
      </c>
      <c r="E40" t="s">
        <v>408</v>
      </c>
      <c r="F40">
        <v>4</v>
      </c>
      <c r="G40">
        <v>1674591211.6875</v>
      </c>
      <c r="H40">
        <f t="shared" si="0"/>
        <v>9.2954715713549068E-4</v>
      </c>
      <c r="I40">
        <f t="shared" si="1"/>
        <v>0.92954715713549063</v>
      </c>
      <c r="J40">
        <f t="shared" si="2"/>
        <v>1.312619235238778</v>
      </c>
      <c r="K40">
        <f t="shared" si="3"/>
        <v>141.09712500000001</v>
      </c>
      <c r="L40">
        <f t="shared" si="4"/>
        <v>95.242198467105396</v>
      </c>
      <c r="M40">
        <f t="shared" si="5"/>
        <v>9.6454152799628297</v>
      </c>
      <c r="N40">
        <f t="shared" si="6"/>
        <v>14.289258200017978</v>
      </c>
      <c r="O40">
        <f t="shared" si="7"/>
        <v>5.0060306444353893E-2</v>
      </c>
      <c r="P40">
        <f t="shared" si="8"/>
        <v>2.767537495908492</v>
      </c>
      <c r="Q40">
        <f t="shared" si="9"/>
        <v>4.9562643333183672E-2</v>
      </c>
      <c r="R40">
        <f t="shared" si="10"/>
        <v>3.1020952728872925E-2</v>
      </c>
      <c r="S40">
        <f t="shared" si="11"/>
        <v>226.10287494791501</v>
      </c>
      <c r="T40">
        <f t="shared" si="12"/>
        <v>35.462760034651481</v>
      </c>
      <c r="U40">
        <f t="shared" si="13"/>
        <v>33.983162499999999</v>
      </c>
      <c r="V40">
        <f t="shared" si="14"/>
        <v>5.3379939610132876</v>
      </c>
      <c r="W40">
        <f t="shared" si="15"/>
        <v>64.754730257929623</v>
      </c>
      <c r="X40">
        <f t="shared" si="16"/>
        <v>3.5217105820004853</v>
      </c>
      <c r="Y40">
        <f t="shared" si="17"/>
        <v>5.4385379538651231</v>
      </c>
      <c r="Z40">
        <f t="shared" si="18"/>
        <v>1.8162833790128023</v>
      </c>
      <c r="AA40">
        <f t="shared" si="19"/>
        <v>-40.993029629675142</v>
      </c>
      <c r="AB40">
        <f t="shared" si="20"/>
        <v>49.968245947457987</v>
      </c>
      <c r="AC40">
        <f t="shared" si="21"/>
        <v>4.1818272173258011</v>
      </c>
      <c r="AD40">
        <f t="shared" si="22"/>
        <v>239.25991848302368</v>
      </c>
      <c r="AE40">
        <f t="shared" si="23"/>
        <v>11.699382482991108</v>
      </c>
      <c r="AF40">
        <f t="shared" si="24"/>
        <v>0.92820381744675629</v>
      </c>
      <c r="AG40">
        <f t="shared" si="25"/>
        <v>1.312619235238778</v>
      </c>
      <c r="AH40">
        <v>157.0862348004284</v>
      </c>
      <c r="AI40">
        <v>149.25107272727271</v>
      </c>
      <c r="AJ40">
        <v>1.694213117540236</v>
      </c>
      <c r="AK40">
        <v>63.793654763666183</v>
      </c>
      <c r="AL40">
        <f t="shared" si="26"/>
        <v>0.92954715713549063</v>
      </c>
      <c r="AM40">
        <v>33.947554876745009</v>
      </c>
      <c r="AN40">
        <v>34.775693939393918</v>
      </c>
      <c r="AO40">
        <v>1.186240240267149E-5</v>
      </c>
      <c r="AP40">
        <v>96.0682959110718</v>
      </c>
      <c r="AQ40">
        <v>58</v>
      </c>
      <c r="AR40">
        <v>9</v>
      </c>
      <c r="AS40">
        <f t="shared" si="27"/>
        <v>1</v>
      </c>
      <c r="AT40">
        <f t="shared" si="28"/>
        <v>0</v>
      </c>
      <c r="AU40">
        <f t="shared" si="29"/>
        <v>47131.373938569319</v>
      </c>
      <c r="AV40">
        <f t="shared" si="30"/>
        <v>1199.9324999999999</v>
      </c>
      <c r="AW40">
        <f t="shared" si="31"/>
        <v>1025.8674699211995</v>
      </c>
      <c r="AX40">
        <f t="shared" si="32"/>
        <v>0.854937648510395</v>
      </c>
      <c r="AY40">
        <f t="shared" si="33"/>
        <v>0.18842966162506228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1674591211.6875</v>
      </c>
      <c r="BF40">
        <v>141.09712500000001</v>
      </c>
      <c r="BG40">
        <v>152.01750000000001</v>
      </c>
      <c r="BH40">
        <v>34.774600000000007</v>
      </c>
      <c r="BI40">
        <v>33.947587499999997</v>
      </c>
      <c r="BJ40">
        <v>145.70949999999999</v>
      </c>
      <c r="BK40">
        <v>34.559849999999997</v>
      </c>
      <c r="BL40">
        <v>649.99687499999993</v>
      </c>
      <c r="BM40">
        <v>101.172625</v>
      </c>
      <c r="BN40">
        <v>9.9872224999999995E-2</v>
      </c>
      <c r="BO40">
        <v>34.318062500000003</v>
      </c>
      <c r="BP40">
        <v>33.983162499999999</v>
      </c>
      <c r="BQ40">
        <v>999.9</v>
      </c>
      <c r="BR40">
        <v>0</v>
      </c>
      <c r="BS40">
        <v>0</v>
      </c>
      <c r="BT40">
        <v>8998.28125</v>
      </c>
      <c r="BU40">
        <v>0</v>
      </c>
      <c r="BV40">
        <v>331.224875</v>
      </c>
      <c r="BW40">
        <v>-10.9203125</v>
      </c>
      <c r="BX40">
        <v>146.18049999999999</v>
      </c>
      <c r="BY40">
        <v>157.35925</v>
      </c>
      <c r="BZ40">
        <v>0.82701775</v>
      </c>
      <c r="CA40">
        <v>152.01750000000001</v>
      </c>
      <c r="CB40">
        <v>33.947587499999997</v>
      </c>
      <c r="CC40">
        <v>3.51824</v>
      </c>
      <c r="CD40">
        <v>3.4345687499999999</v>
      </c>
      <c r="CE40">
        <v>26.708024999999999</v>
      </c>
      <c r="CF40">
        <v>26.299724999999999</v>
      </c>
      <c r="CG40">
        <v>1199.9324999999999</v>
      </c>
      <c r="CH40">
        <v>0.49999587499999998</v>
      </c>
      <c r="CI40">
        <v>0.50000412500000002</v>
      </c>
      <c r="CJ40">
        <v>0</v>
      </c>
      <c r="CK40">
        <v>736.17337500000008</v>
      </c>
      <c r="CL40">
        <v>4.9990899999999998</v>
      </c>
      <c r="CM40">
        <v>7612.1674999999996</v>
      </c>
      <c r="CN40">
        <v>9557.3150000000005</v>
      </c>
      <c r="CO40">
        <v>45.186999999999998</v>
      </c>
      <c r="CP40">
        <v>47.5</v>
      </c>
      <c r="CQ40">
        <v>46</v>
      </c>
      <c r="CR40">
        <v>46.875</v>
      </c>
      <c r="CS40">
        <v>46.554250000000003</v>
      </c>
      <c r="CT40">
        <v>597.46125000000006</v>
      </c>
      <c r="CU40">
        <v>597.47250000000008</v>
      </c>
      <c r="CV40">
        <v>0</v>
      </c>
      <c r="CW40">
        <v>1674591227</v>
      </c>
      <c r="CX40">
        <v>0</v>
      </c>
      <c r="CY40">
        <v>1674589945.5</v>
      </c>
      <c r="CZ40" t="s">
        <v>356</v>
      </c>
      <c r="DA40">
        <v>1674589945.5</v>
      </c>
      <c r="DB40">
        <v>1674589945.5</v>
      </c>
      <c r="DC40">
        <v>32</v>
      </c>
      <c r="DD40">
        <v>0.114</v>
      </c>
      <c r="DE40">
        <v>-3.5000000000000003E-2</v>
      </c>
      <c r="DF40">
        <v>-5.4669999999999996</v>
      </c>
      <c r="DG40">
        <v>0.215</v>
      </c>
      <c r="DH40">
        <v>415</v>
      </c>
      <c r="DI40">
        <v>33</v>
      </c>
      <c r="DJ40">
        <v>0.71</v>
      </c>
      <c r="DK40">
        <v>0.25</v>
      </c>
      <c r="DL40">
        <v>-10.6929225</v>
      </c>
      <c r="DM40">
        <v>-1.5931013133208021</v>
      </c>
      <c r="DN40">
        <v>0.15402606189781651</v>
      </c>
      <c r="DO40">
        <v>0</v>
      </c>
      <c r="DP40">
        <v>0.82234312500000006</v>
      </c>
      <c r="DQ40">
        <v>3.7113692307689593E-2</v>
      </c>
      <c r="DR40">
        <v>4.3245620135887661E-3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3.2946399999999998</v>
      </c>
      <c r="EB40">
        <v>2.6250200000000001</v>
      </c>
      <c r="EC40">
        <v>4.2248599999999997E-2</v>
      </c>
      <c r="ED40">
        <v>4.34984E-2</v>
      </c>
      <c r="EE40">
        <v>0.14078499999999999</v>
      </c>
      <c r="EF40">
        <v>0.13717699999999999</v>
      </c>
      <c r="EG40">
        <v>28785.9</v>
      </c>
      <c r="EH40">
        <v>29222.5</v>
      </c>
      <c r="EI40">
        <v>27969.7</v>
      </c>
      <c r="EJ40">
        <v>29416.3</v>
      </c>
      <c r="EK40">
        <v>33067.4</v>
      </c>
      <c r="EL40">
        <v>35249.199999999997</v>
      </c>
      <c r="EM40">
        <v>39488.400000000001</v>
      </c>
      <c r="EN40">
        <v>42071.5</v>
      </c>
      <c r="EO40">
        <v>2.1035499999999998</v>
      </c>
      <c r="EP40">
        <v>2.1632199999999999</v>
      </c>
      <c r="EQ40">
        <v>9.4626100000000005E-2</v>
      </c>
      <c r="ER40">
        <v>0</v>
      </c>
      <c r="ES40">
        <v>32.450299999999999</v>
      </c>
      <c r="ET40">
        <v>999.9</v>
      </c>
      <c r="EU40">
        <v>69.5</v>
      </c>
      <c r="EV40">
        <v>33.9</v>
      </c>
      <c r="EW40">
        <v>36.5</v>
      </c>
      <c r="EX40">
        <v>56.943800000000003</v>
      </c>
      <c r="EY40">
        <v>-6.3621800000000004</v>
      </c>
      <c r="EZ40">
        <v>2</v>
      </c>
      <c r="FA40">
        <v>0.63485800000000003</v>
      </c>
      <c r="FB40">
        <v>1.27918</v>
      </c>
      <c r="FC40">
        <v>20.265799999999999</v>
      </c>
      <c r="FD40">
        <v>5.2171399999999997</v>
      </c>
      <c r="FE40">
        <v>12.0099</v>
      </c>
      <c r="FF40">
        <v>4.9862000000000002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1.8622000000000001</v>
      </c>
      <c r="FN40">
        <v>1.86429</v>
      </c>
      <c r="FO40">
        <v>1.8603499999999999</v>
      </c>
      <c r="FP40">
        <v>1.86111</v>
      </c>
      <c r="FQ40">
        <v>1.8602000000000001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-4.6260000000000003</v>
      </c>
      <c r="GH40">
        <v>0.2147</v>
      </c>
      <c r="GI40">
        <v>-4.0608805285845122</v>
      </c>
      <c r="GJ40">
        <v>-4.0448538125570227E-3</v>
      </c>
      <c r="GK40">
        <v>1.839783264315481E-6</v>
      </c>
      <c r="GL40">
        <v>-4.1587272622942942E-10</v>
      </c>
      <c r="GM40">
        <v>0.21474999999999511</v>
      </c>
      <c r="GN40">
        <v>0</v>
      </c>
      <c r="GO40">
        <v>0</v>
      </c>
      <c r="GP40">
        <v>0</v>
      </c>
      <c r="GQ40">
        <v>5</v>
      </c>
      <c r="GR40">
        <v>2081</v>
      </c>
      <c r="GS40">
        <v>3</v>
      </c>
      <c r="GT40">
        <v>31</v>
      </c>
      <c r="GU40">
        <v>21.1</v>
      </c>
      <c r="GV40">
        <v>21.1</v>
      </c>
      <c r="GW40">
        <v>0.638428</v>
      </c>
      <c r="GX40">
        <v>2.5976599999999999</v>
      </c>
      <c r="GY40">
        <v>2.04834</v>
      </c>
      <c r="GZ40">
        <v>2.6232899999999999</v>
      </c>
      <c r="HA40">
        <v>2.1972700000000001</v>
      </c>
      <c r="HB40">
        <v>2.3071299999999999</v>
      </c>
      <c r="HC40">
        <v>39.192399999999999</v>
      </c>
      <c r="HD40">
        <v>15.786899999999999</v>
      </c>
      <c r="HE40">
        <v>18</v>
      </c>
      <c r="HF40">
        <v>628.07399999999996</v>
      </c>
      <c r="HG40">
        <v>751.40099999999995</v>
      </c>
      <c r="HH40">
        <v>30.999099999999999</v>
      </c>
      <c r="HI40">
        <v>35.270299999999999</v>
      </c>
      <c r="HJ40">
        <v>30.000800000000002</v>
      </c>
      <c r="HK40">
        <v>35.054499999999997</v>
      </c>
      <c r="HL40">
        <v>35.056699999999999</v>
      </c>
      <c r="HM40">
        <v>12.803699999999999</v>
      </c>
      <c r="HN40">
        <v>0</v>
      </c>
      <c r="HO40">
        <v>100</v>
      </c>
      <c r="HP40">
        <v>31</v>
      </c>
      <c r="HQ40">
        <v>170.56399999999999</v>
      </c>
      <c r="HR40">
        <v>34.019799999999996</v>
      </c>
      <c r="HS40">
        <v>98.569100000000006</v>
      </c>
      <c r="HT40">
        <v>97.536000000000001</v>
      </c>
    </row>
    <row r="41" spans="1:228" x14ac:dyDescent="0.2">
      <c r="A41">
        <v>26</v>
      </c>
      <c r="B41">
        <v>1674591218</v>
      </c>
      <c r="C41">
        <v>100</v>
      </c>
      <c r="D41" t="s">
        <v>409</v>
      </c>
      <c r="E41" t="s">
        <v>410</v>
      </c>
      <c r="F41">
        <v>4</v>
      </c>
      <c r="G41">
        <v>1674591216</v>
      </c>
      <c r="H41">
        <f t="shared" si="0"/>
        <v>9.2896849444891461E-4</v>
      </c>
      <c r="I41">
        <f t="shared" si="1"/>
        <v>0.92896849444891461</v>
      </c>
      <c r="J41">
        <f t="shared" si="2"/>
        <v>1.3620102299767116</v>
      </c>
      <c r="K41">
        <f t="shared" si="3"/>
        <v>148.17871428571431</v>
      </c>
      <c r="L41">
        <f t="shared" si="4"/>
        <v>100.52518458478716</v>
      </c>
      <c r="M41">
        <f t="shared" si="5"/>
        <v>10.180368694568594</v>
      </c>
      <c r="N41">
        <f t="shared" si="6"/>
        <v>15.006328517043071</v>
      </c>
      <c r="O41">
        <f t="shared" si="7"/>
        <v>5.0035965750211318E-2</v>
      </c>
      <c r="P41">
        <f t="shared" si="8"/>
        <v>2.7640291173856602</v>
      </c>
      <c r="Q41">
        <f t="shared" si="9"/>
        <v>4.9538159584869186E-2</v>
      </c>
      <c r="R41">
        <f t="shared" si="10"/>
        <v>3.1005662801859922E-2</v>
      </c>
      <c r="S41">
        <f t="shared" si="11"/>
        <v>226.12045766276086</v>
      </c>
      <c r="T41">
        <f t="shared" si="12"/>
        <v>35.464518991719494</v>
      </c>
      <c r="U41">
        <f t="shared" si="13"/>
        <v>33.982671428571429</v>
      </c>
      <c r="V41">
        <f t="shared" si="14"/>
        <v>5.3378477261948083</v>
      </c>
      <c r="W41">
        <f t="shared" si="15"/>
        <v>64.756013252623163</v>
      </c>
      <c r="X41">
        <f t="shared" si="16"/>
        <v>3.5218101070365377</v>
      </c>
      <c r="Y41">
        <f t="shared" si="17"/>
        <v>5.4385838938191187</v>
      </c>
      <c r="Z41">
        <f t="shared" si="18"/>
        <v>1.8160376191582706</v>
      </c>
      <c r="AA41">
        <f t="shared" si="19"/>
        <v>-40.967510605197134</v>
      </c>
      <c r="AB41">
        <f t="shared" si="20"/>
        <v>50.00069665277686</v>
      </c>
      <c r="AC41">
        <f t="shared" si="21"/>
        <v>4.1898475043352379</v>
      </c>
      <c r="AD41">
        <f t="shared" si="22"/>
        <v>239.34349121467582</v>
      </c>
      <c r="AE41">
        <f t="shared" si="23"/>
        <v>11.862784517303831</v>
      </c>
      <c r="AF41">
        <f t="shared" si="24"/>
        <v>0.92804834336772057</v>
      </c>
      <c r="AG41">
        <f t="shared" si="25"/>
        <v>1.3620102299767116</v>
      </c>
      <c r="AH41">
        <v>164.0558348801907</v>
      </c>
      <c r="AI41">
        <v>156.09309696969689</v>
      </c>
      <c r="AJ41">
        <v>1.7147823263474249</v>
      </c>
      <c r="AK41">
        <v>63.793654763666183</v>
      </c>
      <c r="AL41">
        <f t="shared" si="26"/>
        <v>0.92896849444891461</v>
      </c>
      <c r="AM41">
        <v>33.9484971593808</v>
      </c>
      <c r="AN41">
        <v>34.776247272727261</v>
      </c>
      <c r="AO41">
        <v>-3.4555251569846642E-7</v>
      </c>
      <c r="AP41">
        <v>96.0682959110718</v>
      </c>
      <c r="AQ41">
        <v>58</v>
      </c>
      <c r="AR41">
        <v>9</v>
      </c>
      <c r="AS41">
        <f t="shared" si="27"/>
        <v>1</v>
      </c>
      <c r="AT41">
        <f t="shared" si="28"/>
        <v>0</v>
      </c>
      <c r="AU41">
        <f t="shared" si="29"/>
        <v>47035.268522128732</v>
      </c>
      <c r="AV41">
        <f t="shared" si="30"/>
        <v>1200.031428571428</v>
      </c>
      <c r="AW41">
        <f t="shared" si="31"/>
        <v>1025.9514993071296</v>
      </c>
      <c r="AX41">
        <f t="shared" si="32"/>
        <v>0.85493719154378223</v>
      </c>
      <c r="AY41">
        <f t="shared" si="33"/>
        <v>0.18842877967949967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1674591216</v>
      </c>
      <c r="BF41">
        <v>148.17871428571431</v>
      </c>
      <c r="BG41">
        <v>159.25671428571431</v>
      </c>
      <c r="BH41">
        <v>34.775814285714283</v>
      </c>
      <c r="BI41">
        <v>33.948885714285723</v>
      </c>
      <c r="BJ41">
        <v>152.81642857142859</v>
      </c>
      <c r="BK41">
        <v>34.561071428571431</v>
      </c>
      <c r="BL41">
        <v>649.95314285714278</v>
      </c>
      <c r="BM41">
        <v>101.17185714285711</v>
      </c>
      <c r="BN41">
        <v>9.9965799999999994E-2</v>
      </c>
      <c r="BO41">
        <v>34.318214285714291</v>
      </c>
      <c r="BP41">
        <v>33.982671428571429</v>
      </c>
      <c r="BQ41">
        <v>999.89999999999986</v>
      </c>
      <c r="BR41">
        <v>0</v>
      </c>
      <c r="BS41">
        <v>0</v>
      </c>
      <c r="BT41">
        <v>8979.7300000000014</v>
      </c>
      <c r="BU41">
        <v>0</v>
      </c>
      <c r="BV41">
        <v>330.06742857142848</v>
      </c>
      <c r="BW41">
        <v>-11.077857142857139</v>
      </c>
      <c r="BX41">
        <v>153.51742857142861</v>
      </c>
      <c r="BY41">
        <v>164.8532857142857</v>
      </c>
      <c r="BZ41">
        <v>0.82693742857142849</v>
      </c>
      <c r="CA41">
        <v>159.25671428571431</v>
      </c>
      <c r="CB41">
        <v>33.948885714285723</v>
      </c>
      <c r="CC41">
        <v>3.518331428571428</v>
      </c>
      <c r="CD41">
        <v>3.434668571428571</v>
      </c>
      <c r="CE41">
        <v>26.708457142857149</v>
      </c>
      <c r="CF41">
        <v>26.30021428571429</v>
      </c>
      <c r="CG41">
        <v>1200.031428571428</v>
      </c>
      <c r="CH41">
        <v>0.50000985714285717</v>
      </c>
      <c r="CI41">
        <v>0.49999014285714288</v>
      </c>
      <c r="CJ41">
        <v>0</v>
      </c>
      <c r="CK41">
        <v>735.29714285714283</v>
      </c>
      <c r="CL41">
        <v>4.9990899999999998</v>
      </c>
      <c r="CM41">
        <v>7604.824285714285</v>
      </c>
      <c r="CN41">
        <v>9558.1528571428553</v>
      </c>
      <c r="CO41">
        <v>45.186999999999998</v>
      </c>
      <c r="CP41">
        <v>47.5</v>
      </c>
      <c r="CQ41">
        <v>46</v>
      </c>
      <c r="CR41">
        <v>46.875</v>
      </c>
      <c r="CS41">
        <v>46.561999999999998</v>
      </c>
      <c r="CT41">
        <v>597.52857142857158</v>
      </c>
      <c r="CU41">
        <v>597.50285714285712</v>
      </c>
      <c r="CV41">
        <v>0</v>
      </c>
      <c r="CW41">
        <v>1674591230.5999999</v>
      </c>
      <c r="CX41">
        <v>0</v>
      </c>
      <c r="CY41">
        <v>1674589945.5</v>
      </c>
      <c r="CZ41" t="s">
        <v>356</v>
      </c>
      <c r="DA41">
        <v>1674589945.5</v>
      </c>
      <c r="DB41">
        <v>1674589945.5</v>
      </c>
      <c r="DC41">
        <v>32</v>
      </c>
      <c r="DD41">
        <v>0.114</v>
      </c>
      <c r="DE41">
        <v>-3.5000000000000003E-2</v>
      </c>
      <c r="DF41">
        <v>-5.4669999999999996</v>
      </c>
      <c r="DG41">
        <v>0.215</v>
      </c>
      <c r="DH41">
        <v>415</v>
      </c>
      <c r="DI41">
        <v>33</v>
      </c>
      <c r="DJ41">
        <v>0.71</v>
      </c>
      <c r="DK41">
        <v>0.25</v>
      </c>
      <c r="DL41">
        <v>-10.8069325</v>
      </c>
      <c r="DM41">
        <v>-1.6745504690431381</v>
      </c>
      <c r="DN41">
        <v>0.16226027916206121</v>
      </c>
      <c r="DO41">
        <v>0</v>
      </c>
      <c r="DP41">
        <v>0.82488332500000006</v>
      </c>
      <c r="DQ41">
        <v>1.8844581613508701E-2</v>
      </c>
      <c r="DR41">
        <v>2.497815279274064E-3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3.29454</v>
      </c>
      <c r="EB41">
        <v>2.62521</v>
      </c>
      <c r="EC41">
        <v>4.3972600000000001E-2</v>
      </c>
      <c r="ED41">
        <v>4.5204099999999997E-2</v>
      </c>
      <c r="EE41">
        <v>0.14078199999999999</v>
      </c>
      <c r="EF41">
        <v>0.137183</v>
      </c>
      <c r="EG41">
        <v>28734.2</v>
      </c>
      <c r="EH41">
        <v>29169.3</v>
      </c>
      <c r="EI41">
        <v>27969.8</v>
      </c>
      <c r="EJ41">
        <v>29415.200000000001</v>
      </c>
      <c r="EK41">
        <v>33067.699999999997</v>
      </c>
      <c r="EL41">
        <v>35248</v>
      </c>
      <c r="EM41">
        <v>39488.400000000001</v>
      </c>
      <c r="EN41">
        <v>42070.2</v>
      </c>
      <c r="EO41">
        <v>2.1028500000000001</v>
      </c>
      <c r="EP41">
        <v>2.1631</v>
      </c>
      <c r="EQ41">
        <v>9.4562800000000002E-2</v>
      </c>
      <c r="ER41">
        <v>0</v>
      </c>
      <c r="ES41">
        <v>32.4542</v>
      </c>
      <c r="ET41">
        <v>999.9</v>
      </c>
      <c r="EU41">
        <v>69.5</v>
      </c>
      <c r="EV41">
        <v>33.9</v>
      </c>
      <c r="EW41">
        <v>36.500399999999999</v>
      </c>
      <c r="EX41">
        <v>57.633800000000001</v>
      </c>
      <c r="EY41">
        <v>-6.2019200000000003</v>
      </c>
      <c r="EZ41">
        <v>2</v>
      </c>
      <c r="FA41">
        <v>0.63542900000000002</v>
      </c>
      <c r="FB41">
        <v>1.27064</v>
      </c>
      <c r="FC41">
        <v>20.265899999999998</v>
      </c>
      <c r="FD41">
        <v>5.21699</v>
      </c>
      <c r="FE41">
        <v>12.0099</v>
      </c>
      <c r="FF41">
        <v>4.9863499999999998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1.8658300000000001</v>
      </c>
      <c r="FM41">
        <v>1.8622000000000001</v>
      </c>
      <c r="FN41">
        <v>1.8643000000000001</v>
      </c>
      <c r="FO41">
        <v>1.8603499999999999</v>
      </c>
      <c r="FP41">
        <v>1.8610800000000001</v>
      </c>
      <c r="FQ41">
        <v>1.8602000000000001</v>
      </c>
      <c r="FR41">
        <v>1.86189</v>
      </c>
      <c r="FS41">
        <v>1.8585100000000001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-4.649</v>
      </c>
      <c r="GH41">
        <v>0.21479999999999999</v>
      </c>
      <c r="GI41">
        <v>-4.0608805285845122</v>
      </c>
      <c r="GJ41">
        <v>-4.0448538125570227E-3</v>
      </c>
      <c r="GK41">
        <v>1.839783264315481E-6</v>
      </c>
      <c r="GL41">
        <v>-4.1587272622942942E-10</v>
      </c>
      <c r="GM41">
        <v>0.21474999999999511</v>
      </c>
      <c r="GN41">
        <v>0</v>
      </c>
      <c r="GO41">
        <v>0</v>
      </c>
      <c r="GP41">
        <v>0</v>
      </c>
      <c r="GQ41">
        <v>5</v>
      </c>
      <c r="GR41">
        <v>2081</v>
      </c>
      <c r="GS41">
        <v>3</v>
      </c>
      <c r="GT41">
        <v>31</v>
      </c>
      <c r="GU41">
        <v>21.2</v>
      </c>
      <c r="GV41">
        <v>21.2</v>
      </c>
      <c r="GW41">
        <v>0.65917999999999999</v>
      </c>
      <c r="GX41">
        <v>2.6013199999999999</v>
      </c>
      <c r="GY41">
        <v>2.04834</v>
      </c>
      <c r="GZ41">
        <v>2.6232899999999999</v>
      </c>
      <c r="HA41">
        <v>2.1972700000000001</v>
      </c>
      <c r="HB41">
        <v>2.34375</v>
      </c>
      <c r="HC41">
        <v>39.192399999999999</v>
      </c>
      <c r="HD41">
        <v>15.786899999999999</v>
      </c>
      <c r="HE41">
        <v>18</v>
      </c>
      <c r="HF41">
        <v>627.61</v>
      </c>
      <c r="HG41">
        <v>751.36</v>
      </c>
      <c r="HH41">
        <v>30.9983</v>
      </c>
      <c r="HI41">
        <v>35.278100000000002</v>
      </c>
      <c r="HJ41">
        <v>30.000800000000002</v>
      </c>
      <c r="HK41">
        <v>35.0625</v>
      </c>
      <c r="HL41">
        <v>35.063499999999998</v>
      </c>
      <c r="HM41">
        <v>13.2089</v>
      </c>
      <c r="HN41">
        <v>0</v>
      </c>
      <c r="HO41">
        <v>100</v>
      </c>
      <c r="HP41">
        <v>31</v>
      </c>
      <c r="HQ41">
        <v>177.24199999999999</v>
      </c>
      <c r="HR41">
        <v>34.019799999999996</v>
      </c>
      <c r="HS41">
        <v>98.569299999999998</v>
      </c>
      <c r="HT41">
        <v>97.532700000000006</v>
      </c>
    </row>
    <row r="42" spans="1:228" x14ac:dyDescent="0.2">
      <c r="A42">
        <v>27</v>
      </c>
      <c r="B42">
        <v>1674591222</v>
      </c>
      <c r="C42">
        <v>104</v>
      </c>
      <c r="D42" t="s">
        <v>411</v>
      </c>
      <c r="E42" t="s">
        <v>412</v>
      </c>
      <c r="F42">
        <v>4</v>
      </c>
      <c r="G42">
        <v>1674591219.6875</v>
      </c>
      <c r="H42">
        <f t="shared" si="0"/>
        <v>9.2296167756137834E-4</v>
      </c>
      <c r="I42">
        <f t="shared" si="1"/>
        <v>0.92296167756137837</v>
      </c>
      <c r="J42">
        <f t="shared" si="2"/>
        <v>1.5105720562781284</v>
      </c>
      <c r="K42">
        <f t="shared" si="3"/>
        <v>154.27924999999999</v>
      </c>
      <c r="L42">
        <f t="shared" si="4"/>
        <v>101.41583299254441</v>
      </c>
      <c r="M42">
        <f t="shared" si="5"/>
        <v>10.270488222113375</v>
      </c>
      <c r="N42">
        <f t="shared" si="6"/>
        <v>15.624022140191574</v>
      </c>
      <c r="O42">
        <f t="shared" si="7"/>
        <v>4.9712659930028096E-2</v>
      </c>
      <c r="P42">
        <f t="shared" si="8"/>
        <v>2.7652725193384899</v>
      </c>
      <c r="Q42">
        <f t="shared" si="9"/>
        <v>4.9221450630615629E-2</v>
      </c>
      <c r="R42">
        <f t="shared" si="10"/>
        <v>3.0807135252341716E-2</v>
      </c>
      <c r="S42">
        <f t="shared" si="11"/>
        <v>226.12176332250178</v>
      </c>
      <c r="T42">
        <f t="shared" si="12"/>
        <v>35.464053020294962</v>
      </c>
      <c r="U42">
        <f t="shared" si="13"/>
        <v>33.982287499999998</v>
      </c>
      <c r="V42">
        <f t="shared" si="14"/>
        <v>5.3377333995814613</v>
      </c>
      <c r="W42">
        <f t="shared" si="15"/>
        <v>64.762519678388514</v>
      </c>
      <c r="X42">
        <f t="shared" si="16"/>
        <v>3.5218426558085958</v>
      </c>
      <c r="Y42">
        <f t="shared" si="17"/>
        <v>5.4380877601707143</v>
      </c>
      <c r="Z42">
        <f t="shared" si="18"/>
        <v>1.8158907437728655</v>
      </c>
      <c r="AA42">
        <f t="shared" si="19"/>
        <v>-40.702609980456785</v>
      </c>
      <c r="AB42">
        <f t="shared" si="20"/>
        <v>49.836039163368916</v>
      </c>
      <c r="AC42">
        <f t="shared" si="21"/>
        <v>4.1741308922440359</v>
      </c>
      <c r="AD42">
        <f t="shared" si="22"/>
        <v>239.42932339765792</v>
      </c>
      <c r="AE42">
        <f t="shared" si="23"/>
        <v>11.891050466595782</v>
      </c>
      <c r="AF42">
        <f t="shared" si="24"/>
        <v>0.92403524249350866</v>
      </c>
      <c r="AG42">
        <f t="shared" si="25"/>
        <v>1.5105720562781284</v>
      </c>
      <c r="AH42">
        <v>170.92895108464671</v>
      </c>
      <c r="AI42">
        <v>162.9064484848484</v>
      </c>
      <c r="AJ42">
        <v>1.6937882016759751</v>
      </c>
      <c r="AK42">
        <v>63.793654763666183</v>
      </c>
      <c r="AL42">
        <f t="shared" si="26"/>
        <v>0.92296167756137837</v>
      </c>
      <c r="AM42">
        <v>33.952847908899621</v>
      </c>
      <c r="AN42">
        <v>34.775174545454533</v>
      </c>
      <c r="AO42">
        <v>9.2206641025381559E-7</v>
      </c>
      <c r="AP42">
        <v>96.0682959110718</v>
      </c>
      <c r="AQ42">
        <v>58</v>
      </c>
      <c r="AR42">
        <v>9</v>
      </c>
      <c r="AS42">
        <f t="shared" si="27"/>
        <v>1</v>
      </c>
      <c r="AT42">
        <f t="shared" si="28"/>
        <v>0</v>
      </c>
      <c r="AU42">
        <f t="shared" si="29"/>
        <v>47069.556969672682</v>
      </c>
      <c r="AV42">
        <f t="shared" si="30"/>
        <v>1200.0250000000001</v>
      </c>
      <c r="AW42">
        <f t="shared" si="31"/>
        <v>1025.9473074209852</v>
      </c>
      <c r="AX42">
        <f t="shared" si="32"/>
        <v>0.85493827830335634</v>
      </c>
      <c r="AY42">
        <f t="shared" si="33"/>
        <v>0.18843087712547801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1674591219.6875</v>
      </c>
      <c r="BF42">
        <v>154.27924999999999</v>
      </c>
      <c r="BG42">
        <v>165.387125</v>
      </c>
      <c r="BH42">
        <v>34.776400000000002</v>
      </c>
      <c r="BI42">
        <v>33.953112500000003</v>
      </c>
      <c r="BJ42">
        <v>158.93825000000001</v>
      </c>
      <c r="BK42">
        <v>34.561662499999997</v>
      </c>
      <c r="BL42">
        <v>650.00424999999996</v>
      </c>
      <c r="BM42">
        <v>101.17100000000001</v>
      </c>
      <c r="BN42">
        <v>0.1000532375</v>
      </c>
      <c r="BO42">
        <v>34.316575</v>
      </c>
      <c r="BP42">
        <v>33.982287499999998</v>
      </c>
      <c r="BQ42">
        <v>999.9</v>
      </c>
      <c r="BR42">
        <v>0</v>
      </c>
      <c r="BS42">
        <v>0</v>
      </c>
      <c r="BT42">
        <v>8986.4025000000001</v>
      </c>
      <c r="BU42">
        <v>0</v>
      </c>
      <c r="BV42">
        <v>329.82299999999998</v>
      </c>
      <c r="BW42">
        <v>-11.1078625</v>
      </c>
      <c r="BX42">
        <v>159.837625</v>
      </c>
      <c r="BY42">
        <v>171.2</v>
      </c>
      <c r="BZ42">
        <v>0.82329687500000004</v>
      </c>
      <c r="CA42">
        <v>165.387125</v>
      </c>
      <c r="CB42">
        <v>33.953112500000003</v>
      </c>
      <c r="CC42">
        <v>3.5183624999999998</v>
      </c>
      <c r="CD42">
        <v>3.4350675000000002</v>
      </c>
      <c r="CE42">
        <v>26.708625000000001</v>
      </c>
      <c r="CF42">
        <v>26.302174999999998</v>
      </c>
      <c r="CG42">
        <v>1200.0250000000001</v>
      </c>
      <c r="CH42">
        <v>0.499973375</v>
      </c>
      <c r="CI42">
        <v>0.50002662500000006</v>
      </c>
      <c r="CJ42">
        <v>0</v>
      </c>
      <c r="CK42">
        <v>734.65687500000001</v>
      </c>
      <c r="CL42">
        <v>4.9990899999999998</v>
      </c>
      <c r="CM42">
        <v>7597.78</v>
      </c>
      <c r="CN42">
        <v>9557.9750000000004</v>
      </c>
      <c r="CO42">
        <v>45.186999999999998</v>
      </c>
      <c r="CP42">
        <v>47.530999999999999</v>
      </c>
      <c r="CQ42">
        <v>46</v>
      </c>
      <c r="CR42">
        <v>46.875</v>
      </c>
      <c r="CS42">
        <v>46.561999999999998</v>
      </c>
      <c r="CT42">
        <v>597.48249999999996</v>
      </c>
      <c r="CU42">
        <v>597.54375000000005</v>
      </c>
      <c r="CV42">
        <v>0</v>
      </c>
      <c r="CW42">
        <v>1674591234.8</v>
      </c>
      <c r="CX42">
        <v>0</v>
      </c>
      <c r="CY42">
        <v>1674589945.5</v>
      </c>
      <c r="CZ42" t="s">
        <v>356</v>
      </c>
      <c r="DA42">
        <v>1674589945.5</v>
      </c>
      <c r="DB42">
        <v>1674589945.5</v>
      </c>
      <c r="DC42">
        <v>32</v>
      </c>
      <c r="DD42">
        <v>0.114</v>
      </c>
      <c r="DE42">
        <v>-3.5000000000000003E-2</v>
      </c>
      <c r="DF42">
        <v>-5.4669999999999996</v>
      </c>
      <c r="DG42">
        <v>0.215</v>
      </c>
      <c r="DH42">
        <v>415</v>
      </c>
      <c r="DI42">
        <v>33</v>
      </c>
      <c r="DJ42">
        <v>0.71</v>
      </c>
      <c r="DK42">
        <v>0.25</v>
      </c>
      <c r="DL42">
        <v>-10.908004999999999</v>
      </c>
      <c r="DM42">
        <v>-1.507870919324553</v>
      </c>
      <c r="DN42">
        <v>0.14756666959378059</v>
      </c>
      <c r="DO42">
        <v>0</v>
      </c>
      <c r="DP42">
        <v>0.82554219999999989</v>
      </c>
      <c r="DQ42">
        <v>2.262258911817958E-3</v>
      </c>
      <c r="DR42">
        <v>1.718323066248012E-3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3.2947700000000002</v>
      </c>
      <c r="EB42">
        <v>2.62527</v>
      </c>
      <c r="EC42">
        <v>4.56745E-2</v>
      </c>
      <c r="ED42">
        <v>4.6898500000000003E-2</v>
      </c>
      <c r="EE42">
        <v>0.14077500000000001</v>
      </c>
      <c r="EF42">
        <v>0.13719200000000001</v>
      </c>
      <c r="EG42">
        <v>28682.400000000001</v>
      </c>
      <c r="EH42">
        <v>29117.4</v>
      </c>
      <c r="EI42">
        <v>27969.3</v>
      </c>
      <c r="EJ42">
        <v>29415.1</v>
      </c>
      <c r="EK42">
        <v>33067.5</v>
      </c>
      <c r="EL42">
        <v>35247.199999999997</v>
      </c>
      <c r="EM42">
        <v>39487.699999999997</v>
      </c>
      <c r="EN42">
        <v>42069.5</v>
      </c>
      <c r="EO42">
        <v>2.10345</v>
      </c>
      <c r="EP42">
        <v>2.1627999999999998</v>
      </c>
      <c r="EQ42">
        <v>9.3940599999999999E-2</v>
      </c>
      <c r="ER42">
        <v>0</v>
      </c>
      <c r="ES42">
        <v>32.453499999999998</v>
      </c>
      <c r="ET42">
        <v>999.9</v>
      </c>
      <c r="EU42">
        <v>69.5</v>
      </c>
      <c r="EV42">
        <v>33.9</v>
      </c>
      <c r="EW42">
        <v>36.499899999999997</v>
      </c>
      <c r="EX42">
        <v>57.033799999999999</v>
      </c>
      <c r="EY42">
        <v>-6.3140999999999998</v>
      </c>
      <c r="EZ42">
        <v>2</v>
      </c>
      <c r="FA42">
        <v>0.63622500000000004</v>
      </c>
      <c r="FB42">
        <v>1.2641199999999999</v>
      </c>
      <c r="FC42">
        <v>20.265899999999998</v>
      </c>
      <c r="FD42">
        <v>5.2168400000000004</v>
      </c>
      <c r="FE42">
        <v>12.0099</v>
      </c>
      <c r="FF42">
        <v>4.9859999999999998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1.86219</v>
      </c>
      <c r="FN42">
        <v>1.8643000000000001</v>
      </c>
      <c r="FO42">
        <v>1.8603499999999999</v>
      </c>
      <c r="FP42">
        <v>1.8610599999999999</v>
      </c>
      <c r="FQ42">
        <v>1.8602000000000001</v>
      </c>
      <c r="FR42">
        <v>1.86188</v>
      </c>
      <c r="FS42">
        <v>1.8585100000000001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-4.6719999999999997</v>
      </c>
      <c r="GH42">
        <v>0.2147</v>
      </c>
      <c r="GI42">
        <v>-4.0608805285845122</v>
      </c>
      <c r="GJ42">
        <v>-4.0448538125570227E-3</v>
      </c>
      <c r="GK42">
        <v>1.839783264315481E-6</v>
      </c>
      <c r="GL42">
        <v>-4.1587272622942942E-10</v>
      </c>
      <c r="GM42">
        <v>0.21474999999999511</v>
      </c>
      <c r="GN42">
        <v>0</v>
      </c>
      <c r="GO42">
        <v>0</v>
      </c>
      <c r="GP42">
        <v>0</v>
      </c>
      <c r="GQ42">
        <v>5</v>
      </c>
      <c r="GR42">
        <v>2081</v>
      </c>
      <c r="GS42">
        <v>3</v>
      </c>
      <c r="GT42">
        <v>31</v>
      </c>
      <c r="GU42">
        <v>21.3</v>
      </c>
      <c r="GV42">
        <v>21.3</v>
      </c>
      <c r="GW42">
        <v>0.67871099999999995</v>
      </c>
      <c r="GX42">
        <v>2.5976599999999999</v>
      </c>
      <c r="GY42">
        <v>2.04834</v>
      </c>
      <c r="GZ42">
        <v>2.6232899999999999</v>
      </c>
      <c r="HA42">
        <v>2.1972700000000001</v>
      </c>
      <c r="HB42">
        <v>2.3156699999999999</v>
      </c>
      <c r="HC42">
        <v>39.192399999999999</v>
      </c>
      <c r="HD42">
        <v>15.7957</v>
      </c>
      <c r="HE42">
        <v>18</v>
      </c>
      <c r="HF42">
        <v>628.13900000000001</v>
      </c>
      <c r="HG42">
        <v>751.16099999999994</v>
      </c>
      <c r="HH42">
        <v>30.9983</v>
      </c>
      <c r="HI42">
        <v>35.285699999999999</v>
      </c>
      <c r="HJ42">
        <v>30.000900000000001</v>
      </c>
      <c r="HK42">
        <v>35.069499999999998</v>
      </c>
      <c r="HL42">
        <v>35.071100000000001</v>
      </c>
      <c r="HM42">
        <v>13.614000000000001</v>
      </c>
      <c r="HN42">
        <v>0</v>
      </c>
      <c r="HO42">
        <v>100</v>
      </c>
      <c r="HP42">
        <v>31</v>
      </c>
      <c r="HQ42">
        <v>183.92099999999999</v>
      </c>
      <c r="HR42">
        <v>34.019799999999996</v>
      </c>
      <c r="HS42">
        <v>98.567400000000006</v>
      </c>
      <c r="HT42">
        <v>97.531599999999997</v>
      </c>
    </row>
    <row r="43" spans="1:228" x14ac:dyDescent="0.2">
      <c r="A43">
        <v>28</v>
      </c>
      <c r="B43">
        <v>1674591226</v>
      </c>
      <c r="C43">
        <v>108</v>
      </c>
      <c r="D43" t="s">
        <v>413</v>
      </c>
      <c r="E43" t="s">
        <v>414</v>
      </c>
      <c r="F43">
        <v>4</v>
      </c>
      <c r="G43">
        <v>1674591224</v>
      </c>
      <c r="H43">
        <f t="shared" si="0"/>
        <v>9.2473836355746835E-4</v>
      </c>
      <c r="I43">
        <f t="shared" si="1"/>
        <v>0.9247383635574683</v>
      </c>
      <c r="J43">
        <f t="shared" si="2"/>
        <v>1.4800348315264722</v>
      </c>
      <c r="K43">
        <f t="shared" si="3"/>
        <v>161.37671428571431</v>
      </c>
      <c r="L43">
        <f t="shared" si="4"/>
        <v>109.45096789630348</v>
      </c>
      <c r="M43">
        <f t="shared" si="5"/>
        <v>11.083910054542468</v>
      </c>
      <c r="N43">
        <f t="shared" si="6"/>
        <v>16.342340505705714</v>
      </c>
      <c r="O43">
        <f t="shared" si="7"/>
        <v>4.9886775759651128E-2</v>
      </c>
      <c r="P43">
        <f t="shared" si="8"/>
        <v>2.7690319644664001</v>
      </c>
      <c r="Q43">
        <f t="shared" si="9"/>
        <v>4.9392802419228422E-2</v>
      </c>
      <c r="R43">
        <f t="shared" si="10"/>
        <v>3.0914475322156597E-2</v>
      </c>
      <c r="S43">
        <f t="shared" si="11"/>
        <v>226.12492852166102</v>
      </c>
      <c r="T43">
        <f t="shared" si="12"/>
        <v>35.458464738917243</v>
      </c>
      <c r="U43">
        <f t="shared" si="13"/>
        <v>33.972914285714282</v>
      </c>
      <c r="V43">
        <f t="shared" si="14"/>
        <v>5.3349428954758444</v>
      </c>
      <c r="W43">
        <f t="shared" si="15"/>
        <v>64.776777764090596</v>
      </c>
      <c r="X43">
        <f t="shared" si="16"/>
        <v>3.5218948375855055</v>
      </c>
      <c r="Y43">
        <f t="shared" si="17"/>
        <v>5.4369713331710203</v>
      </c>
      <c r="Z43">
        <f t="shared" si="18"/>
        <v>1.813048057890339</v>
      </c>
      <c r="AA43">
        <f t="shared" si="19"/>
        <v>-40.780961832884351</v>
      </c>
      <c r="AB43">
        <f t="shared" si="20"/>
        <v>50.752312172618971</v>
      </c>
      <c r="AC43">
        <f t="shared" si="21"/>
        <v>4.2448333611318896</v>
      </c>
      <c r="AD43">
        <f t="shared" si="22"/>
        <v>240.34111222252756</v>
      </c>
      <c r="AE43">
        <f t="shared" si="23"/>
        <v>12.007309491063271</v>
      </c>
      <c r="AF43">
        <f t="shared" si="24"/>
        <v>0.91868384494928135</v>
      </c>
      <c r="AG43">
        <f t="shared" si="25"/>
        <v>1.4800348315264722</v>
      </c>
      <c r="AH43">
        <v>177.86390686028571</v>
      </c>
      <c r="AI43">
        <v>169.7729393939394</v>
      </c>
      <c r="AJ43">
        <v>1.7190325184523461</v>
      </c>
      <c r="AK43">
        <v>63.793654763666183</v>
      </c>
      <c r="AL43">
        <f t="shared" si="26"/>
        <v>0.9247383635574683</v>
      </c>
      <c r="AM43">
        <v>33.958028643236403</v>
      </c>
      <c r="AN43">
        <v>34.781859393939399</v>
      </c>
      <c r="AO43">
        <v>7.8182699079460168E-6</v>
      </c>
      <c r="AP43">
        <v>96.0682959110718</v>
      </c>
      <c r="AQ43">
        <v>58</v>
      </c>
      <c r="AR43">
        <v>9</v>
      </c>
      <c r="AS43">
        <f t="shared" si="27"/>
        <v>1</v>
      </c>
      <c r="AT43">
        <f t="shared" si="28"/>
        <v>0</v>
      </c>
      <c r="AU43">
        <f t="shared" si="29"/>
        <v>47173.082745639411</v>
      </c>
      <c r="AV43">
        <f t="shared" si="30"/>
        <v>1200.042857142857</v>
      </c>
      <c r="AW43">
        <f t="shared" si="31"/>
        <v>1025.9624707366117</v>
      </c>
      <c r="AX43">
        <f t="shared" si="32"/>
        <v>0.8549381921069823</v>
      </c>
      <c r="AY43">
        <f t="shared" si="33"/>
        <v>0.18843071076647588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1674591224</v>
      </c>
      <c r="BF43">
        <v>161.37671428571431</v>
      </c>
      <c r="BG43">
        <v>172.59671428571431</v>
      </c>
      <c r="BH43">
        <v>34.77787142857143</v>
      </c>
      <c r="BI43">
        <v>33.959385714285709</v>
      </c>
      <c r="BJ43">
        <v>166.06057142857139</v>
      </c>
      <c r="BK43">
        <v>34.563128571428578</v>
      </c>
      <c r="BL43">
        <v>650.03014285714278</v>
      </c>
      <c r="BM43">
        <v>101.1682857142857</v>
      </c>
      <c r="BN43">
        <v>9.9983242857142857E-2</v>
      </c>
      <c r="BO43">
        <v>34.312885714285713</v>
      </c>
      <c r="BP43">
        <v>33.972914285714282</v>
      </c>
      <c r="BQ43">
        <v>999.89999999999986</v>
      </c>
      <c r="BR43">
        <v>0</v>
      </c>
      <c r="BS43">
        <v>0</v>
      </c>
      <c r="BT43">
        <v>9006.6057142857153</v>
      </c>
      <c r="BU43">
        <v>0</v>
      </c>
      <c r="BV43">
        <v>329.33928571428572</v>
      </c>
      <c r="BW43">
        <v>-11.220228571428571</v>
      </c>
      <c r="BX43">
        <v>167.19114285714289</v>
      </c>
      <c r="BY43">
        <v>178.66428571428571</v>
      </c>
      <c r="BZ43">
        <v>0.81847471428571428</v>
      </c>
      <c r="CA43">
        <v>172.59671428571431</v>
      </c>
      <c r="CB43">
        <v>33.959385714285709</v>
      </c>
      <c r="CC43">
        <v>3.5184185714285721</v>
      </c>
      <c r="CD43">
        <v>3.435615714285714</v>
      </c>
      <c r="CE43">
        <v>26.708914285714279</v>
      </c>
      <c r="CF43">
        <v>26.304885714285721</v>
      </c>
      <c r="CG43">
        <v>1200.042857142857</v>
      </c>
      <c r="CH43">
        <v>0.49997871428571428</v>
      </c>
      <c r="CI43">
        <v>0.50002128571428572</v>
      </c>
      <c r="CJ43">
        <v>0</v>
      </c>
      <c r="CK43">
        <v>733.79071428571422</v>
      </c>
      <c r="CL43">
        <v>4.9990899999999998</v>
      </c>
      <c r="CM43">
        <v>7590.3600000000006</v>
      </c>
      <c r="CN43">
        <v>9558.1357142857159</v>
      </c>
      <c r="CO43">
        <v>45.186999999999998</v>
      </c>
      <c r="CP43">
        <v>47.561999999999998</v>
      </c>
      <c r="CQ43">
        <v>46</v>
      </c>
      <c r="CR43">
        <v>46.875</v>
      </c>
      <c r="CS43">
        <v>46.561999999999998</v>
      </c>
      <c r="CT43">
        <v>597.49428571428575</v>
      </c>
      <c r="CU43">
        <v>597.54857142857134</v>
      </c>
      <c r="CV43">
        <v>0</v>
      </c>
      <c r="CW43">
        <v>1674591239</v>
      </c>
      <c r="CX43">
        <v>0</v>
      </c>
      <c r="CY43">
        <v>1674589945.5</v>
      </c>
      <c r="CZ43" t="s">
        <v>356</v>
      </c>
      <c r="DA43">
        <v>1674589945.5</v>
      </c>
      <c r="DB43">
        <v>1674589945.5</v>
      </c>
      <c r="DC43">
        <v>32</v>
      </c>
      <c r="DD43">
        <v>0.114</v>
      </c>
      <c r="DE43">
        <v>-3.5000000000000003E-2</v>
      </c>
      <c r="DF43">
        <v>-5.4669999999999996</v>
      </c>
      <c r="DG43">
        <v>0.215</v>
      </c>
      <c r="DH43">
        <v>415</v>
      </c>
      <c r="DI43">
        <v>33</v>
      </c>
      <c r="DJ43">
        <v>0.71</v>
      </c>
      <c r="DK43">
        <v>0.25</v>
      </c>
      <c r="DL43">
        <v>-11.008162499999999</v>
      </c>
      <c r="DM43">
        <v>-1.4420071294558821</v>
      </c>
      <c r="DN43">
        <v>0.14110754353949331</v>
      </c>
      <c r="DO43">
        <v>0</v>
      </c>
      <c r="DP43">
        <v>0.82418234999999984</v>
      </c>
      <c r="DQ43">
        <v>-1.6737861163227209E-2</v>
      </c>
      <c r="DR43">
        <v>3.1939165576921392E-3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3.2946900000000001</v>
      </c>
      <c r="EB43">
        <v>2.6253500000000001</v>
      </c>
      <c r="EC43">
        <v>4.7367899999999998E-2</v>
      </c>
      <c r="ED43">
        <v>4.8578499999999997E-2</v>
      </c>
      <c r="EE43">
        <v>0.14078499999999999</v>
      </c>
      <c r="EF43">
        <v>0.137207</v>
      </c>
      <c r="EG43">
        <v>28631.200000000001</v>
      </c>
      <c r="EH43">
        <v>29065.8</v>
      </c>
      <c r="EI43">
        <v>27968.9</v>
      </c>
      <c r="EJ43">
        <v>29414.799999999999</v>
      </c>
      <c r="EK43">
        <v>33067.1</v>
      </c>
      <c r="EL43">
        <v>35247.1</v>
      </c>
      <c r="EM43">
        <v>39487.599999999999</v>
      </c>
      <c r="EN43">
        <v>42070</v>
      </c>
      <c r="EO43">
        <v>2.1034799999999998</v>
      </c>
      <c r="EP43">
        <v>2.1626500000000002</v>
      </c>
      <c r="EQ43">
        <v>9.3948100000000007E-2</v>
      </c>
      <c r="ER43">
        <v>0</v>
      </c>
      <c r="ES43">
        <v>32.4514</v>
      </c>
      <c r="ET43">
        <v>999.9</v>
      </c>
      <c r="EU43">
        <v>69.5</v>
      </c>
      <c r="EV43">
        <v>33.9</v>
      </c>
      <c r="EW43">
        <v>36.502099999999999</v>
      </c>
      <c r="EX43">
        <v>57.183799999999998</v>
      </c>
      <c r="EY43">
        <v>-6.3221100000000003</v>
      </c>
      <c r="EZ43">
        <v>2</v>
      </c>
      <c r="FA43">
        <v>0.63675000000000004</v>
      </c>
      <c r="FB43">
        <v>1.2607200000000001</v>
      </c>
      <c r="FC43">
        <v>20.265999999999998</v>
      </c>
      <c r="FD43">
        <v>5.2159399999999998</v>
      </c>
      <c r="FE43">
        <v>12.0099</v>
      </c>
      <c r="FF43">
        <v>4.9859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1.86582</v>
      </c>
      <c r="FM43">
        <v>1.8622000000000001</v>
      </c>
      <c r="FN43">
        <v>1.8642799999999999</v>
      </c>
      <c r="FO43">
        <v>1.8603499999999999</v>
      </c>
      <c r="FP43">
        <v>1.8610800000000001</v>
      </c>
      <c r="FQ43">
        <v>1.8602000000000001</v>
      </c>
      <c r="FR43">
        <v>1.86188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-4.6950000000000003</v>
      </c>
      <c r="GH43">
        <v>0.2147</v>
      </c>
      <c r="GI43">
        <v>-4.0608805285845122</v>
      </c>
      <c r="GJ43">
        <v>-4.0448538125570227E-3</v>
      </c>
      <c r="GK43">
        <v>1.839783264315481E-6</v>
      </c>
      <c r="GL43">
        <v>-4.1587272622942942E-10</v>
      </c>
      <c r="GM43">
        <v>0.21474999999999511</v>
      </c>
      <c r="GN43">
        <v>0</v>
      </c>
      <c r="GO43">
        <v>0</v>
      </c>
      <c r="GP43">
        <v>0</v>
      </c>
      <c r="GQ43">
        <v>5</v>
      </c>
      <c r="GR43">
        <v>2081</v>
      </c>
      <c r="GS43">
        <v>3</v>
      </c>
      <c r="GT43">
        <v>31</v>
      </c>
      <c r="GU43">
        <v>21.3</v>
      </c>
      <c r="GV43">
        <v>21.3</v>
      </c>
      <c r="GW43">
        <v>0.70068399999999997</v>
      </c>
      <c r="GX43">
        <v>2.5988799999999999</v>
      </c>
      <c r="GY43">
        <v>2.04834</v>
      </c>
      <c r="GZ43">
        <v>2.6232899999999999</v>
      </c>
      <c r="HA43">
        <v>2.1972700000000001</v>
      </c>
      <c r="HB43">
        <v>2.34009</v>
      </c>
      <c r="HC43">
        <v>39.192399999999999</v>
      </c>
      <c r="HD43">
        <v>15.7957</v>
      </c>
      <c r="HE43">
        <v>18</v>
      </c>
      <c r="HF43">
        <v>628.23099999999999</v>
      </c>
      <c r="HG43">
        <v>751.09199999999998</v>
      </c>
      <c r="HH43">
        <v>30.998699999999999</v>
      </c>
      <c r="HI43">
        <v>35.293799999999997</v>
      </c>
      <c r="HJ43">
        <v>30.000900000000001</v>
      </c>
      <c r="HK43">
        <v>35.076900000000002</v>
      </c>
      <c r="HL43">
        <v>35.077399999999997</v>
      </c>
      <c r="HM43">
        <v>14.0182</v>
      </c>
      <c r="HN43">
        <v>0</v>
      </c>
      <c r="HO43">
        <v>100</v>
      </c>
      <c r="HP43">
        <v>31</v>
      </c>
      <c r="HQ43">
        <v>190.6</v>
      </c>
      <c r="HR43">
        <v>34.019799999999996</v>
      </c>
      <c r="HS43">
        <v>98.566699999999997</v>
      </c>
      <c r="HT43">
        <v>97.531899999999993</v>
      </c>
    </row>
    <row r="44" spans="1:228" x14ac:dyDescent="0.2">
      <c r="A44">
        <v>29</v>
      </c>
      <c r="B44">
        <v>1674591230</v>
      </c>
      <c r="C44">
        <v>112</v>
      </c>
      <c r="D44" t="s">
        <v>415</v>
      </c>
      <c r="E44" t="s">
        <v>416</v>
      </c>
      <c r="F44">
        <v>4</v>
      </c>
      <c r="G44">
        <v>1674591227.6875</v>
      </c>
      <c r="H44">
        <f t="shared" si="0"/>
        <v>9.1658721595464551E-4</v>
      </c>
      <c r="I44">
        <f t="shared" si="1"/>
        <v>0.91658721595464554</v>
      </c>
      <c r="J44">
        <f t="shared" si="2"/>
        <v>1.6733955116027919</v>
      </c>
      <c r="K44">
        <f t="shared" si="3"/>
        <v>167.46350000000001</v>
      </c>
      <c r="L44">
        <f t="shared" si="4"/>
        <v>108.7537107204362</v>
      </c>
      <c r="M44">
        <f t="shared" si="5"/>
        <v>11.013315515794881</v>
      </c>
      <c r="N44">
        <f t="shared" si="6"/>
        <v>16.958762608297313</v>
      </c>
      <c r="O44">
        <f t="shared" si="7"/>
        <v>4.9471945695641832E-2</v>
      </c>
      <c r="P44">
        <f t="shared" si="8"/>
        <v>2.7630325246307557</v>
      </c>
      <c r="Q44">
        <f t="shared" si="9"/>
        <v>4.8985066538214925E-2</v>
      </c>
      <c r="R44">
        <f t="shared" si="10"/>
        <v>3.0659011312715562E-2</v>
      </c>
      <c r="S44">
        <f t="shared" si="11"/>
        <v>226.1082771978526</v>
      </c>
      <c r="T44">
        <f t="shared" si="12"/>
        <v>35.459175129437327</v>
      </c>
      <c r="U44">
        <f t="shared" si="13"/>
        <v>33.970687499999997</v>
      </c>
      <c r="V44">
        <f t="shared" si="14"/>
        <v>5.334280144561526</v>
      </c>
      <c r="W44">
        <f t="shared" si="15"/>
        <v>64.796681673728585</v>
      </c>
      <c r="X44">
        <f t="shared" si="16"/>
        <v>3.5222495282675723</v>
      </c>
      <c r="Y44">
        <f t="shared" si="17"/>
        <v>5.4358486226242144</v>
      </c>
      <c r="Z44">
        <f t="shared" si="18"/>
        <v>1.8120306162939537</v>
      </c>
      <c r="AA44">
        <f t="shared" si="19"/>
        <v>-40.421496223599867</v>
      </c>
      <c r="AB44">
        <f t="shared" si="20"/>
        <v>50.421304297264506</v>
      </c>
      <c r="AC44">
        <f t="shared" si="21"/>
        <v>4.2261826861628808</v>
      </c>
      <c r="AD44">
        <f t="shared" si="22"/>
        <v>240.33426795768011</v>
      </c>
      <c r="AE44">
        <f t="shared" si="23"/>
        <v>12.124598265889801</v>
      </c>
      <c r="AF44">
        <f t="shared" si="24"/>
        <v>0.91689499764619398</v>
      </c>
      <c r="AG44">
        <f t="shared" si="25"/>
        <v>1.6733955116027919</v>
      </c>
      <c r="AH44">
        <v>184.81851204029951</v>
      </c>
      <c r="AI44">
        <v>176.5908060606061</v>
      </c>
      <c r="AJ44">
        <v>1.7066525517697071</v>
      </c>
      <c r="AK44">
        <v>63.793654763666183</v>
      </c>
      <c r="AL44">
        <f t="shared" si="26"/>
        <v>0.91658721595464554</v>
      </c>
      <c r="AM44">
        <v>33.964444892541678</v>
      </c>
      <c r="AN44">
        <v>34.781057575757579</v>
      </c>
      <c r="AO44">
        <v>1.4218894817675439E-7</v>
      </c>
      <c r="AP44">
        <v>96.0682959110718</v>
      </c>
      <c r="AQ44">
        <v>57</v>
      </c>
      <c r="AR44">
        <v>9</v>
      </c>
      <c r="AS44">
        <f t="shared" si="27"/>
        <v>1</v>
      </c>
      <c r="AT44">
        <f t="shared" si="28"/>
        <v>0</v>
      </c>
      <c r="AU44">
        <f t="shared" si="29"/>
        <v>47009.346842909727</v>
      </c>
      <c r="AV44">
        <f t="shared" si="30"/>
        <v>1199.96</v>
      </c>
      <c r="AW44">
        <f t="shared" si="31"/>
        <v>1025.8910949211672</v>
      </c>
      <c r="AX44">
        <f t="shared" si="32"/>
        <v>0.85493774369242903</v>
      </c>
      <c r="AY44">
        <f t="shared" si="33"/>
        <v>0.18842984532638804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1674591227.6875</v>
      </c>
      <c r="BF44">
        <v>167.46350000000001</v>
      </c>
      <c r="BG44">
        <v>178.79662500000001</v>
      </c>
      <c r="BH44">
        <v>34.781325000000002</v>
      </c>
      <c r="BI44">
        <v>33.964437500000003</v>
      </c>
      <c r="BJ44">
        <v>172.168375</v>
      </c>
      <c r="BK44">
        <v>34.566575</v>
      </c>
      <c r="BL44">
        <v>650.03137500000003</v>
      </c>
      <c r="BM44">
        <v>101.16825</v>
      </c>
      <c r="BN44">
        <v>0.100161375</v>
      </c>
      <c r="BO44">
        <v>34.309175000000003</v>
      </c>
      <c r="BP44">
        <v>33.970687499999997</v>
      </c>
      <c r="BQ44">
        <v>999.9</v>
      </c>
      <c r="BR44">
        <v>0</v>
      </c>
      <c r="BS44">
        <v>0</v>
      </c>
      <c r="BT44">
        <v>8974.7649999999994</v>
      </c>
      <c r="BU44">
        <v>0</v>
      </c>
      <c r="BV44">
        <v>329.77600000000001</v>
      </c>
      <c r="BW44">
        <v>-11.333237499999999</v>
      </c>
      <c r="BX44">
        <v>173.49787499999999</v>
      </c>
      <c r="BY44">
        <v>185.082875</v>
      </c>
      <c r="BZ44">
        <v>0.81687787499999998</v>
      </c>
      <c r="CA44">
        <v>178.79662500000001</v>
      </c>
      <c r="CB44">
        <v>33.964437500000003</v>
      </c>
      <c r="CC44">
        <v>3.51877</v>
      </c>
      <c r="CD44">
        <v>3.4361250000000001</v>
      </c>
      <c r="CE44">
        <v>26.710574999999999</v>
      </c>
      <c r="CF44">
        <v>26.307400000000001</v>
      </c>
      <c r="CG44">
        <v>1199.96</v>
      </c>
      <c r="CH44">
        <v>0.49999199999999999</v>
      </c>
      <c r="CI44">
        <v>0.50000787499999999</v>
      </c>
      <c r="CJ44">
        <v>0</v>
      </c>
      <c r="CK44">
        <v>733.13587499999994</v>
      </c>
      <c r="CL44">
        <v>4.9990899999999998</v>
      </c>
      <c r="CM44">
        <v>7583.1612500000001</v>
      </c>
      <c r="CN44">
        <v>9557.5112500000014</v>
      </c>
      <c r="CO44">
        <v>45.194875000000003</v>
      </c>
      <c r="CP44">
        <v>47.561999999999998</v>
      </c>
      <c r="CQ44">
        <v>46</v>
      </c>
      <c r="CR44">
        <v>46.875</v>
      </c>
      <c r="CS44">
        <v>46.561999999999998</v>
      </c>
      <c r="CT44">
        <v>597.47125000000005</v>
      </c>
      <c r="CU44">
        <v>597.49</v>
      </c>
      <c r="CV44">
        <v>0</v>
      </c>
      <c r="CW44">
        <v>1674591242.5999999</v>
      </c>
      <c r="CX44">
        <v>0</v>
      </c>
      <c r="CY44">
        <v>1674589945.5</v>
      </c>
      <c r="CZ44" t="s">
        <v>356</v>
      </c>
      <c r="DA44">
        <v>1674589945.5</v>
      </c>
      <c r="DB44">
        <v>1674589945.5</v>
      </c>
      <c r="DC44">
        <v>32</v>
      </c>
      <c r="DD44">
        <v>0.114</v>
      </c>
      <c r="DE44">
        <v>-3.5000000000000003E-2</v>
      </c>
      <c r="DF44">
        <v>-5.4669999999999996</v>
      </c>
      <c r="DG44">
        <v>0.215</v>
      </c>
      <c r="DH44">
        <v>415</v>
      </c>
      <c r="DI44">
        <v>33</v>
      </c>
      <c r="DJ44">
        <v>0.71</v>
      </c>
      <c r="DK44">
        <v>0.25</v>
      </c>
      <c r="DL44">
        <v>-11.1033825</v>
      </c>
      <c r="DM44">
        <v>-1.4572131332082361</v>
      </c>
      <c r="DN44">
        <v>0.14302190372019941</v>
      </c>
      <c r="DO44">
        <v>0</v>
      </c>
      <c r="DP44">
        <v>0.82293192500000001</v>
      </c>
      <c r="DQ44">
        <v>-3.7225767354598607E-2</v>
      </c>
      <c r="DR44">
        <v>4.1785340095989373E-3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3.2946200000000001</v>
      </c>
      <c r="EB44">
        <v>2.6251600000000002</v>
      </c>
      <c r="EC44">
        <v>4.9048300000000003E-2</v>
      </c>
      <c r="ED44">
        <v>5.0257299999999998E-2</v>
      </c>
      <c r="EE44">
        <v>0.140791</v>
      </c>
      <c r="EF44">
        <v>0.137215</v>
      </c>
      <c r="EG44">
        <v>28580.400000000001</v>
      </c>
      <c r="EH44">
        <v>29014.1</v>
      </c>
      <c r="EI44">
        <v>27968.7</v>
      </c>
      <c r="EJ44">
        <v>29414.5</v>
      </c>
      <c r="EK44">
        <v>33066.400000000001</v>
      </c>
      <c r="EL44">
        <v>35246.1</v>
      </c>
      <c r="EM44">
        <v>39487</v>
      </c>
      <c r="EN44">
        <v>42069.2</v>
      </c>
      <c r="EO44">
        <v>2.1035699999999999</v>
      </c>
      <c r="EP44">
        <v>2.1627999999999998</v>
      </c>
      <c r="EQ44">
        <v>9.3612799999999996E-2</v>
      </c>
      <c r="ER44">
        <v>0</v>
      </c>
      <c r="ES44">
        <v>32.448500000000003</v>
      </c>
      <c r="ET44">
        <v>999.9</v>
      </c>
      <c r="EU44">
        <v>69.5</v>
      </c>
      <c r="EV44">
        <v>33.9</v>
      </c>
      <c r="EW44">
        <v>36.500300000000003</v>
      </c>
      <c r="EX44">
        <v>57.483800000000002</v>
      </c>
      <c r="EY44">
        <v>-6.3140999999999998</v>
      </c>
      <c r="EZ44">
        <v>2</v>
      </c>
      <c r="FA44">
        <v>0.63728399999999996</v>
      </c>
      <c r="FB44">
        <v>1.2585200000000001</v>
      </c>
      <c r="FC44">
        <v>20.266100000000002</v>
      </c>
      <c r="FD44">
        <v>5.21699</v>
      </c>
      <c r="FE44">
        <v>12.0099</v>
      </c>
      <c r="FF44">
        <v>4.9855999999999998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1.86429</v>
      </c>
      <c r="FO44">
        <v>1.8603499999999999</v>
      </c>
      <c r="FP44">
        <v>1.8610899999999999</v>
      </c>
      <c r="FQ44">
        <v>1.8602000000000001</v>
      </c>
      <c r="FR44">
        <v>1.86188</v>
      </c>
      <c r="FS44">
        <v>1.8585100000000001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-4.718</v>
      </c>
      <c r="GH44">
        <v>0.21479999999999999</v>
      </c>
      <c r="GI44">
        <v>-4.0608805285845122</v>
      </c>
      <c r="GJ44">
        <v>-4.0448538125570227E-3</v>
      </c>
      <c r="GK44">
        <v>1.839783264315481E-6</v>
      </c>
      <c r="GL44">
        <v>-4.1587272622942942E-10</v>
      </c>
      <c r="GM44">
        <v>0.21474999999999511</v>
      </c>
      <c r="GN44">
        <v>0</v>
      </c>
      <c r="GO44">
        <v>0</v>
      </c>
      <c r="GP44">
        <v>0</v>
      </c>
      <c r="GQ44">
        <v>5</v>
      </c>
      <c r="GR44">
        <v>2081</v>
      </c>
      <c r="GS44">
        <v>3</v>
      </c>
      <c r="GT44">
        <v>31</v>
      </c>
      <c r="GU44">
        <v>21.4</v>
      </c>
      <c r="GV44">
        <v>21.4</v>
      </c>
      <c r="GW44">
        <v>0.71899400000000002</v>
      </c>
      <c r="GX44">
        <v>2.5915499999999998</v>
      </c>
      <c r="GY44">
        <v>2.04834</v>
      </c>
      <c r="GZ44">
        <v>2.6232899999999999</v>
      </c>
      <c r="HA44">
        <v>2.1972700000000001</v>
      </c>
      <c r="HB44">
        <v>2.34009</v>
      </c>
      <c r="HC44">
        <v>39.192399999999999</v>
      </c>
      <c r="HD44">
        <v>15.8132</v>
      </c>
      <c r="HE44">
        <v>18</v>
      </c>
      <c r="HF44">
        <v>628.36900000000003</v>
      </c>
      <c r="HG44">
        <v>751.31600000000003</v>
      </c>
      <c r="HH44">
        <v>30.999099999999999</v>
      </c>
      <c r="HI44">
        <v>35.300199999999997</v>
      </c>
      <c r="HJ44">
        <v>30.000800000000002</v>
      </c>
      <c r="HK44">
        <v>35.083300000000001</v>
      </c>
      <c r="HL44">
        <v>35.0839</v>
      </c>
      <c r="HM44">
        <v>14.421200000000001</v>
      </c>
      <c r="HN44">
        <v>0</v>
      </c>
      <c r="HO44">
        <v>100</v>
      </c>
      <c r="HP44">
        <v>31</v>
      </c>
      <c r="HQ44">
        <v>197.28100000000001</v>
      </c>
      <c r="HR44">
        <v>34.019799999999996</v>
      </c>
      <c r="HS44">
        <v>98.565399999999997</v>
      </c>
      <c r="HT44">
        <v>97.530299999999997</v>
      </c>
    </row>
    <row r="45" spans="1:228" x14ac:dyDescent="0.2">
      <c r="A45">
        <v>30</v>
      </c>
      <c r="B45">
        <v>1674591234</v>
      </c>
      <c r="C45">
        <v>116</v>
      </c>
      <c r="D45" t="s">
        <v>417</v>
      </c>
      <c r="E45" t="s">
        <v>418</v>
      </c>
      <c r="F45">
        <v>4</v>
      </c>
      <c r="G45">
        <v>1674591232</v>
      </c>
      <c r="H45">
        <f t="shared" si="0"/>
        <v>9.2281383707077769E-4</v>
      </c>
      <c r="I45">
        <f t="shared" si="1"/>
        <v>0.92281383707077769</v>
      </c>
      <c r="J45">
        <f t="shared" si="2"/>
        <v>1.7103385769950559</v>
      </c>
      <c r="K45">
        <f t="shared" si="3"/>
        <v>174.59485714285711</v>
      </c>
      <c r="L45">
        <f t="shared" si="4"/>
        <v>114.97005285426422</v>
      </c>
      <c r="M45">
        <f t="shared" si="5"/>
        <v>11.643112094632793</v>
      </c>
      <c r="N45">
        <f t="shared" si="6"/>
        <v>17.681365211143213</v>
      </c>
      <c r="O45">
        <f t="shared" si="7"/>
        <v>4.990557949929296E-2</v>
      </c>
      <c r="P45">
        <f t="shared" si="8"/>
        <v>2.766805974557621</v>
      </c>
      <c r="Q45">
        <f t="shared" si="9"/>
        <v>4.9410842231316185E-2</v>
      </c>
      <c r="R45">
        <f t="shared" si="10"/>
        <v>3.0925817733637055E-2</v>
      </c>
      <c r="S45">
        <f t="shared" si="11"/>
        <v>226.09461557660262</v>
      </c>
      <c r="T45">
        <f t="shared" si="12"/>
        <v>35.46417721600406</v>
      </c>
      <c r="U45">
        <f t="shared" si="13"/>
        <v>33.96134285714286</v>
      </c>
      <c r="V45">
        <f t="shared" si="14"/>
        <v>5.3314997098146675</v>
      </c>
      <c r="W45">
        <f t="shared" si="15"/>
        <v>64.777358623346743</v>
      </c>
      <c r="X45">
        <f t="shared" si="16"/>
        <v>3.5228141495956367</v>
      </c>
      <c r="Y45">
        <f t="shared" si="17"/>
        <v>5.4383417670351895</v>
      </c>
      <c r="Z45">
        <f t="shared" si="18"/>
        <v>1.8086855602190308</v>
      </c>
      <c r="AA45">
        <f t="shared" si="19"/>
        <v>-40.696090214821297</v>
      </c>
      <c r="AB45">
        <f t="shared" si="20"/>
        <v>53.113054131875394</v>
      </c>
      <c r="AC45">
        <f t="shared" si="21"/>
        <v>4.4457028152915763</v>
      </c>
      <c r="AD45">
        <f t="shared" si="22"/>
        <v>242.95728230894832</v>
      </c>
      <c r="AE45">
        <f t="shared" si="23"/>
        <v>12.232519211484529</v>
      </c>
      <c r="AF45">
        <f t="shared" si="24"/>
        <v>0.91946900282707822</v>
      </c>
      <c r="AG45">
        <f t="shared" si="25"/>
        <v>1.7103385769950559</v>
      </c>
      <c r="AH45">
        <v>191.76791717949661</v>
      </c>
      <c r="AI45">
        <v>183.46353333333329</v>
      </c>
      <c r="AJ45">
        <v>1.717208763162086</v>
      </c>
      <c r="AK45">
        <v>63.793654763666183</v>
      </c>
      <c r="AL45">
        <f t="shared" si="26"/>
        <v>0.92281383707077769</v>
      </c>
      <c r="AM45">
        <v>33.966582589969811</v>
      </c>
      <c r="AN45">
        <v>34.78869333333332</v>
      </c>
      <c r="AO45">
        <v>1.3922377008161801E-5</v>
      </c>
      <c r="AP45">
        <v>96.0682959110718</v>
      </c>
      <c r="AQ45">
        <v>57</v>
      </c>
      <c r="AR45">
        <v>9</v>
      </c>
      <c r="AS45">
        <f t="shared" si="27"/>
        <v>1</v>
      </c>
      <c r="AT45">
        <f t="shared" si="28"/>
        <v>0</v>
      </c>
      <c r="AU45">
        <f t="shared" si="29"/>
        <v>47111.423022402967</v>
      </c>
      <c r="AV45">
        <f t="shared" si="30"/>
        <v>1199.8814285714291</v>
      </c>
      <c r="AW45">
        <f t="shared" si="31"/>
        <v>1025.8245137702609</v>
      </c>
      <c r="AX45">
        <f t="shared" si="32"/>
        <v>0.85493823751535247</v>
      </c>
      <c r="AY45">
        <f t="shared" si="33"/>
        <v>0.18843079840463017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1674591232</v>
      </c>
      <c r="BF45">
        <v>174.59485714285711</v>
      </c>
      <c r="BG45">
        <v>186.0345714285715</v>
      </c>
      <c r="BH45">
        <v>34.786071428571432</v>
      </c>
      <c r="BI45">
        <v>33.966857142857137</v>
      </c>
      <c r="BJ45">
        <v>179.32428571428571</v>
      </c>
      <c r="BK45">
        <v>34.571285714285708</v>
      </c>
      <c r="BL45">
        <v>650.00157142857154</v>
      </c>
      <c r="BM45">
        <v>101.1708571428571</v>
      </c>
      <c r="BN45">
        <v>9.9967785714285703E-2</v>
      </c>
      <c r="BO45">
        <v>34.317414285714293</v>
      </c>
      <c r="BP45">
        <v>33.96134285714286</v>
      </c>
      <c r="BQ45">
        <v>999.89999999999986</v>
      </c>
      <c r="BR45">
        <v>0</v>
      </c>
      <c r="BS45">
        <v>0</v>
      </c>
      <c r="BT45">
        <v>8994.5542857142846</v>
      </c>
      <c r="BU45">
        <v>0</v>
      </c>
      <c r="BV45">
        <v>329.18114285714279</v>
      </c>
      <c r="BW45">
        <v>-11.44002857142857</v>
      </c>
      <c r="BX45">
        <v>180.8868571428572</v>
      </c>
      <c r="BY45">
        <v>192.57599999999999</v>
      </c>
      <c r="BZ45">
        <v>0.81919500000000001</v>
      </c>
      <c r="CA45">
        <v>186.0345714285715</v>
      </c>
      <c r="CB45">
        <v>33.966857142857137</v>
      </c>
      <c r="CC45">
        <v>3.519335714285714</v>
      </c>
      <c r="CD45">
        <v>3.4364571428571429</v>
      </c>
      <c r="CE45">
        <v>26.713328571428569</v>
      </c>
      <c r="CF45">
        <v>26.30904285714286</v>
      </c>
      <c r="CG45">
        <v>1199.8814285714291</v>
      </c>
      <c r="CH45">
        <v>0.49997485714285722</v>
      </c>
      <c r="CI45">
        <v>0.50002514285714283</v>
      </c>
      <c r="CJ45">
        <v>0</v>
      </c>
      <c r="CK45">
        <v>732.1450000000001</v>
      </c>
      <c r="CL45">
        <v>4.9990899999999998</v>
      </c>
      <c r="CM45">
        <v>7574.6557142857137</v>
      </c>
      <c r="CN45">
        <v>9556.8199999999979</v>
      </c>
      <c r="CO45">
        <v>45.222999999999999</v>
      </c>
      <c r="CP45">
        <v>47.561999999999998</v>
      </c>
      <c r="CQ45">
        <v>46</v>
      </c>
      <c r="CR45">
        <v>46.875</v>
      </c>
      <c r="CS45">
        <v>46.561999999999998</v>
      </c>
      <c r="CT45">
        <v>597.41285714285721</v>
      </c>
      <c r="CU45">
        <v>597.47142857142865</v>
      </c>
      <c r="CV45">
        <v>0</v>
      </c>
      <c r="CW45">
        <v>1674591246.8</v>
      </c>
      <c r="CX45">
        <v>0</v>
      </c>
      <c r="CY45">
        <v>1674589945.5</v>
      </c>
      <c r="CZ45" t="s">
        <v>356</v>
      </c>
      <c r="DA45">
        <v>1674589945.5</v>
      </c>
      <c r="DB45">
        <v>1674589945.5</v>
      </c>
      <c r="DC45">
        <v>32</v>
      </c>
      <c r="DD45">
        <v>0.114</v>
      </c>
      <c r="DE45">
        <v>-3.5000000000000003E-2</v>
      </c>
      <c r="DF45">
        <v>-5.4669999999999996</v>
      </c>
      <c r="DG45">
        <v>0.215</v>
      </c>
      <c r="DH45">
        <v>415</v>
      </c>
      <c r="DI45">
        <v>33</v>
      </c>
      <c r="DJ45">
        <v>0.71</v>
      </c>
      <c r="DK45">
        <v>0.25</v>
      </c>
      <c r="DL45">
        <v>-11.20928</v>
      </c>
      <c r="DM45">
        <v>-1.4287587242025761</v>
      </c>
      <c r="DN45">
        <v>0.14015604731869391</v>
      </c>
      <c r="DO45">
        <v>0</v>
      </c>
      <c r="DP45">
        <v>0.82129922499999997</v>
      </c>
      <c r="DQ45">
        <v>-3.9866825515950333E-2</v>
      </c>
      <c r="DR45">
        <v>4.278776837412181E-3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3.2946900000000001</v>
      </c>
      <c r="EB45">
        <v>2.62513</v>
      </c>
      <c r="EC45">
        <v>5.0712100000000003E-2</v>
      </c>
      <c r="ED45">
        <v>5.1910100000000001E-2</v>
      </c>
      <c r="EE45">
        <v>0.14081099999999999</v>
      </c>
      <c r="EF45">
        <v>0.13722200000000001</v>
      </c>
      <c r="EG45">
        <v>28529.5</v>
      </c>
      <c r="EH45">
        <v>28963.1</v>
      </c>
      <c r="EI45">
        <v>27967.7</v>
      </c>
      <c r="EJ45">
        <v>29414</v>
      </c>
      <c r="EK45">
        <v>33064.699999999997</v>
      </c>
      <c r="EL45">
        <v>35245.5</v>
      </c>
      <c r="EM45">
        <v>39485.699999999997</v>
      </c>
      <c r="EN45">
        <v>42068.7</v>
      </c>
      <c r="EO45">
        <v>2.1036999999999999</v>
      </c>
      <c r="EP45">
        <v>2.1626799999999999</v>
      </c>
      <c r="EQ45">
        <v>9.3989100000000006E-2</v>
      </c>
      <c r="ER45">
        <v>0</v>
      </c>
      <c r="ES45">
        <v>32.444099999999999</v>
      </c>
      <c r="ET45">
        <v>999.9</v>
      </c>
      <c r="EU45">
        <v>69.5</v>
      </c>
      <c r="EV45">
        <v>33.9</v>
      </c>
      <c r="EW45">
        <v>36.499400000000001</v>
      </c>
      <c r="EX45">
        <v>57.4238</v>
      </c>
      <c r="EY45">
        <v>-6.3341399999999997</v>
      </c>
      <c r="EZ45">
        <v>2</v>
      </c>
      <c r="FA45">
        <v>0.63783800000000002</v>
      </c>
      <c r="FB45">
        <v>1.25739</v>
      </c>
      <c r="FC45">
        <v>20.265999999999998</v>
      </c>
      <c r="FD45">
        <v>5.2171399999999997</v>
      </c>
      <c r="FE45">
        <v>12.0099</v>
      </c>
      <c r="FF45">
        <v>4.9854500000000002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1.86219</v>
      </c>
      <c r="FN45">
        <v>1.8643000000000001</v>
      </c>
      <c r="FO45">
        <v>1.8603499999999999</v>
      </c>
      <c r="FP45">
        <v>1.8610800000000001</v>
      </c>
      <c r="FQ45">
        <v>1.8602000000000001</v>
      </c>
      <c r="FR45">
        <v>1.86188</v>
      </c>
      <c r="FS45">
        <v>1.8585100000000001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-4.74</v>
      </c>
      <c r="GH45">
        <v>0.21479999999999999</v>
      </c>
      <c r="GI45">
        <v>-4.0608805285845122</v>
      </c>
      <c r="GJ45">
        <v>-4.0448538125570227E-3</v>
      </c>
      <c r="GK45">
        <v>1.839783264315481E-6</v>
      </c>
      <c r="GL45">
        <v>-4.1587272622942942E-10</v>
      </c>
      <c r="GM45">
        <v>0.21474999999999511</v>
      </c>
      <c r="GN45">
        <v>0</v>
      </c>
      <c r="GO45">
        <v>0</v>
      </c>
      <c r="GP45">
        <v>0</v>
      </c>
      <c r="GQ45">
        <v>5</v>
      </c>
      <c r="GR45">
        <v>2081</v>
      </c>
      <c r="GS45">
        <v>3</v>
      </c>
      <c r="GT45">
        <v>31</v>
      </c>
      <c r="GU45">
        <v>21.5</v>
      </c>
      <c r="GV45">
        <v>21.5</v>
      </c>
      <c r="GW45">
        <v>0.73974600000000001</v>
      </c>
      <c r="GX45">
        <v>2.5952099999999998</v>
      </c>
      <c r="GY45">
        <v>2.04834</v>
      </c>
      <c r="GZ45">
        <v>2.6232899999999999</v>
      </c>
      <c r="HA45">
        <v>2.1972700000000001</v>
      </c>
      <c r="HB45">
        <v>2.32422</v>
      </c>
      <c r="HC45">
        <v>39.192399999999999</v>
      </c>
      <c r="HD45">
        <v>15.7957</v>
      </c>
      <c r="HE45">
        <v>18</v>
      </c>
      <c r="HF45">
        <v>628.52700000000004</v>
      </c>
      <c r="HG45">
        <v>751.27200000000005</v>
      </c>
      <c r="HH45">
        <v>30.999500000000001</v>
      </c>
      <c r="HI45">
        <v>35.308100000000003</v>
      </c>
      <c r="HJ45">
        <v>30.000699999999998</v>
      </c>
      <c r="HK45">
        <v>35.089700000000001</v>
      </c>
      <c r="HL45">
        <v>35.090200000000003</v>
      </c>
      <c r="HM45">
        <v>14.8232</v>
      </c>
      <c r="HN45">
        <v>0</v>
      </c>
      <c r="HO45">
        <v>100</v>
      </c>
      <c r="HP45">
        <v>31</v>
      </c>
      <c r="HQ45">
        <v>203.96100000000001</v>
      </c>
      <c r="HR45">
        <v>34.019799999999996</v>
      </c>
      <c r="HS45">
        <v>98.562299999999993</v>
      </c>
      <c r="HT45">
        <v>97.528899999999993</v>
      </c>
    </row>
    <row r="46" spans="1:228" x14ac:dyDescent="0.2">
      <c r="A46">
        <v>31</v>
      </c>
      <c r="B46">
        <v>1674591238</v>
      </c>
      <c r="C46">
        <v>120</v>
      </c>
      <c r="D46" t="s">
        <v>419</v>
      </c>
      <c r="E46" t="s">
        <v>420</v>
      </c>
      <c r="F46">
        <v>4</v>
      </c>
      <c r="G46">
        <v>1674591235.6875</v>
      </c>
      <c r="H46">
        <f t="shared" si="0"/>
        <v>9.2629312302743569E-4</v>
      </c>
      <c r="I46">
        <f t="shared" si="1"/>
        <v>0.92629312302743572</v>
      </c>
      <c r="J46">
        <f t="shared" si="2"/>
        <v>1.9142981179172958</v>
      </c>
      <c r="K46">
        <f t="shared" si="3"/>
        <v>180.694625</v>
      </c>
      <c r="L46">
        <f t="shared" si="4"/>
        <v>114.58142154775499</v>
      </c>
      <c r="M46">
        <f t="shared" si="5"/>
        <v>11.60383648272672</v>
      </c>
      <c r="N46">
        <f t="shared" si="6"/>
        <v>18.299222103242492</v>
      </c>
      <c r="O46">
        <f t="shared" si="7"/>
        <v>5.006497329392802E-2</v>
      </c>
      <c r="P46">
        <f t="shared" si="8"/>
        <v>2.7628072874783278</v>
      </c>
      <c r="Q46">
        <f t="shared" si="9"/>
        <v>4.9566374835556891E-2</v>
      </c>
      <c r="R46">
        <f t="shared" si="10"/>
        <v>3.1023367443611671E-2</v>
      </c>
      <c r="S46">
        <f t="shared" si="11"/>
        <v>226.11138216360987</v>
      </c>
      <c r="T46">
        <f t="shared" si="12"/>
        <v>35.472328629407691</v>
      </c>
      <c r="U46">
        <f t="shared" si="13"/>
        <v>33.9673625</v>
      </c>
      <c r="V46">
        <f t="shared" si="14"/>
        <v>5.3332906690099087</v>
      </c>
      <c r="W46">
        <f t="shared" si="15"/>
        <v>64.762891194178252</v>
      </c>
      <c r="X46">
        <f t="shared" si="16"/>
        <v>3.5234924254532585</v>
      </c>
      <c r="Y46">
        <f t="shared" si="17"/>
        <v>5.4406039639101174</v>
      </c>
      <c r="Z46">
        <f t="shared" si="18"/>
        <v>1.8097982435566502</v>
      </c>
      <c r="AA46">
        <f t="shared" si="19"/>
        <v>-40.849526725509911</v>
      </c>
      <c r="AB46">
        <f t="shared" si="20"/>
        <v>53.25280047916749</v>
      </c>
      <c r="AC46">
        <f t="shared" si="21"/>
        <v>4.4641454401521816</v>
      </c>
      <c r="AD46">
        <f t="shared" si="22"/>
        <v>242.97880135741963</v>
      </c>
      <c r="AE46">
        <f t="shared" si="23"/>
        <v>12.317398613732941</v>
      </c>
      <c r="AF46">
        <f t="shared" si="24"/>
        <v>0.92344597368819514</v>
      </c>
      <c r="AG46">
        <f t="shared" si="25"/>
        <v>1.9142981179172958</v>
      </c>
      <c r="AH46">
        <v>198.7097719579512</v>
      </c>
      <c r="AI46">
        <v>190.28439393939391</v>
      </c>
      <c r="AJ46">
        <v>1.6982191288832429</v>
      </c>
      <c r="AK46">
        <v>63.793654763666183</v>
      </c>
      <c r="AL46">
        <f t="shared" si="26"/>
        <v>0.92629312302743572</v>
      </c>
      <c r="AM46">
        <v>33.969556160077957</v>
      </c>
      <c r="AN46">
        <v>34.794755151515133</v>
      </c>
      <c r="AO46">
        <v>1.4666281810647011E-5</v>
      </c>
      <c r="AP46">
        <v>96.0682959110718</v>
      </c>
      <c r="AQ46">
        <v>57</v>
      </c>
      <c r="AR46">
        <v>9</v>
      </c>
      <c r="AS46">
        <f t="shared" si="27"/>
        <v>1</v>
      </c>
      <c r="AT46">
        <f t="shared" si="28"/>
        <v>0</v>
      </c>
      <c r="AU46">
        <f t="shared" si="29"/>
        <v>47000.800593451539</v>
      </c>
      <c r="AV46">
        <f t="shared" si="30"/>
        <v>1199.98875</v>
      </c>
      <c r="AW46">
        <f t="shared" si="31"/>
        <v>1025.914476250575</v>
      </c>
      <c r="AX46">
        <f t="shared" si="32"/>
        <v>0.8549367452407991</v>
      </c>
      <c r="AY46">
        <f t="shared" si="33"/>
        <v>0.18842791831474243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1674591235.6875</v>
      </c>
      <c r="BF46">
        <v>180.694625</v>
      </c>
      <c r="BG46">
        <v>192.21850000000001</v>
      </c>
      <c r="BH46">
        <v>34.792524999999998</v>
      </c>
      <c r="BI46">
        <v>33.969774999999998</v>
      </c>
      <c r="BJ46">
        <v>185.44524999999999</v>
      </c>
      <c r="BK46">
        <v>34.577737499999998</v>
      </c>
      <c r="BL46">
        <v>650.00324999999998</v>
      </c>
      <c r="BM46">
        <v>101.17149999999999</v>
      </c>
      <c r="BN46">
        <v>0.10003535</v>
      </c>
      <c r="BO46">
        <v>34.324887500000003</v>
      </c>
      <c r="BP46">
        <v>33.9673625</v>
      </c>
      <c r="BQ46">
        <v>999.9</v>
      </c>
      <c r="BR46">
        <v>0</v>
      </c>
      <c r="BS46">
        <v>0</v>
      </c>
      <c r="BT46">
        <v>8973.2824999999993</v>
      </c>
      <c r="BU46">
        <v>0</v>
      </c>
      <c r="BV46">
        <v>328.125</v>
      </c>
      <c r="BW46">
        <v>-11.523899999999999</v>
      </c>
      <c r="BX46">
        <v>187.208125</v>
      </c>
      <c r="BY46">
        <v>198.97800000000001</v>
      </c>
      <c r="BZ46">
        <v>0.82272524999999996</v>
      </c>
      <c r="CA46">
        <v>192.21850000000001</v>
      </c>
      <c r="CB46">
        <v>33.969774999999998</v>
      </c>
      <c r="CC46">
        <v>3.5200187500000002</v>
      </c>
      <c r="CD46">
        <v>3.4367812500000001</v>
      </c>
      <c r="CE46">
        <v>26.7166</v>
      </c>
      <c r="CF46">
        <v>26.310637499999999</v>
      </c>
      <c r="CG46">
        <v>1199.98875</v>
      </c>
      <c r="CH46">
        <v>0.50002499999999994</v>
      </c>
      <c r="CI46">
        <v>0.499975</v>
      </c>
      <c r="CJ46">
        <v>0</v>
      </c>
      <c r="CK46">
        <v>731.29375000000005</v>
      </c>
      <c r="CL46">
        <v>4.9990899999999998</v>
      </c>
      <c r="CM46">
        <v>7568.9549999999999</v>
      </c>
      <c r="CN46">
        <v>9557.85</v>
      </c>
      <c r="CO46">
        <v>45.25</v>
      </c>
      <c r="CP46">
        <v>47.561999999999998</v>
      </c>
      <c r="CQ46">
        <v>46</v>
      </c>
      <c r="CR46">
        <v>46.875</v>
      </c>
      <c r="CS46">
        <v>46.561999999999998</v>
      </c>
      <c r="CT46">
        <v>597.52625000000012</v>
      </c>
      <c r="CU46">
        <v>597.46500000000003</v>
      </c>
      <c r="CV46">
        <v>0</v>
      </c>
      <c r="CW46">
        <v>1674591251</v>
      </c>
      <c r="CX46">
        <v>0</v>
      </c>
      <c r="CY46">
        <v>1674589945.5</v>
      </c>
      <c r="CZ46" t="s">
        <v>356</v>
      </c>
      <c r="DA46">
        <v>1674589945.5</v>
      </c>
      <c r="DB46">
        <v>1674589945.5</v>
      </c>
      <c r="DC46">
        <v>32</v>
      </c>
      <c r="DD46">
        <v>0.114</v>
      </c>
      <c r="DE46">
        <v>-3.5000000000000003E-2</v>
      </c>
      <c r="DF46">
        <v>-5.4669999999999996</v>
      </c>
      <c r="DG46">
        <v>0.215</v>
      </c>
      <c r="DH46">
        <v>415</v>
      </c>
      <c r="DI46">
        <v>33</v>
      </c>
      <c r="DJ46">
        <v>0.71</v>
      </c>
      <c r="DK46">
        <v>0.25</v>
      </c>
      <c r="DL46">
        <v>-11.298992500000001</v>
      </c>
      <c r="DM46">
        <v>-1.537687429643495</v>
      </c>
      <c r="DN46">
        <v>0.14938824315771981</v>
      </c>
      <c r="DO46">
        <v>0</v>
      </c>
      <c r="DP46">
        <v>0.82020625000000003</v>
      </c>
      <c r="DQ46">
        <v>-9.6708968105094998E-3</v>
      </c>
      <c r="DR46">
        <v>3.05724763267551E-3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3.2946</v>
      </c>
      <c r="EB46">
        <v>2.6251500000000001</v>
      </c>
      <c r="EC46">
        <v>5.23548E-2</v>
      </c>
      <c r="ED46">
        <v>5.3553999999999997E-2</v>
      </c>
      <c r="EE46">
        <v>0.14082800000000001</v>
      </c>
      <c r="EF46">
        <v>0.13723099999999999</v>
      </c>
      <c r="EG46">
        <v>28480</v>
      </c>
      <c r="EH46">
        <v>28913.1</v>
      </c>
      <c r="EI46">
        <v>27967.7</v>
      </c>
      <c r="EJ46">
        <v>29414.2</v>
      </c>
      <c r="EK46">
        <v>33063.9</v>
      </c>
      <c r="EL46">
        <v>35245.4</v>
      </c>
      <c r="EM46">
        <v>39485.5</v>
      </c>
      <c r="EN46">
        <v>42068.9</v>
      </c>
      <c r="EO46">
        <v>2.10385</v>
      </c>
      <c r="EP46">
        <v>2.1626799999999999</v>
      </c>
      <c r="EQ46">
        <v>9.4287099999999999E-2</v>
      </c>
      <c r="ER46">
        <v>0</v>
      </c>
      <c r="ES46">
        <v>32.443100000000001</v>
      </c>
      <c r="ET46">
        <v>999.9</v>
      </c>
      <c r="EU46">
        <v>69.5</v>
      </c>
      <c r="EV46">
        <v>33.9</v>
      </c>
      <c r="EW46">
        <v>36.499200000000002</v>
      </c>
      <c r="EX46">
        <v>57.303800000000003</v>
      </c>
      <c r="EY46">
        <v>-6.25</v>
      </c>
      <c r="EZ46">
        <v>2</v>
      </c>
      <c r="FA46">
        <v>0.63840399999999997</v>
      </c>
      <c r="FB46">
        <v>1.2596099999999999</v>
      </c>
      <c r="FC46">
        <v>20.265999999999998</v>
      </c>
      <c r="FD46">
        <v>5.2166899999999998</v>
      </c>
      <c r="FE46">
        <v>12.0099</v>
      </c>
      <c r="FF46">
        <v>4.9852499999999997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1.86582</v>
      </c>
      <c r="FM46">
        <v>1.86219</v>
      </c>
      <c r="FN46">
        <v>1.8642700000000001</v>
      </c>
      <c r="FO46">
        <v>1.8603499999999999</v>
      </c>
      <c r="FP46">
        <v>1.8610899999999999</v>
      </c>
      <c r="FQ46">
        <v>1.8602000000000001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-4.7640000000000002</v>
      </c>
      <c r="GH46">
        <v>0.2147</v>
      </c>
      <c r="GI46">
        <v>-4.0608805285845122</v>
      </c>
      <c r="GJ46">
        <v>-4.0448538125570227E-3</v>
      </c>
      <c r="GK46">
        <v>1.839783264315481E-6</v>
      </c>
      <c r="GL46">
        <v>-4.1587272622942942E-10</v>
      </c>
      <c r="GM46">
        <v>0.21474999999999511</v>
      </c>
      <c r="GN46">
        <v>0</v>
      </c>
      <c r="GO46">
        <v>0</v>
      </c>
      <c r="GP46">
        <v>0</v>
      </c>
      <c r="GQ46">
        <v>5</v>
      </c>
      <c r="GR46">
        <v>2081</v>
      </c>
      <c r="GS46">
        <v>3</v>
      </c>
      <c r="GT46">
        <v>31</v>
      </c>
      <c r="GU46">
        <v>21.5</v>
      </c>
      <c r="GV46">
        <v>21.5</v>
      </c>
      <c r="GW46">
        <v>0.75927699999999998</v>
      </c>
      <c r="GX46">
        <v>2.5866699999999998</v>
      </c>
      <c r="GY46">
        <v>2.04834</v>
      </c>
      <c r="GZ46">
        <v>2.6232899999999999</v>
      </c>
      <c r="HA46">
        <v>2.1972700000000001</v>
      </c>
      <c r="HB46">
        <v>2.34131</v>
      </c>
      <c r="HC46">
        <v>39.217300000000002</v>
      </c>
      <c r="HD46">
        <v>15.7957</v>
      </c>
      <c r="HE46">
        <v>18</v>
      </c>
      <c r="HF46">
        <v>628.70500000000004</v>
      </c>
      <c r="HG46">
        <v>751.34900000000005</v>
      </c>
      <c r="HH46">
        <v>31.0002</v>
      </c>
      <c r="HI46">
        <v>35.314799999999998</v>
      </c>
      <c r="HJ46">
        <v>30.000800000000002</v>
      </c>
      <c r="HK46">
        <v>35.0961</v>
      </c>
      <c r="HL46">
        <v>35.096600000000002</v>
      </c>
      <c r="HM46">
        <v>15.2241</v>
      </c>
      <c r="HN46">
        <v>0</v>
      </c>
      <c r="HO46">
        <v>100</v>
      </c>
      <c r="HP46">
        <v>31</v>
      </c>
      <c r="HQ46">
        <v>210.63900000000001</v>
      </c>
      <c r="HR46">
        <v>34.019799999999996</v>
      </c>
      <c r="HS46">
        <v>98.561800000000005</v>
      </c>
      <c r="HT46">
        <v>97.529600000000002</v>
      </c>
    </row>
    <row r="47" spans="1:228" x14ac:dyDescent="0.2">
      <c r="A47">
        <v>32</v>
      </c>
      <c r="B47">
        <v>1674591242</v>
      </c>
      <c r="C47">
        <v>124</v>
      </c>
      <c r="D47" t="s">
        <v>421</v>
      </c>
      <c r="E47" t="s">
        <v>422</v>
      </c>
      <c r="F47">
        <v>4</v>
      </c>
      <c r="G47">
        <v>1674591240</v>
      </c>
      <c r="H47">
        <f t="shared" si="0"/>
        <v>9.3502076423005722E-4</v>
      </c>
      <c r="I47">
        <f t="shared" si="1"/>
        <v>0.9350207642300572</v>
      </c>
      <c r="J47">
        <f t="shared" si="2"/>
        <v>1.9102788529674293</v>
      </c>
      <c r="K47">
        <f t="shared" si="3"/>
        <v>187.80214285714291</v>
      </c>
      <c r="L47">
        <f t="shared" si="4"/>
        <v>122.14804674865233</v>
      </c>
      <c r="M47">
        <f t="shared" si="5"/>
        <v>12.370122107467139</v>
      </c>
      <c r="N47">
        <f t="shared" si="6"/>
        <v>19.019014229242899</v>
      </c>
      <c r="O47">
        <f t="shared" si="7"/>
        <v>5.0519940801076052E-2</v>
      </c>
      <c r="P47">
        <f t="shared" si="8"/>
        <v>2.7663130954673836</v>
      </c>
      <c r="Q47">
        <f t="shared" si="9"/>
        <v>5.0012925058016772E-2</v>
      </c>
      <c r="R47">
        <f t="shared" si="10"/>
        <v>3.130320736044491E-2</v>
      </c>
      <c r="S47">
        <f t="shared" si="11"/>
        <v>226.12195060068348</v>
      </c>
      <c r="T47">
        <f t="shared" si="12"/>
        <v>35.476348578429885</v>
      </c>
      <c r="U47">
        <f t="shared" si="13"/>
        <v>33.972742857142848</v>
      </c>
      <c r="V47">
        <f t="shared" si="14"/>
        <v>5.3348918712095008</v>
      </c>
      <c r="W47">
        <f t="shared" si="15"/>
        <v>64.75143558400363</v>
      </c>
      <c r="X47">
        <f t="shared" si="16"/>
        <v>3.5243758299329944</v>
      </c>
      <c r="Y47">
        <f t="shared" si="17"/>
        <v>5.4429307985932365</v>
      </c>
      <c r="Z47">
        <f t="shared" si="18"/>
        <v>1.8105160412765064</v>
      </c>
      <c r="AA47">
        <f t="shared" si="19"/>
        <v>-41.234415702545526</v>
      </c>
      <c r="AB47">
        <f t="shared" si="20"/>
        <v>53.663923353319376</v>
      </c>
      <c r="AC47">
        <f t="shared" si="21"/>
        <v>4.4931950825342497</v>
      </c>
      <c r="AD47">
        <f t="shared" si="22"/>
        <v>243.04465333399156</v>
      </c>
      <c r="AE47">
        <f t="shared" si="23"/>
        <v>12.469053418212926</v>
      </c>
      <c r="AF47">
        <f t="shared" si="24"/>
        <v>0.92842930304554505</v>
      </c>
      <c r="AG47">
        <f t="shared" si="25"/>
        <v>1.9102788529674293</v>
      </c>
      <c r="AH47">
        <v>205.67743956581489</v>
      </c>
      <c r="AI47">
        <v>197.16061818181799</v>
      </c>
      <c r="AJ47">
        <v>1.722857189490576</v>
      </c>
      <c r="AK47">
        <v>63.793654763666183</v>
      </c>
      <c r="AL47">
        <f t="shared" si="26"/>
        <v>0.9350207642300572</v>
      </c>
      <c r="AM47">
        <v>33.973522348295766</v>
      </c>
      <c r="AN47">
        <v>34.806426666666653</v>
      </c>
      <c r="AO47">
        <v>2.065690354674608E-5</v>
      </c>
      <c r="AP47">
        <v>96.0682959110718</v>
      </c>
      <c r="AQ47">
        <v>57</v>
      </c>
      <c r="AR47">
        <v>9</v>
      </c>
      <c r="AS47">
        <f t="shared" si="27"/>
        <v>1</v>
      </c>
      <c r="AT47">
        <f t="shared" si="28"/>
        <v>0</v>
      </c>
      <c r="AU47">
        <f t="shared" si="29"/>
        <v>47095.605775095239</v>
      </c>
      <c r="AV47">
        <f t="shared" si="30"/>
        <v>1200.04</v>
      </c>
      <c r="AW47">
        <f t="shared" si="31"/>
        <v>1025.9587640418049</v>
      </c>
      <c r="AX47">
        <f t="shared" si="32"/>
        <v>0.8549371387968776</v>
      </c>
      <c r="AY47">
        <f t="shared" si="33"/>
        <v>0.18842867787797363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1674591240</v>
      </c>
      <c r="BF47">
        <v>187.80214285714291</v>
      </c>
      <c r="BG47">
        <v>199.4725714285714</v>
      </c>
      <c r="BH47">
        <v>34.80124285714286</v>
      </c>
      <c r="BI47">
        <v>33.974085714285707</v>
      </c>
      <c r="BJ47">
        <v>192.577</v>
      </c>
      <c r="BK47">
        <v>34.58651428571428</v>
      </c>
      <c r="BL47">
        <v>650.02314285714294</v>
      </c>
      <c r="BM47">
        <v>101.1715714285714</v>
      </c>
      <c r="BN47">
        <v>9.9979257142857131E-2</v>
      </c>
      <c r="BO47">
        <v>34.332571428571427</v>
      </c>
      <c r="BP47">
        <v>33.972742857142848</v>
      </c>
      <c r="BQ47">
        <v>999.89999999999986</v>
      </c>
      <c r="BR47">
        <v>0</v>
      </c>
      <c r="BS47">
        <v>0</v>
      </c>
      <c r="BT47">
        <v>8991.8742857142861</v>
      </c>
      <c r="BU47">
        <v>0</v>
      </c>
      <c r="BV47">
        <v>327.74642857142862</v>
      </c>
      <c r="BW47">
        <v>-11.67018571428572</v>
      </c>
      <c r="BX47">
        <v>194.57385714285709</v>
      </c>
      <c r="BY47">
        <v>206.4877142857143</v>
      </c>
      <c r="BZ47">
        <v>0.82716914285714271</v>
      </c>
      <c r="CA47">
        <v>199.4725714285714</v>
      </c>
      <c r="CB47">
        <v>33.974085714285707</v>
      </c>
      <c r="CC47">
        <v>3.520895714285714</v>
      </c>
      <c r="CD47">
        <v>3.4372085714285712</v>
      </c>
      <c r="CE47">
        <v>26.720828571428569</v>
      </c>
      <c r="CF47">
        <v>26.312728571428568</v>
      </c>
      <c r="CG47">
        <v>1200.04</v>
      </c>
      <c r="CH47">
        <v>0.50001257142857136</v>
      </c>
      <c r="CI47">
        <v>0.49998742857142858</v>
      </c>
      <c r="CJ47">
        <v>0</v>
      </c>
      <c r="CK47">
        <v>730.2928571428572</v>
      </c>
      <c r="CL47">
        <v>4.9990899999999998</v>
      </c>
      <c r="CM47">
        <v>7561.3557142857153</v>
      </c>
      <c r="CN47">
        <v>9558.2085714285731</v>
      </c>
      <c r="CO47">
        <v>45.25</v>
      </c>
      <c r="CP47">
        <v>47.561999999999998</v>
      </c>
      <c r="CQ47">
        <v>46.008857142857153</v>
      </c>
      <c r="CR47">
        <v>46.875</v>
      </c>
      <c r="CS47">
        <v>46.561999999999998</v>
      </c>
      <c r="CT47">
        <v>597.53857142857146</v>
      </c>
      <c r="CU47">
        <v>597.50857142857149</v>
      </c>
      <c r="CV47">
        <v>0</v>
      </c>
      <c r="CW47">
        <v>1674591254.5999999</v>
      </c>
      <c r="CX47">
        <v>0</v>
      </c>
      <c r="CY47">
        <v>1674589945.5</v>
      </c>
      <c r="CZ47" t="s">
        <v>356</v>
      </c>
      <c r="DA47">
        <v>1674589945.5</v>
      </c>
      <c r="DB47">
        <v>1674589945.5</v>
      </c>
      <c r="DC47">
        <v>32</v>
      </c>
      <c r="DD47">
        <v>0.114</v>
      </c>
      <c r="DE47">
        <v>-3.5000000000000003E-2</v>
      </c>
      <c r="DF47">
        <v>-5.4669999999999996</v>
      </c>
      <c r="DG47">
        <v>0.215</v>
      </c>
      <c r="DH47">
        <v>415</v>
      </c>
      <c r="DI47">
        <v>33</v>
      </c>
      <c r="DJ47">
        <v>0.71</v>
      </c>
      <c r="DK47">
        <v>0.25</v>
      </c>
      <c r="DL47">
        <v>-11.4089075</v>
      </c>
      <c r="DM47">
        <v>-1.611504315196993</v>
      </c>
      <c r="DN47">
        <v>0.1563869549986508</v>
      </c>
      <c r="DO47">
        <v>0</v>
      </c>
      <c r="DP47">
        <v>0.82028857499999996</v>
      </c>
      <c r="DQ47">
        <v>2.5582052532830031E-2</v>
      </c>
      <c r="DR47">
        <v>3.2269106037160289E-3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3.29467</v>
      </c>
      <c r="EB47">
        <v>2.6252</v>
      </c>
      <c r="EC47">
        <v>5.3994399999999998E-2</v>
      </c>
      <c r="ED47">
        <v>5.51829E-2</v>
      </c>
      <c r="EE47">
        <v>0.140852</v>
      </c>
      <c r="EF47">
        <v>0.137239</v>
      </c>
      <c r="EG47">
        <v>28430.400000000001</v>
      </c>
      <c r="EH47">
        <v>28862.7</v>
      </c>
      <c r="EI47">
        <v>27967.3</v>
      </c>
      <c r="EJ47">
        <v>29413.599999999999</v>
      </c>
      <c r="EK47">
        <v>33063</v>
      </c>
      <c r="EL47">
        <v>35244.5</v>
      </c>
      <c r="EM47">
        <v>39485.4</v>
      </c>
      <c r="EN47">
        <v>42068.1</v>
      </c>
      <c r="EO47">
        <v>2.1038700000000001</v>
      </c>
      <c r="EP47">
        <v>2.16255</v>
      </c>
      <c r="EQ47">
        <v>9.4283400000000003E-2</v>
      </c>
      <c r="ER47">
        <v>0</v>
      </c>
      <c r="ES47">
        <v>32.445999999999998</v>
      </c>
      <c r="ET47">
        <v>999.9</v>
      </c>
      <c r="EU47">
        <v>69.5</v>
      </c>
      <c r="EV47">
        <v>33.9</v>
      </c>
      <c r="EW47">
        <v>36.501899999999999</v>
      </c>
      <c r="EX47">
        <v>57.213799999999999</v>
      </c>
      <c r="EY47">
        <v>-6.3261200000000004</v>
      </c>
      <c r="EZ47">
        <v>2</v>
      </c>
      <c r="FA47">
        <v>0.63890199999999997</v>
      </c>
      <c r="FB47">
        <v>1.2629300000000001</v>
      </c>
      <c r="FC47">
        <v>20.265999999999998</v>
      </c>
      <c r="FD47">
        <v>5.2168400000000004</v>
      </c>
      <c r="FE47">
        <v>12.0099</v>
      </c>
      <c r="FF47">
        <v>4.9851000000000001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1.86582</v>
      </c>
      <c r="FM47">
        <v>1.8621799999999999</v>
      </c>
      <c r="FN47">
        <v>1.8642799999999999</v>
      </c>
      <c r="FO47">
        <v>1.8603499999999999</v>
      </c>
      <c r="FP47">
        <v>1.8610899999999999</v>
      </c>
      <c r="FQ47">
        <v>1.8602000000000001</v>
      </c>
      <c r="FR47">
        <v>1.86188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-4.7859999999999996</v>
      </c>
      <c r="GH47">
        <v>0.21479999999999999</v>
      </c>
      <c r="GI47">
        <v>-4.0608805285845122</v>
      </c>
      <c r="GJ47">
        <v>-4.0448538125570227E-3</v>
      </c>
      <c r="GK47">
        <v>1.839783264315481E-6</v>
      </c>
      <c r="GL47">
        <v>-4.1587272622942942E-10</v>
      </c>
      <c r="GM47">
        <v>0.21474999999999511</v>
      </c>
      <c r="GN47">
        <v>0</v>
      </c>
      <c r="GO47">
        <v>0</v>
      </c>
      <c r="GP47">
        <v>0</v>
      </c>
      <c r="GQ47">
        <v>5</v>
      </c>
      <c r="GR47">
        <v>2081</v>
      </c>
      <c r="GS47">
        <v>3</v>
      </c>
      <c r="GT47">
        <v>31</v>
      </c>
      <c r="GU47">
        <v>21.6</v>
      </c>
      <c r="GV47">
        <v>21.6</v>
      </c>
      <c r="GW47">
        <v>0.78002899999999997</v>
      </c>
      <c r="GX47">
        <v>2.5964399999999999</v>
      </c>
      <c r="GY47">
        <v>2.04834</v>
      </c>
      <c r="GZ47">
        <v>2.6232899999999999</v>
      </c>
      <c r="HA47">
        <v>2.1972700000000001</v>
      </c>
      <c r="HB47">
        <v>2.33643</v>
      </c>
      <c r="HC47">
        <v>39.192399999999999</v>
      </c>
      <c r="HD47">
        <v>15.786899999999999</v>
      </c>
      <c r="HE47">
        <v>18</v>
      </c>
      <c r="HF47">
        <v>628.78599999999994</v>
      </c>
      <c r="HG47">
        <v>751.30499999999995</v>
      </c>
      <c r="HH47">
        <v>31.000599999999999</v>
      </c>
      <c r="HI47">
        <v>35.322899999999997</v>
      </c>
      <c r="HJ47">
        <v>30.000699999999998</v>
      </c>
      <c r="HK47">
        <v>35.102499999999999</v>
      </c>
      <c r="HL47">
        <v>35.103000000000002</v>
      </c>
      <c r="HM47">
        <v>15.6226</v>
      </c>
      <c r="HN47">
        <v>0</v>
      </c>
      <c r="HO47">
        <v>100</v>
      </c>
      <c r="HP47">
        <v>31</v>
      </c>
      <c r="HQ47">
        <v>217.321</v>
      </c>
      <c r="HR47">
        <v>34.019799999999996</v>
      </c>
      <c r="HS47">
        <v>98.561199999999999</v>
      </c>
      <c r="HT47">
        <v>97.527600000000007</v>
      </c>
    </row>
    <row r="48" spans="1:228" x14ac:dyDescent="0.2">
      <c r="A48">
        <v>33</v>
      </c>
      <c r="B48">
        <v>1674591246</v>
      </c>
      <c r="C48">
        <v>128</v>
      </c>
      <c r="D48" t="s">
        <v>423</v>
      </c>
      <c r="E48" t="s">
        <v>424</v>
      </c>
      <c r="F48">
        <v>4</v>
      </c>
      <c r="G48">
        <v>1674591243.6875</v>
      </c>
      <c r="H48">
        <f t="shared" si="0"/>
        <v>9.4172853898326771E-4</v>
      </c>
      <c r="I48">
        <f t="shared" si="1"/>
        <v>0.94172853898326769</v>
      </c>
      <c r="J48">
        <f t="shared" si="2"/>
        <v>2.1406870507459326</v>
      </c>
      <c r="K48">
        <f t="shared" si="3"/>
        <v>193.882375</v>
      </c>
      <c r="L48">
        <f t="shared" si="4"/>
        <v>121.2218766902914</v>
      </c>
      <c r="M48">
        <f t="shared" si="5"/>
        <v>12.276227788322627</v>
      </c>
      <c r="N48">
        <f t="shared" si="6"/>
        <v>19.634609400760194</v>
      </c>
      <c r="O48">
        <f t="shared" si="7"/>
        <v>5.0845384914935732E-2</v>
      </c>
      <c r="P48">
        <f t="shared" si="8"/>
        <v>2.7700083448932542</v>
      </c>
      <c r="Q48">
        <f t="shared" si="9"/>
        <v>5.0332529275349591E-2</v>
      </c>
      <c r="R48">
        <f t="shared" si="10"/>
        <v>3.1503477643036404E-2</v>
      </c>
      <c r="S48">
        <f t="shared" si="11"/>
        <v>226.11013071745998</v>
      </c>
      <c r="T48">
        <f t="shared" si="12"/>
        <v>35.480961657023471</v>
      </c>
      <c r="U48">
        <f t="shared" si="13"/>
        <v>33.980474999999998</v>
      </c>
      <c r="V48">
        <f t="shared" si="14"/>
        <v>5.33719370037098</v>
      </c>
      <c r="W48">
        <f t="shared" si="15"/>
        <v>64.74010058773878</v>
      </c>
      <c r="X48">
        <f t="shared" si="16"/>
        <v>3.5253138171809866</v>
      </c>
      <c r="Y48">
        <f t="shared" si="17"/>
        <v>5.4453326225579746</v>
      </c>
      <c r="Z48">
        <f t="shared" si="18"/>
        <v>1.8118798831899934</v>
      </c>
      <c r="AA48">
        <f t="shared" si="19"/>
        <v>-41.530228569162105</v>
      </c>
      <c r="AB48">
        <f t="shared" si="20"/>
        <v>53.764941777605927</v>
      </c>
      <c r="AC48">
        <f t="shared" si="21"/>
        <v>4.4959917327343968</v>
      </c>
      <c r="AD48">
        <f t="shared" si="22"/>
        <v>242.84083565863824</v>
      </c>
      <c r="AE48">
        <f t="shared" si="23"/>
        <v>12.572956442658091</v>
      </c>
      <c r="AF48">
        <f t="shared" si="24"/>
        <v>0.93589591878964784</v>
      </c>
      <c r="AG48">
        <f t="shared" si="25"/>
        <v>2.1406870507459326</v>
      </c>
      <c r="AH48">
        <v>212.63146852172821</v>
      </c>
      <c r="AI48">
        <v>203.96524848484839</v>
      </c>
      <c r="AJ48">
        <v>1.7045290333609091</v>
      </c>
      <c r="AK48">
        <v>63.793654763666183</v>
      </c>
      <c r="AL48">
        <f t="shared" si="26"/>
        <v>0.94172853898326769</v>
      </c>
      <c r="AM48">
        <v>33.97612769450155</v>
      </c>
      <c r="AN48">
        <v>34.815083030303022</v>
      </c>
      <c r="AO48">
        <v>1.7124574505378831E-5</v>
      </c>
      <c r="AP48">
        <v>96.0682959110718</v>
      </c>
      <c r="AQ48">
        <v>57</v>
      </c>
      <c r="AR48">
        <v>9</v>
      </c>
      <c r="AS48">
        <f t="shared" si="27"/>
        <v>1</v>
      </c>
      <c r="AT48">
        <f t="shared" si="28"/>
        <v>0</v>
      </c>
      <c r="AU48">
        <f t="shared" si="29"/>
        <v>47195.617659514282</v>
      </c>
      <c r="AV48">
        <f t="shared" si="30"/>
        <v>1199.98</v>
      </c>
      <c r="AW48">
        <f t="shared" si="31"/>
        <v>1025.9072014080105</v>
      </c>
      <c r="AX48">
        <f t="shared" si="32"/>
        <v>0.85493691678862183</v>
      </c>
      <c r="AY48">
        <f t="shared" si="33"/>
        <v>0.18842824940204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1674591243.6875</v>
      </c>
      <c r="BF48">
        <v>193.882375</v>
      </c>
      <c r="BG48">
        <v>205.656125</v>
      </c>
      <c r="BH48">
        <v>34.810787500000004</v>
      </c>
      <c r="BI48">
        <v>33.976925000000001</v>
      </c>
      <c r="BJ48">
        <v>198.67750000000001</v>
      </c>
      <c r="BK48">
        <v>34.596037499999987</v>
      </c>
      <c r="BL48">
        <v>649.97524999999996</v>
      </c>
      <c r="BM48">
        <v>101.170875</v>
      </c>
      <c r="BN48">
        <v>9.9853712499999997E-2</v>
      </c>
      <c r="BO48">
        <v>34.340499999999999</v>
      </c>
      <c r="BP48">
        <v>33.980474999999998</v>
      </c>
      <c r="BQ48">
        <v>999.9</v>
      </c>
      <c r="BR48">
        <v>0</v>
      </c>
      <c r="BS48">
        <v>0</v>
      </c>
      <c r="BT48">
        <v>9011.5637499999993</v>
      </c>
      <c r="BU48">
        <v>0</v>
      </c>
      <c r="BV48">
        <v>326.76962500000002</v>
      </c>
      <c r="BW48">
        <v>-11.773737499999999</v>
      </c>
      <c r="BX48">
        <v>200.875</v>
      </c>
      <c r="BY48">
        <v>212.88974999999999</v>
      </c>
      <c r="BZ48">
        <v>0.83386287499999989</v>
      </c>
      <c r="CA48">
        <v>205.656125</v>
      </c>
      <c r="CB48">
        <v>33.976925000000001</v>
      </c>
      <c r="CC48">
        <v>3.5218387500000001</v>
      </c>
      <c r="CD48">
        <v>3.4374787499999999</v>
      </c>
      <c r="CE48">
        <v>26.7254</v>
      </c>
      <c r="CF48">
        <v>26.314050000000002</v>
      </c>
      <c r="CG48">
        <v>1199.98</v>
      </c>
      <c r="CH48">
        <v>0.50002012500000004</v>
      </c>
      <c r="CI48">
        <v>0.49997987500000002</v>
      </c>
      <c r="CJ48">
        <v>0</v>
      </c>
      <c r="CK48">
        <v>729.67937500000005</v>
      </c>
      <c r="CL48">
        <v>4.9990899999999998</v>
      </c>
      <c r="CM48">
        <v>7554.5450000000001</v>
      </c>
      <c r="CN48">
        <v>9557.78125</v>
      </c>
      <c r="CO48">
        <v>45.25</v>
      </c>
      <c r="CP48">
        <v>47.609250000000003</v>
      </c>
      <c r="CQ48">
        <v>46.054250000000003</v>
      </c>
      <c r="CR48">
        <v>46.882750000000001</v>
      </c>
      <c r="CS48">
        <v>46.561999999999998</v>
      </c>
      <c r="CT48">
        <v>597.51625000000013</v>
      </c>
      <c r="CU48">
        <v>597.46875</v>
      </c>
      <c r="CV48">
        <v>0</v>
      </c>
      <c r="CW48">
        <v>1674591258.8</v>
      </c>
      <c r="CX48">
        <v>0</v>
      </c>
      <c r="CY48">
        <v>1674589945.5</v>
      </c>
      <c r="CZ48" t="s">
        <v>356</v>
      </c>
      <c r="DA48">
        <v>1674589945.5</v>
      </c>
      <c r="DB48">
        <v>1674589945.5</v>
      </c>
      <c r="DC48">
        <v>32</v>
      </c>
      <c r="DD48">
        <v>0.114</v>
      </c>
      <c r="DE48">
        <v>-3.5000000000000003E-2</v>
      </c>
      <c r="DF48">
        <v>-5.4669999999999996</v>
      </c>
      <c r="DG48">
        <v>0.215</v>
      </c>
      <c r="DH48">
        <v>415</v>
      </c>
      <c r="DI48">
        <v>33</v>
      </c>
      <c r="DJ48">
        <v>0.71</v>
      </c>
      <c r="DK48">
        <v>0.25</v>
      </c>
      <c r="DL48">
        <v>-11.5188475</v>
      </c>
      <c r="DM48">
        <v>-1.698471669793592</v>
      </c>
      <c r="DN48">
        <v>0.1647564368810823</v>
      </c>
      <c r="DO48">
        <v>0</v>
      </c>
      <c r="DP48">
        <v>0.82301267499999997</v>
      </c>
      <c r="DQ48">
        <v>5.5478487804878053E-2</v>
      </c>
      <c r="DR48">
        <v>5.7316417603837481E-3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3.2944499999999999</v>
      </c>
      <c r="EB48">
        <v>2.6254200000000001</v>
      </c>
      <c r="EC48">
        <v>5.5603399999999997E-2</v>
      </c>
      <c r="ED48">
        <v>5.6784300000000003E-2</v>
      </c>
      <c r="EE48">
        <v>0.140876</v>
      </c>
      <c r="EF48">
        <v>0.13724700000000001</v>
      </c>
      <c r="EG48">
        <v>28381.9</v>
      </c>
      <c r="EH48">
        <v>28813.8</v>
      </c>
      <c r="EI48">
        <v>27967.3</v>
      </c>
      <c r="EJ48">
        <v>29413.7</v>
      </c>
      <c r="EK48">
        <v>33062.1</v>
      </c>
      <c r="EL48">
        <v>35244.400000000001</v>
      </c>
      <c r="EM48">
        <v>39485.300000000003</v>
      </c>
      <c r="EN48">
        <v>42068.3</v>
      </c>
      <c r="EO48">
        <v>2.1034999999999999</v>
      </c>
      <c r="EP48">
        <v>2.1623700000000001</v>
      </c>
      <c r="EQ48">
        <v>9.5426999999999998E-2</v>
      </c>
      <c r="ER48">
        <v>0</v>
      </c>
      <c r="ES48">
        <v>32.452399999999997</v>
      </c>
      <c r="ET48">
        <v>999.9</v>
      </c>
      <c r="EU48">
        <v>69.5</v>
      </c>
      <c r="EV48">
        <v>33.9</v>
      </c>
      <c r="EW48">
        <v>36.499699999999997</v>
      </c>
      <c r="EX48">
        <v>57.303800000000003</v>
      </c>
      <c r="EY48">
        <v>-6.1979100000000003</v>
      </c>
      <c r="EZ48">
        <v>2</v>
      </c>
      <c r="FA48">
        <v>0.63937999999999995</v>
      </c>
      <c r="FB48">
        <v>1.2641899999999999</v>
      </c>
      <c r="FC48">
        <v>20.265799999999999</v>
      </c>
      <c r="FD48">
        <v>5.2172900000000002</v>
      </c>
      <c r="FE48">
        <v>12.0099</v>
      </c>
      <c r="FF48">
        <v>4.9853500000000004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1.8658300000000001</v>
      </c>
      <c r="FM48">
        <v>1.86219</v>
      </c>
      <c r="FN48">
        <v>1.8642799999999999</v>
      </c>
      <c r="FO48">
        <v>1.8603499999999999</v>
      </c>
      <c r="FP48">
        <v>1.8610800000000001</v>
      </c>
      <c r="FQ48">
        <v>1.8602000000000001</v>
      </c>
      <c r="FR48">
        <v>1.86189</v>
      </c>
      <c r="FS48">
        <v>1.8585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-4.8079999999999998</v>
      </c>
      <c r="GH48">
        <v>0.2147</v>
      </c>
      <c r="GI48">
        <v>-4.0608805285845122</v>
      </c>
      <c r="GJ48">
        <v>-4.0448538125570227E-3</v>
      </c>
      <c r="GK48">
        <v>1.839783264315481E-6</v>
      </c>
      <c r="GL48">
        <v>-4.1587272622942942E-10</v>
      </c>
      <c r="GM48">
        <v>0.21474999999999511</v>
      </c>
      <c r="GN48">
        <v>0</v>
      </c>
      <c r="GO48">
        <v>0</v>
      </c>
      <c r="GP48">
        <v>0</v>
      </c>
      <c r="GQ48">
        <v>5</v>
      </c>
      <c r="GR48">
        <v>2081</v>
      </c>
      <c r="GS48">
        <v>3</v>
      </c>
      <c r="GT48">
        <v>31</v>
      </c>
      <c r="GU48">
        <v>21.7</v>
      </c>
      <c r="GV48">
        <v>21.7</v>
      </c>
      <c r="GW48">
        <v>0.79956099999999997</v>
      </c>
      <c r="GX48">
        <v>2.5817899999999998</v>
      </c>
      <c r="GY48">
        <v>2.04834</v>
      </c>
      <c r="GZ48">
        <v>2.6245099999999999</v>
      </c>
      <c r="HA48">
        <v>2.1972700000000001</v>
      </c>
      <c r="HB48">
        <v>2.3596200000000001</v>
      </c>
      <c r="HC48">
        <v>39.217300000000002</v>
      </c>
      <c r="HD48">
        <v>15.8132</v>
      </c>
      <c r="HE48">
        <v>18</v>
      </c>
      <c r="HF48">
        <v>628.55700000000002</v>
      </c>
      <c r="HG48">
        <v>751.21199999999999</v>
      </c>
      <c r="HH48">
        <v>31.000499999999999</v>
      </c>
      <c r="HI48">
        <v>35.3294</v>
      </c>
      <c r="HJ48">
        <v>30.000699999999998</v>
      </c>
      <c r="HK48">
        <v>35.108899999999998</v>
      </c>
      <c r="HL48">
        <v>35.109400000000001</v>
      </c>
      <c r="HM48">
        <v>16.022099999999998</v>
      </c>
      <c r="HN48">
        <v>0</v>
      </c>
      <c r="HO48">
        <v>100</v>
      </c>
      <c r="HP48">
        <v>31</v>
      </c>
      <c r="HQ48">
        <v>223.999</v>
      </c>
      <c r="HR48">
        <v>34.019799999999996</v>
      </c>
      <c r="HS48">
        <v>98.561000000000007</v>
      </c>
      <c r="HT48">
        <v>97.527900000000002</v>
      </c>
    </row>
    <row r="49" spans="1:228" x14ac:dyDescent="0.2">
      <c r="A49">
        <v>34</v>
      </c>
      <c r="B49">
        <v>1674591250</v>
      </c>
      <c r="C49">
        <v>132</v>
      </c>
      <c r="D49" t="s">
        <v>425</v>
      </c>
      <c r="E49" t="s">
        <v>426</v>
      </c>
      <c r="F49">
        <v>4</v>
      </c>
      <c r="G49">
        <v>1674591248</v>
      </c>
      <c r="H49">
        <f t="shared" si="0"/>
        <v>9.4170337536998586E-4</v>
      </c>
      <c r="I49">
        <f t="shared" si="1"/>
        <v>0.94170337536998583</v>
      </c>
      <c r="J49">
        <f t="shared" si="2"/>
        <v>2.2241679734563875</v>
      </c>
      <c r="K49">
        <f t="shared" si="3"/>
        <v>200.97785714285709</v>
      </c>
      <c r="L49">
        <f t="shared" si="4"/>
        <v>125.31586272194536</v>
      </c>
      <c r="M49">
        <f t="shared" si="5"/>
        <v>12.690848372516266</v>
      </c>
      <c r="N49">
        <f t="shared" si="6"/>
        <v>20.35320553865186</v>
      </c>
      <c r="O49">
        <f t="shared" si="7"/>
        <v>5.0719654272020048E-2</v>
      </c>
      <c r="P49">
        <f t="shared" si="8"/>
        <v>2.7742515016866633</v>
      </c>
      <c r="Q49">
        <f t="shared" si="9"/>
        <v>5.0210090234154729E-2</v>
      </c>
      <c r="R49">
        <f t="shared" si="10"/>
        <v>3.142666196330874E-2</v>
      </c>
      <c r="S49">
        <f t="shared" si="11"/>
        <v>226.12010306360997</v>
      </c>
      <c r="T49">
        <f t="shared" si="12"/>
        <v>35.485714952349404</v>
      </c>
      <c r="U49">
        <f t="shared" si="13"/>
        <v>33.997342857142861</v>
      </c>
      <c r="V49">
        <f t="shared" si="14"/>
        <v>5.3422181938814939</v>
      </c>
      <c r="W49">
        <f t="shared" si="15"/>
        <v>64.730361981844325</v>
      </c>
      <c r="X49">
        <f t="shared" si="16"/>
        <v>3.5260193065915799</v>
      </c>
      <c r="Y49">
        <f t="shared" si="17"/>
        <v>5.4472417558557202</v>
      </c>
      <c r="Z49">
        <f t="shared" si="18"/>
        <v>1.816198887289914</v>
      </c>
      <c r="AA49">
        <f t="shared" si="19"/>
        <v>-41.529118853816378</v>
      </c>
      <c r="AB49">
        <f t="shared" si="20"/>
        <v>52.266713764417233</v>
      </c>
      <c r="AC49">
        <f t="shared" si="21"/>
        <v>4.3645140185155622</v>
      </c>
      <c r="AD49">
        <f t="shared" si="22"/>
        <v>241.22221199272639</v>
      </c>
      <c r="AE49">
        <f t="shared" si="23"/>
        <v>12.694871537148929</v>
      </c>
      <c r="AF49">
        <f t="shared" si="24"/>
        <v>0.93843093281179835</v>
      </c>
      <c r="AG49">
        <f t="shared" si="25"/>
        <v>2.2241679734563875</v>
      </c>
      <c r="AH49">
        <v>219.5506579012399</v>
      </c>
      <c r="AI49">
        <v>210.79093333333319</v>
      </c>
      <c r="AJ49">
        <v>1.7080175263241539</v>
      </c>
      <c r="AK49">
        <v>63.793654763666183</v>
      </c>
      <c r="AL49">
        <f t="shared" si="26"/>
        <v>0.94170337536998583</v>
      </c>
      <c r="AM49">
        <v>33.981279965026999</v>
      </c>
      <c r="AN49">
        <v>34.820298181818167</v>
      </c>
      <c r="AO49">
        <v>6.5189244808194182E-6</v>
      </c>
      <c r="AP49">
        <v>96.0682959110718</v>
      </c>
      <c r="AQ49">
        <v>58</v>
      </c>
      <c r="AR49">
        <v>9</v>
      </c>
      <c r="AS49">
        <f t="shared" si="27"/>
        <v>1</v>
      </c>
      <c r="AT49">
        <f t="shared" si="28"/>
        <v>0</v>
      </c>
      <c r="AU49">
        <f t="shared" si="29"/>
        <v>47310.978305089622</v>
      </c>
      <c r="AV49">
        <f t="shared" si="30"/>
        <v>1200.021428571428</v>
      </c>
      <c r="AW49">
        <f t="shared" si="31"/>
        <v>1025.9437425200047</v>
      </c>
      <c r="AX49">
        <f t="shared" si="32"/>
        <v>0.85493785201931349</v>
      </c>
      <c r="AY49">
        <f t="shared" si="33"/>
        <v>0.18843005439727512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1674591248</v>
      </c>
      <c r="BF49">
        <v>200.97785714285709</v>
      </c>
      <c r="BG49">
        <v>212.87114285714279</v>
      </c>
      <c r="BH49">
        <v>34.817699999999988</v>
      </c>
      <c r="BI49">
        <v>33.981557142857142</v>
      </c>
      <c r="BJ49">
        <v>205.79642857142861</v>
      </c>
      <c r="BK49">
        <v>34.602942857142857</v>
      </c>
      <c r="BL49">
        <v>649.95371428571423</v>
      </c>
      <c r="BM49">
        <v>101.1711428571429</v>
      </c>
      <c r="BN49">
        <v>9.974254285714286E-2</v>
      </c>
      <c r="BO49">
        <v>34.346799999999988</v>
      </c>
      <c r="BP49">
        <v>33.997342857142861</v>
      </c>
      <c r="BQ49">
        <v>999.89999999999986</v>
      </c>
      <c r="BR49">
        <v>0</v>
      </c>
      <c r="BS49">
        <v>0</v>
      </c>
      <c r="BT49">
        <v>9034.1085714285709</v>
      </c>
      <c r="BU49">
        <v>0</v>
      </c>
      <c r="BV49">
        <v>326.00671428571428</v>
      </c>
      <c r="BW49">
        <v>-11.893614285714291</v>
      </c>
      <c r="BX49">
        <v>208.22757142857139</v>
      </c>
      <c r="BY49">
        <v>220.3595714285714</v>
      </c>
      <c r="BZ49">
        <v>0.83612071428571433</v>
      </c>
      <c r="CA49">
        <v>212.87114285714279</v>
      </c>
      <c r="CB49">
        <v>33.981557142857142</v>
      </c>
      <c r="CC49">
        <v>3.5225428571428572</v>
      </c>
      <c r="CD49">
        <v>3.4379499999999998</v>
      </c>
      <c r="CE49">
        <v>26.7288</v>
      </c>
      <c r="CF49">
        <v>26.316385714285708</v>
      </c>
      <c r="CG49">
        <v>1200.021428571428</v>
      </c>
      <c r="CH49">
        <v>0.49998871428571429</v>
      </c>
      <c r="CI49">
        <v>0.50001128571428566</v>
      </c>
      <c r="CJ49">
        <v>0</v>
      </c>
      <c r="CK49">
        <v>728.69685714285708</v>
      </c>
      <c r="CL49">
        <v>4.9990899999999998</v>
      </c>
      <c r="CM49">
        <v>7547.784285714285</v>
      </c>
      <c r="CN49">
        <v>9558.0057142857149</v>
      </c>
      <c r="CO49">
        <v>45.25</v>
      </c>
      <c r="CP49">
        <v>47.625</v>
      </c>
      <c r="CQ49">
        <v>46.061999999999998</v>
      </c>
      <c r="CR49">
        <v>46.936999999999998</v>
      </c>
      <c r="CS49">
        <v>46.588999999999999</v>
      </c>
      <c r="CT49">
        <v>597.5</v>
      </c>
      <c r="CU49">
        <v>597.52714285714285</v>
      </c>
      <c r="CV49">
        <v>0</v>
      </c>
      <c r="CW49">
        <v>1674591263</v>
      </c>
      <c r="CX49">
        <v>0</v>
      </c>
      <c r="CY49">
        <v>1674589945.5</v>
      </c>
      <c r="CZ49" t="s">
        <v>356</v>
      </c>
      <c r="DA49">
        <v>1674589945.5</v>
      </c>
      <c r="DB49">
        <v>1674589945.5</v>
      </c>
      <c r="DC49">
        <v>32</v>
      </c>
      <c r="DD49">
        <v>0.114</v>
      </c>
      <c r="DE49">
        <v>-3.5000000000000003E-2</v>
      </c>
      <c r="DF49">
        <v>-5.4669999999999996</v>
      </c>
      <c r="DG49">
        <v>0.215</v>
      </c>
      <c r="DH49">
        <v>415</v>
      </c>
      <c r="DI49">
        <v>33</v>
      </c>
      <c r="DJ49">
        <v>0.71</v>
      </c>
      <c r="DK49">
        <v>0.25</v>
      </c>
      <c r="DL49">
        <v>-11.63021</v>
      </c>
      <c r="DM49">
        <v>-1.680042776735434</v>
      </c>
      <c r="DN49">
        <v>0.16273423241592419</v>
      </c>
      <c r="DO49">
        <v>0</v>
      </c>
      <c r="DP49">
        <v>0.82661879999999999</v>
      </c>
      <c r="DQ49">
        <v>6.9219917448403889E-2</v>
      </c>
      <c r="DR49">
        <v>6.7705532462273713E-3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3.2945700000000002</v>
      </c>
      <c r="EB49">
        <v>2.6252499999999999</v>
      </c>
      <c r="EC49">
        <v>5.7200000000000001E-2</v>
      </c>
      <c r="ED49">
        <v>5.8376200000000003E-2</v>
      </c>
      <c r="EE49">
        <v>0.14089199999999999</v>
      </c>
      <c r="EF49">
        <v>0.13725399999999999</v>
      </c>
      <c r="EG49">
        <v>28333.599999999999</v>
      </c>
      <c r="EH49">
        <v>28764.799999999999</v>
      </c>
      <c r="EI49">
        <v>27966.9</v>
      </c>
      <c r="EJ49">
        <v>29413.3</v>
      </c>
      <c r="EK49">
        <v>33061.300000000003</v>
      </c>
      <c r="EL49">
        <v>35244</v>
      </c>
      <c r="EM49">
        <v>39484.9</v>
      </c>
      <c r="EN49">
        <v>42068</v>
      </c>
      <c r="EO49">
        <v>2.1030199999999999</v>
      </c>
      <c r="EP49">
        <v>2.1622699999999999</v>
      </c>
      <c r="EQ49">
        <v>9.4734100000000002E-2</v>
      </c>
      <c r="ER49">
        <v>0</v>
      </c>
      <c r="ES49">
        <v>32.46</v>
      </c>
      <c r="ET49">
        <v>999.9</v>
      </c>
      <c r="EU49">
        <v>69.5</v>
      </c>
      <c r="EV49">
        <v>33.9</v>
      </c>
      <c r="EW49">
        <v>36.495600000000003</v>
      </c>
      <c r="EX49">
        <v>57.303800000000003</v>
      </c>
      <c r="EY49">
        <v>-6.3101000000000003</v>
      </c>
      <c r="EZ49">
        <v>2</v>
      </c>
      <c r="FA49">
        <v>0.63976900000000003</v>
      </c>
      <c r="FB49">
        <v>1.2682100000000001</v>
      </c>
      <c r="FC49">
        <v>20.2653</v>
      </c>
      <c r="FD49">
        <v>5.2138499999999999</v>
      </c>
      <c r="FE49">
        <v>12.0099</v>
      </c>
      <c r="FF49">
        <v>4.9840999999999998</v>
      </c>
      <c r="FG49">
        <v>3.2838799999999999</v>
      </c>
      <c r="FH49">
        <v>9999</v>
      </c>
      <c r="FI49">
        <v>9999</v>
      </c>
      <c r="FJ49">
        <v>9999</v>
      </c>
      <c r="FK49">
        <v>999.9</v>
      </c>
      <c r="FL49">
        <v>1.86582</v>
      </c>
      <c r="FM49">
        <v>1.8622000000000001</v>
      </c>
      <c r="FN49">
        <v>1.8643099999999999</v>
      </c>
      <c r="FO49">
        <v>1.8603499999999999</v>
      </c>
      <c r="FP49">
        <v>1.8610899999999999</v>
      </c>
      <c r="FQ49">
        <v>1.8602000000000001</v>
      </c>
      <c r="FR49">
        <v>1.86188</v>
      </c>
      <c r="FS49">
        <v>1.8585100000000001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-4.83</v>
      </c>
      <c r="GH49">
        <v>0.2147</v>
      </c>
      <c r="GI49">
        <v>-4.0608805285845122</v>
      </c>
      <c r="GJ49">
        <v>-4.0448538125570227E-3</v>
      </c>
      <c r="GK49">
        <v>1.839783264315481E-6</v>
      </c>
      <c r="GL49">
        <v>-4.1587272622942942E-10</v>
      </c>
      <c r="GM49">
        <v>0.21474999999999511</v>
      </c>
      <c r="GN49">
        <v>0</v>
      </c>
      <c r="GO49">
        <v>0</v>
      </c>
      <c r="GP49">
        <v>0</v>
      </c>
      <c r="GQ49">
        <v>5</v>
      </c>
      <c r="GR49">
        <v>2081</v>
      </c>
      <c r="GS49">
        <v>3</v>
      </c>
      <c r="GT49">
        <v>31</v>
      </c>
      <c r="GU49">
        <v>21.7</v>
      </c>
      <c r="GV49">
        <v>21.7</v>
      </c>
      <c r="GW49">
        <v>0.82031200000000004</v>
      </c>
      <c r="GX49">
        <v>2.6000999999999999</v>
      </c>
      <c r="GY49">
        <v>2.04834</v>
      </c>
      <c r="GZ49">
        <v>2.6245099999999999</v>
      </c>
      <c r="HA49">
        <v>2.1972700000000001</v>
      </c>
      <c r="HB49">
        <v>2.33643</v>
      </c>
      <c r="HC49">
        <v>39.217300000000002</v>
      </c>
      <c r="HD49">
        <v>15.786899999999999</v>
      </c>
      <c r="HE49">
        <v>18</v>
      </c>
      <c r="HF49">
        <v>628.25199999999995</v>
      </c>
      <c r="HG49">
        <v>751.19200000000001</v>
      </c>
      <c r="HH49">
        <v>31.000900000000001</v>
      </c>
      <c r="HI49">
        <v>35.336500000000001</v>
      </c>
      <c r="HJ49">
        <v>30.000599999999999</v>
      </c>
      <c r="HK49">
        <v>35.115299999999998</v>
      </c>
      <c r="HL49">
        <v>35.1158</v>
      </c>
      <c r="HM49">
        <v>16.421399999999998</v>
      </c>
      <c r="HN49">
        <v>0</v>
      </c>
      <c r="HO49">
        <v>100</v>
      </c>
      <c r="HP49">
        <v>31</v>
      </c>
      <c r="HQ49">
        <v>230.69200000000001</v>
      </c>
      <c r="HR49">
        <v>34.019799999999996</v>
      </c>
      <c r="HS49">
        <v>98.559799999999996</v>
      </c>
      <c r="HT49">
        <v>97.527100000000004</v>
      </c>
    </row>
    <row r="50" spans="1:228" x14ac:dyDescent="0.2">
      <c r="A50">
        <v>35</v>
      </c>
      <c r="B50">
        <v>1674591254</v>
      </c>
      <c r="C50">
        <v>136</v>
      </c>
      <c r="D50" t="s">
        <v>427</v>
      </c>
      <c r="E50" t="s">
        <v>428</v>
      </c>
      <c r="F50">
        <v>4</v>
      </c>
      <c r="G50">
        <v>1674591251.6875</v>
      </c>
      <c r="H50">
        <f t="shared" si="0"/>
        <v>9.4965840818781106E-4</v>
      </c>
      <c r="I50">
        <f t="shared" si="1"/>
        <v>0.94965840818781111</v>
      </c>
      <c r="J50">
        <f t="shared" si="2"/>
        <v>2.3403035267647625</v>
      </c>
      <c r="K50">
        <f t="shared" si="3"/>
        <v>207.06887499999999</v>
      </c>
      <c r="L50">
        <f t="shared" si="4"/>
        <v>128.24356771133438</v>
      </c>
      <c r="M50">
        <f t="shared" si="5"/>
        <v>12.987529410988827</v>
      </c>
      <c r="N50">
        <f t="shared" si="6"/>
        <v>20.970354709846262</v>
      </c>
      <c r="O50">
        <f t="shared" si="7"/>
        <v>5.1181387606559221E-2</v>
      </c>
      <c r="P50">
        <f t="shared" si="8"/>
        <v>2.767575938942092</v>
      </c>
      <c r="Q50">
        <f t="shared" si="9"/>
        <v>5.0661317022134486E-2</v>
      </c>
      <c r="R50">
        <f t="shared" si="10"/>
        <v>3.1709608919210361E-2</v>
      </c>
      <c r="S50">
        <f t="shared" si="11"/>
        <v>226.11374200704589</v>
      </c>
      <c r="T50">
        <f t="shared" si="12"/>
        <v>35.49385915833583</v>
      </c>
      <c r="U50">
        <f t="shared" si="13"/>
        <v>33.997149999999998</v>
      </c>
      <c r="V50">
        <f t="shared" si="14"/>
        <v>5.3421607235446604</v>
      </c>
      <c r="W50">
        <f t="shared" si="15"/>
        <v>64.718579376602548</v>
      </c>
      <c r="X50">
        <f t="shared" si="16"/>
        <v>3.5269126528771637</v>
      </c>
      <c r="Y50">
        <f t="shared" si="17"/>
        <v>5.4496138309121083</v>
      </c>
      <c r="Z50">
        <f t="shared" si="18"/>
        <v>1.8152480706674967</v>
      </c>
      <c r="AA50">
        <f t="shared" si="19"/>
        <v>-41.879935801082468</v>
      </c>
      <c r="AB50">
        <f t="shared" si="20"/>
        <v>53.337255423387596</v>
      </c>
      <c r="AC50">
        <f t="shared" si="21"/>
        <v>4.4648188001824796</v>
      </c>
      <c r="AD50">
        <f t="shared" si="22"/>
        <v>242.03588042953351</v>
      </c>
      <c r="AE50">
        <f t="shared" si="23"/>
        <v>12.787574809980429</v>
      </c>
      <c r="AF50">
        <f t="shared" si="24"/>
        <v>0.9436547034511974</v>
      </c>
      <c r="AG50">
        <f t="shared" si="25"/>
        <v>2.3403035267647625</v>
      </c>
      <c r="AH50">
        <v>226.48321976039071</v>
      </c>
      <c r="AI50">
        <v>217.6282242424243</v>
      </c>
      <c r="AJ50">
        <v>1.704307245581135</v>
      </c>
      <c r="AK50">
        <v>63.793654763666183</v>
      </c>
      <c r="AL50">
        <f t="shared" si="26"/>
        <v>0.94965840818781111</v>
      </c>
      <c r="AM50">
        <v>33.98465736545824</v>
      </c>
      <c r="AN50">
        <v>34.830562424242409</v>
      </c>
      <c r="AO50">
        <v>1.957486903807407E-5</v>
      </c>
      <c r="AP50">
        <v>96.0682959110718</v>
      </c>
      <c r="AQ50">
        <v>57</v>
      </c>
      <c r="AR50">
        <v>9</v>
      </c>
      <c r="AS50">
        <f t="shared" si="27"/>
        <v>1</v>
      </c>
      <c r="AT50">
        <f t="shared" si="28"/>
        <v>0</v>
      </c>
      <c r="AU50">
        <f t="shared" si="29"/>
        <v>47126.817597568763</v>
      </c>
      <c r="AV50">
        <f t="shared" si="30"/>
        <v>1200.00875</v>
      </c>
      <c r="AW50">
        <f t="shared" si="31"/>
        <v>1025.9308450813708</v>
      </c>
      <c r="AX50">
        <f t="shared" si="32"/>
        <v>0.85493613699181015</v>
      </c>
      <c r="AY50">
        <f t="shared" si="33"/>
        <v>0.18842674439419371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1674591251.6875</v>
      </c>
      <c r="BF50">
        <v>207.06887499999999</v>
      </c>
      <c r="BG50">
        <v>219.05237500000001</v>
      </c>
      <c r="BH50">
        <v>34.826012499999997</v>
      </c>
      <c r="BI50">
        <v>33.9853375</v>
      </c>
      <c r="BJ50">
        <v>211.90837500000001</v>
      </c>
      <c r="BK50">
        <v>34.611262500000002</v>
      </c>
      <c r="BL50">
        <v>650.04262500000004</v>
      </c>
      <c r="BM50">
        <v>101.17225000000001</v>
      </c>
      <c r="BN50">
        <v>0.1001151</v>
      </c>
      <c r="BO50">
        <v>34.354624999999999</v>
      </c>
      <c r="BP50">
        <v>33.997149999999998</v>
      </c>
      <c r="BQ50">
        <v>999.9</v>
      </c>
      <c r="BR50">
        <v>0</v>
      </c>
      <c r="BS50">
        <v>0</v>
      </c>
      <c r="BT50">
        <v>8998.5187499999993</v>
      </c>
      <c r="BU50">
        <v>0</v>
      </c>
      <c r="BV50">
        <v>325.67149999999998</v>
      </c>
      <c r="BW50">
        <v>-11.983487500000001</v>
      </c>
      <c r="BX50">
        <v>214.54075</v>
      </c>
      <c r="BY50">
        <v>226.75899999999999</v>
      </c>
      <c r="BZ50">
        <v>0.84066624999999995</v>
      </c>
      <c r="CA50">
        <v>219.05237500000001</v>
      </c>
      <c r="CB50">
        <v>33.9853375</v>
      </c>
      <c r="CC50">
        <v>3.52342625</v>
      </c>
      <c r="CD50">
        <v>3.4383737499999998</v>
      </c>
      <c r="CE50">
        <v>26.733037499999998</v>
      </c>
      <c r="CF50">
        <v>26.318462499999999</v>
      </c>
      <c r="CG50">
        <v>1200.00875</v>
      </c>
      <c r="CH50">
        <v>0.50004599999999999</v>
      </c>
      <c r="CI50">
        <v>0.49995400000000001</v>
      </c>
      <c r="CJ50">
        <v>0</v>
      </c>
      <c r="CK50">
        <v>728.10400000000004</v>
      </c>
      <c r="CL50">
        <v>4.9990899999999998</v>
      </c>
      <c r="CM50">
        <v>7541.6187499999996</v>
      </c>
      <c r="CN50">
        <v>9558.0925000000007</v>
      </c>
      <c r="CO50">
        <v>45.25</v>
      </c>
      <c r="CP50">
        <v>47.625</v>
      </c>
      <c r="CQ50">
        <v>46.061999999999998</v>
      </c>
      <c r="CR50">
        <v>46.936999999999998</v>
      </c>
      <c r="CS50">
        <v>46.601374999999997</v>
      </c>
      <c r="CT50">
        <v>597.56124999999997</v>
      </c>
      <c r="CU50">
        <v>597.45125000000007</v>
      </c>
      <c r="CV50">
        <v>0</v>
      </c>
      <c r="CW50">
        <v>1674591266.5999999</v>
      </c>
      <c r="CX50">
        <v>0</v>
      </c>
      <c r="CY50">
        <v>1674589945.5</v>
      </c>
      <c r="CZ50" t="s">
        <v>356</v>
      </c>
      <c r="DA50">
        <v>1674589945.5</v>
      </c>
      <c r="DB50">
        <v>1674589945.5</v>
      </c>
      <c r="DC50">
        <v>32</v>
      </c>
      <c r="DD50">
        <v>0.114</v>
      </c>
      <c r="DE50">
        <v>-3.5000000000000003E-2</v>
      </c>
      <c r="DF50">
        <v>-5.4669999999999996</v>
      </c>
      <c r="DG50">
        <v>0.215</v>
      </c>
      <c r="DH50">
        <v>415</v>
      </c>
      <c r="DI50">
        <v>33</v>
      </c>
      <c r="DJ50">
        <v>0.71</v>
      </c>
      <c r="DK50">
        <v>0.25</v>
      </c>
      <c r="DL50">
        <v>-11.73767</v>
      </c>
      <c r="DM50">
        <v>-1.7004270168855451</v>
      </c>
      <c r="DN50">
        <v>0.1645393147548633</v>
      </c>
      <c r="DO50">
        <v>0</v>
      </c>
      <c r="DP50">
        <v>0.83100790000000002</v>
      </c>
      <c r="DQ50">
        <v>6.8140120075047217E-2</v>
      </c>
      <c r="DR50">
        <v>6.6740913156773706E-3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3.29474</v>
      </c>
      <c r="EB50">
        <v>2.6254400000000002</v>
      </c>
      <c r="EC50">
        <v>5.8784099999999999E-2</v>
      </c>
      <c r="ED50">
        <v>5.9964099999999999E-2</v>
      </c>
      <c r="EE50">
        <v>0.14091999999999999</v>
      </c>
      <c r="EF50">
        <v>0.137269</v>
      </c>
      <c r="EG50">
        <v>28285.1</v>
      </c>
      <c r="EH50">
        <v>28715.9</v>
      </c>
      <c r="EI50">
        <v>27966.1</v>
      </c>
      <c r="EJ50">
        <v>29413</v>
      </c>
      <c r="EK50">
        <v>33059.4</v>
      </c>
      <c r="EL50">
        <v>35243.199999999997</v>
      </c>
      <c r="EM50">
        <v>39483.800000000003</v>
      </c>
      <c r="EN50">
        <v>42067.6</v>
      </c>
      <c r="EO50">
        <v>2.10378</v>
      </c>
      <c r="EP50">
        <v>2.16215</v>
      </c>
      <c r="EQ50">
        <v>9.4771400000000006E-2</v>
      </c>
      <c r="ER50">
        <v>0</v>
      </c>
      <c r="ES50">
        <v>32.4679</v>
      </c>
      <c r="ET50">
        <v>999.9</v>
      </c>
      <c r="EU50">
        <v>69.5</v>
      </c>
      <c r="EV50">
        <v>33.9</v>
      </c>
      <c r="EW50">
        <v>36.499400000000001</v>
      </c>
      <c r="EX50">
        <v>57.033799999999999</v>
      </c>
      <c r="EY50">
        <v>-6.2339700000000002</v>
      </c>
      <c r="EZ50">
        <v>2</v>
      </c>
      <c r="FA50">
        <v>0.64041400000000004</v>
      </c>
      <c r="FB50">
        <v>1.2743500000000001</v>
      </c>
      <c r="FC50">
        <v>20.265899999999998</v>
      </c>
      <c r="FD50">
        <v>5.2186399999999997</v>
      </c>
      <c r="FE50">
        <v>12.0099</v>
      </c>
      <c r="FF50">
        <v>4.9858000000000002</v>
      </c>
      <c r="FG50">
        <v>3.2845800000000001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1.8622000000000001</v>
      </c>
      <c r="FN50">
        <v>1.8642700000000001</v>
      </c>
      <c r="FO50">
        <v>1.8603499999999999</v>
      </c>
      <c r="FP50">
        <v>1.8611</v>
      </c>
      <c r="FQ50">
        <v>1.8602000000000001</v>
      </c>
      <c r="FR50">
        <v>1.86188</v>
      </c>
      <c r="FS50">
        <v>1.8584799999999999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-4.8520000000000003</v>
      </c>
      <c r="GH50">
        <v>0.2147</v>
      </c>
      <c r="GI50">
        <v>-4.0608805285845122</v>
      </c>
      <c r="GJ50">
        <v>-4.0448538125570227E-3</v>
      </c>
      <c r="GK50">
        <v>1.839783264315481E-6</v>
      </c>
      <c r="GL50">
        <v>-4.1587272622942942E-10</v>
      </c>
      <c r="GM50">
        <v>0.21474999999999511</v>
      </c>
      <c r="GN50">
        <v>0</v>
      </c>
      <c r="GO50">
        <v>0</v>
      </c>
      <c r="GP50">
        <v>0</v>
      </c>
      <c r="GQ50">
        <v>5</v>
      </c>
      <c r="GR50">
        <v>2081</v>
      </c>
      <c r="GS50">
        <v>3</v>
      </c>
      <c r="GT50">
        <v>31</v>
      </c>
      <c r="GU50">
        <v>21.8</v>
      </c>
      <c r="GV50">
        <v>21.8</v>
      </c>
      <c r="GW50">
        <v>0.83984400000000003</v>
      </c>
      <c r="GX50">
        <v>2.5793499999999998</v>
      </c>
      <c r="GY50">
        <v>2.04834</v>
      </c>
      <c r="GZ50">
        <v>2.6245099999999999</v>
      </c>
      <c r="HA50">
        <v>2.1972700000000001</v>
      </c>
      <c r="HB50">
        <v>2.32544</v>
      </c>
      <c r="HC50">
        <v>39.217300000000002</v>
      </c>
      <c r="HD50">
        <v>15.8132</v>
      </c>
      <c r="HE50">
        <v>18</v>
      </c>
      <c r="HF50">
        <v>628.89300000000003</v>
      </c>
      <c r="HG50">
        <v>751.14800000000002</v>
      </c>
      <c r="HH50">
        <v>31.0014</v>
      </c>
      <c r="HI50">
        <v>35.344000000000001</v>
      </c>
      <c r="HJ50">
        <v>30.000699999999998</v>
      </c>
      <c r="HK50">
        <v>35.121699999999997</v>
      </c>
      <c r="HL50">
        <v>35.122199999999999</v>
      </c>
      <c r="HM50">
        <v>16.818899999999999</v>
      </c>
      <c r="HN50">
        <v>0</v>
      </c>
      <c r="HO50">
        <v>100</v>
      </c>
      <c r="HP50">
        <v>31</v>
      </c>
      <c r="HQ50">
        <v>237.404</v>
      </c>
      <c r="HR50">
        <v>34.019799999999996</v>
      </c>
      <c r="HS50">
        <v>98.557100000000005</v>
      </c>
      <c r="HT50">
        <v>97.526200000000003</v>
      </c>
    </row>
    <row r="51" spans="1:228" x14ac:dyDescent="0.2">
      <c r="A51">
        <v>36</v>
      </c>
      <c r="B51">
        <v>1674591258</v>
      </c>
      <c r="C51">
        <v>140</v>
      </c>
      <c r="D51" t="s">
        <v>429</v>
      </c>
      <c r="E51" t="s">
        <v>430</v>
      </c>
      <c r="F51">
        <v>4</v>
      </c>
      <c r="G51">
        <v>1674591256</v>
      </c>
      <c r="H51">
        <f t="shared" si="0"/>
        <v>9.4959826897447741E-4</v>
      </c>
      <c r="I51">
        <f t="shared" si="1"/>
        <v>0.94959826897447741</v>
      </c>
      <c r="J51">
        <f t="shared" si="2"/>
        <v>2.4674072561873652</v>
      </c>
      <c r="K51">
        <f t="shared" si="3"/>
        <v>214.17557142857149</v>
      </c>
      <c r="L51">
        <f t="shared" si="4"/>
        <v>131.02776877934673</v>
      </c>
      <c r="M51">
        <f t="shared" si="5"/>
        <v>13.269297355129707</v>
      </c>
      <c r="N51">
        <f t="shared" si="6"/>
        <v>21.689748440091744</v>
      </c>
      <c r="O51">
        <f t="shared" si="7"/>
        <v>5.1078329434645797E-2</v>
      </c>
      <c r="P51">
        <f t="shared" si="8"/>
        <v>2.7661305344660381</v>
      </c>
      <c r="Q51">
        <f t="shared" si="9"/>
        <v>5.0560072016497017E-2</v>
      </c>
      <c r="R51">
        <f t="shared" si="10"/>
        <v>3.1646170067065771E-2</v>
      </c>
      <c r="S51">
        <f t="shared" si="11"/>
        <v>226.11277590847087</v>
      </c>
      <c r="T51">
        <f t="shared" si="12"/>
        <v>35.50801065861603</v>
      </c>
      <c r="U51">
        <f t="shared" si="13"/>
        <v>34.0122</v>
      </c>
      <c r="V51">
        <f t="shared" si="14"/>
        <v>5.3466471547480774</v>
      </c>
      <c r="W51">
        <f t="shared" si="15"/>
        <v>64.688806351576972</v>
      </c>
      <c r="X51">
        <f t="shared" si="16"/>
        <v>3.5279591544079594</v>
      </c>
      <c r="Y51">
        <f t="shared" si="17"/>
        <v>5.4537397633121651</v>
      </c>
      <c r="Z51">
        <f t="shared" si="18"/>
        <v>1.818688000340118</v>
      </c>
      <c r="AA51">
        <f t="shared" si="19"/>
        <v>-41.877283661774456</v>
      </c>
      <c r="AB51">
        <f t="shared" si="20"/>
        <v>53.093696846601382</v>
      </c>
      <c r="AC51">
        <f t="shared" si="21"/>
        <v>4.4473752960115442</v>
      </c>
      <c r="AD51">
        <f t="shared" si="22"/>
        <v>241.77656438930936</v>
      </c>
      <c r="AE51">
        <f t="shared" si="23"/>
        <v>12.972762198765771</v>
      </c>
      <c r="AF51">
        <f t="shared" si="24"/>
        <v>0.94872644210260637</v>
      </c>
      <c r="AG51">
        <f t="shared" si="25"/>
        <v>2.4674072561873652</v>
      </c>
      <c r="AH51">
        <v>233.49521233218499</v>
      </c>
      <c r="AI51">
        <v>224.47895151515141</v>
      </c>
      <c r="AJ51">
        <v>1.7146136842257591</v>
      </c>
      <c r="AK51">
        <v>63.793654763666183</v>
      </c>
      <c r="AL51">
        <f t="shared" si="26"/>
        <v>0.94959826897447741</v>
      </c>
      <c r="AM51">
        <v>33.991395560777221</v>
      </c>
      <c r="AN51">
        <v>34.837267878787891</v>
      </c>
      <c r="AO51">
        <v>1.7785678586779152E-5</v>
      </c>
      <c r="AP51">
        <v>96.0682959110718</v>
      </c>
      <c r="AQ51">
        <v>57</v>
      </c>
      <c r="AR51">
        <v>9</v>
      </c>
      <c r="AS51">
        <f t="shared" si="27"/>
        <v>1</v>
      </c>
      <c r="AT51">
        <f t="shared" si="28"/>
        <v>0</v>
      </c>
      <c r="AU51">
        <f t="shared" si="29"/>
        <v>47085.137347408905</v>
      </c>
      <c r="AV51">
        <f t="shared" si="30"/>
        <v>1200.004285714286</v>
      </c>
      <c r="AW51">
        <f t="shared" si="31"/>
        <v>1025.9269636831457</v>
      </c>
      <c r="AX51">
        <f t="shared" si="32"/>
        <v>0.85493608305946744</v>
      </c>
      <c r="AY51">
        <f t="shared" si="33"/>
        <v>0.18842664030477221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1674591256</v>
      </c>
      <c r="BF51">
        <v>214.17557142857149</v>
      </c>
      <c r="BG51">
        <v>226.33742857142849</v>
      </c>
      <c r="BH51">
        <v>34.836857142857141</v>
      </c>
      <c r="BI51">
        <v>33.991657142857143</v>
      </c>
      <c r="BJ51">
        <v>219.0384285714286</v>
      </c>
      <c r="BK51">
        <v>34.622128571428568</v>
      </c>
      <c r="BL51">
        <v>650.03014285714278</v>
      </c>
      <c r="BM51">
        <v>101.1707142857143</v>
      </c>
      <c r="BN51">
        <v>0.100165</v>
      </c>
      <c r="BO51">
        <v>34.368228571428567</v>
      </c>
      <c r="BP51">
        <v>34.0122</v>
      </c>
      <c r="BQ51">
        <v>999.89999999999986</v>
      </c>
      <c r="BR51">
        <v>0</v>
      </c>
      <c r="BS51">
        <v>0</v>
      </c>
      <c r="BT51">
        <v>8990.9814285714292</v>
      </c>
      <c r="BU51">
        <v>0</v>
      </c>
      <c r="BV51">
        <v>325.10385714285718</v>
      </c>
      <c r="BW51">
        <v>-12.16205714285714</v>
      </c>
      <c r="BX51">
        <v>221.90585714285709</v>
      </c>
      <c r="BY51">
        <v>234.3017142857143</v>
      </c>
      <c r="BZ51">
        <v>0.84520942857142856</v>
      </c>
      <c r="CA51">
        <v>226.33742857142849</v>
      </c>
      <c r="CB51">
        <v>33.991657142857143</v>
      </c>
      <c r="CC51">
        <v>3.5244714285714278</v>
      </c>
      <c r="CD51">
        <v>3.4389628571428572</v>
      </c>
      <c r="CE51">
        <v>26.73808571428572</v>
      </c>
      <c r="CF51">
        <v>26.321385714285721</v>
      </c>
      <c r="CG51">
        <v>1200.004285714286</v>
      </c>
      <c r="CH51">
        <v>0.50004800000000016</v>
      </c>
      <c r="CI51">
        <v>0.49995200000000001</v>
      </c>
      <c r="CJ51">
        <v>0</v>
      </c>
      <c r="CK51">
        <v>727.15342857142855</v>
      </c>
      <c r="CL51">
        <v>4.9990899999999998</v>
      </c>
      <c r="CM51">
        <v>7534.4299999999994</v>
      </c>
      <c r="CN51">
        <v>9558.0557142857142</v>
      </c>
      <c r="CO51">
        <v>45.258857142857153</v>
      </c>
      <c r="CP51">
        <v>47.625</v>
      </c>
      <c r="CQ51">
        <v>46.061999999999998</v>
      </c>
      <c r="CR51">
        <v>46.936999999999998</v>
      </c>
      <c r="CS51">
        <v>46.625</v>
      </c>
      <c r="CT51">
        <v>597.56000000000006</v>
      </c>
      <c r="CU51">
        <v>597.4457142857143</v>
      </c>
      <c r="CV51">
        <v>0</v>
      </c>
      <c r="CW51">
        <v>1674591270.8</v>
      </c>
      <c r="CX51">
        <v>0</v>
      </c>
      <c r="CY51">
        <v>1674589945.5</v>
      </c>
      <c r="CZ51" t="s">
        <v>356</v>
      </c>
      <c r="DA51">
        <v>1674589945.5</v>
      </c>
      <c r="DB51">
        <v>1674589945.5</v>
      </c>
      <c r="DC51">
        <v>32</v>
      </c>
      <c r="DD51">
        <v>0.114</v>
      </c>
      <c r="DE51">
        <v>-3.5000000000000003E-2</v>
      </c>
      <c r="DF51">
        <v>-5.4669999999999996</v>
      </c>
      <c r="DG51">
        <v>0.215</v>
      </c>
      <c r="DH51">
        <v>415</v>
      </c>
      <c r="DI51">
        <v>33</v>
      </c>
      <c r="DJ51">
        <v>0.71</v>
      </c>
      <c r="DK51">
        <v>0.25</v>
      </c>
      <c r="DL51">
        <v>-11.8624075</v>
      </c>
      <c r="DM51">
        <v>-1.753475797373337</v>
      </c>
      <c r="DN51">
        <v>0.17009058231939231</v>
      </c>
      <c r="DO51">
        <v>0</v>
      </c>
      <c r="DP51">
        <v>0.83545362499999987</v>
      </c>
      <c r="DQ51">
        <v>6.8053879924954055E-2</v>
      </c>
      <c r="DR51">
        <v>6.6802438716243801E-3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3.2946399999999998</v>
      </c>
      <c r="EB51">
        <v>2.6251799999999998</v>
      </c>
      <c r="EC51">
        <v>6.0360499999999997E-2</v>
      </c>
      <c r="ED51">
        <v>6.1537300000000003E-2</v>
      </c>
      <c r="EE51">
        <v>0.140932</v>
      </c>
      <c r="EF51">
        <v>0.13727900000000001</v>
      </c>
      <c r="EG51">
        <v>28237.599999999999</v>
      </c>
      <c r="EH51">
        <v>28668</v>
      </c>
      <c r="EI51">
        <v>27965.9</v>
      </c>
      <c r="EJ51">
        <v>29413.200000000001</v>
      </c>
      <c r="EK51">
        <v>33058.199999999997</v>
      </c>
      <c r="EL51">
        <v>35243.199999999997</v>
      </c>
      <c r="EM51">
        <v>39482.9</v>
      </c>
      <c r="EN51">
        <v>42068</v>
      </c>
      <c r="EO51">
        <v>2.1040000000000001</v>
      </c>
      <c r="EP51">
        <v>2.1618499999999998</v>
      </c>
      <c r="EQ51">
        <v>9.5624500000000001E-2</v>
      </c>
      <c r="ER51">
        <v>0</v>
      </c>
      <c r="ES51">
        <v>32.478400000000001</v>
      </c>
      <c r="ET51">
        <v>999.9</v>
      </c>
      <c r="EU51">
        <v>69.5</v>
      </c>
      <c r="EV51">
        <v>33.9</v>
      </c>
      <c r="EW51">
        <v>36.500300000000003</v>
      </c>
      <c r="EX51">
        <v>57.573799999999999</v>
      </c>
      <c r="EY51">
        <v>-6.2900600000000004</v>
      </c>
      <c r="EZ51">
        <v>2</v>
      </c>
      <c r="FA51">
        <v>0.640849</v>
      </c>
      <c r="FB51">
        <v>1.2834399999999999</v>
      </c>
      <c r="FC51">
        <v>20.265799999999999</v>
      </c>
      <c r="FD51">
        <v>5.2181899999999999</v>
      </c>
      <c r="FE51">
        <v>12.0099</v>
      </c>
      <c r="FF51">
        <v>4.9856999999999996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1.8622000000000001</v>
      </c>
      <c r="FN51">
        <v>1.8643099999999999</v>
      </c>
      <c r="FO51">
        <v>1.8603499999999999</v>
      </c>
      <c r="FP51">
        <v>1.8611</v>
      </c>
      <c r="FQ51">
        <v>1.86019</v>
      </c>
      <c r="FR51">
        <v>1.86188</v>
      </c>
      <c r="FS51">
        <v>1.85849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-4.8739999999999997</v>
      </c>
      <c r="GH51">
        <v>0.2147</v>
      </c>
      <c r="GI51">
        <v>-4.0608805285845122</v>
      </c>
      <c r="GJ51">
        <v>-4.0448538125570227E-3</v>
      </c>
      <c r="GK51">
        <v>1.839783264315481E-6</v>
      </c>
      <c r="GL51">
        <v>-4.1587272622942942E-10</v>
      </c>
      <c r="GM51">
        <v>0.21474999999999511</v>
      </c>
      <c r="GN51">
        <v>0</v>
      </c>
      <c r="GO51">
        <v>0</v>
      </c>
      <c r="GP51">
        <v>0</v>
      </c>
      <c r="GQ51">
        <v>5</v>
      </c>
      <c r="GR51">
        <v>2081</v>
      </c>
      <c r="GS51">
        <v>3</v>
      </c>
      <c r="GT51">
        <v>31</v>
      </c>
      <c r="GU51">
        <v>21.9</v>
      </c>
      <c r="GV51">
        <v>21.9</v>
      </c>
      <c r="GW51">
        <v>0.859375</v>
      </c>
      <c r="GX51">
        <v>2.5854499999999998</v>
      </c>
      <c r="GY51">
        <v>2.04834</v>
      </c>
      <c r="GZ51">
        <v>2.6245099999999999</v>
      </c>
      <c r="HA51">
        <v>2.1972700000000001</v>
      </c>
      <c r="HB51">
        <v>2.32666</v>
      </c>
      <c r="HC51">
        <v>39.217300000000002</v>
      </c>
      <c r="HD51">
        <v>15.804399999999999</v>
      </c>
      <c r="HE51">
        <v>18</v>
      </c>
      <c r="HF51">
        <v>629.12900000000002</v>
      </c>
      <c r="HG51">
        <v>750.93299999999999</v>
      </c>
      <c r="HH51">
        <v>31.001999999999999</v>
      </c>
      <c r="HI51">
        <v>35.350499999999997</v>
      </c>
      <c r="HJ51">
        <v>30.000699999999998</v>
      </c>
      <c r="HK51">
        <v>35.1282</v>
      </c>
      <c r="HL51">
        <v>35.128599999999999</v>
      </c>
      <c r="HM51">
        <v>17.214200000000002</v>
      </c>
      <c r="HN51">
        <v>0</v>
      </c>
      <c r="HO51">
        <v>100</v>
      </c>
      <c r="HP51">
        <v>31</v>
      </c>
      <c r="HQ51">
        <v>244.108</v>
      </c>
      <c r="HR51">
        <v>34.019799999999996</v>
      </c>
      <c r="HS51">
        <v>98.555400000000006</v>
      </c>
      <c r="HT51">
        <v>97.527000000000001</v>
      </c>
    </row>
    <row r="52" spans="1:228" x14ac:dyDescent="0.2">
      <c r="A52">
        <v>37</v>
      </c>
      <c r="B52">
        <v>1674591262</v>
      </c>
      <c r="C52">
        <v>144</v>
      </c>
      <c r="D52" t="s">
        <v>431</v>
      </c>
      <c r="E52" t="s">
        <v>432</v>
      </c>
      <c r="F52">
        <v>4</v>
      </c>
      <c r="G52">
        <v>1674591259.6875</v>
      </c>
      <c r="H52">
        <f t="shared" si="0"/>
        <v>9.5596126079024212E-4</v>
      </c>
      <c r="I52">
        <f t="shared" si="1"/>
        <v>0.95596126079024213</v>
      </c>
      <c r="J52">
        <f t="shared" si="2"/>
        <v>2.4450030237104996</v>
      </c>
      <c r="K52">
        <f t="shared" si="3"/>
        <v>220.30562499999999</v>
      </c>
      <c r="L52">
        <f t="shared" si="4"/>
        <v>137.87283296273341</v>
      </c>
      <c r="M52">
        <f t="shared" si="5"/>
        <v>13.962729440484328</v>
      </c>
      <c r="N52">
        <f t="shared" si="6"/>
        <v>22.310906144383438</v>
      </c>
      <c r="O52">
        <f t="shared" si="7"/>
        <v>5.1227490154860549E-2</v>
      </c>
      <c r="P52">
        <f t="shared" si="8"/>
        <v>2.7627038012746601</v>
      </c>
      <c r="Q52">
        <f t="shared" si="9"/>
        <v>5.0705578657148156E-2</v>
      </c>
      <c r="R52">
        <f t="shared" si="10"/>
        <v>3.1737435117552892E-2</v>
      </c>
      <c r="S52">
        <f t="shared" si="11"/>
        <v>226.11289004066904</v>
      </c>
      <c r="T52">
        <f t="shared" si="12"/>
        <v>35.517003347312894</v>
      </c>
      <c r="U52">
        <f t="shared" si="13"/>
        <v>34.036612499999997</v>
      </c>
      <c r="V52">
        <f t="shared" si="14"/>
        <v>5.3539315314537426</v>
      </c>
      <c r="W52">
        <f t="shared" si="15"/>
        <v>64.662072721649679</v>
      </c>
      <c r="X52">
        <f t="shared" si="16"/>
        <v>3.5283523717512626</v>
      </c>
      <c r="Y52">
        <f t="shared" si="17"/>
        <v>5.4566026470257665</v>
      </c>
      <c r="Z52">
        <f t="shared" si="18"/>
        <v>1.82557915970248</v>
      </c>
      <c r="AA52">
        <f t="shared" si="19"/>
        <v>-42.15789160084968</v>
      </c>
      <c r="AB52">
        <f t="shared" si="20"/>
        <v>50.796971725370071</v>
      </c>
      <c r="AC52">
        <f t="shared" si="21"/>
        <v>4.2609726229717637</v>
      </c>
      <c r="AD52">
        <f t="shared" si="22"/>
        <v>239.01294278816121</v>
      </c>
      <c r="AE52">
        <f t="shared" si="23"/>
        <v>13.029321995007788</v>
      </c>
      <c r="AF52">
        <f t="shared" si="24"/>
        <v>0.95014780410418775</v>
      </c>
      <c r="AG52">
        <f t="shared" si="25"/>
        <v>2.4450030237104996</v>
      </c>
      <c r="AH52">
        <v>240.4388470365781</v>
      </c>
      <c r="AI52">
        <v>231.39063636363639</v>
      </c>
      <c r="AJ52">
        <v>1.7282758877027771</v>
      </c>
      <c r="AK52">
        <v>63.793654763666183</v>
      </c>
      <c r="AL52">
        <f t="shared" si="26"/>
        <v>0.95596126079024213</v>
      </c>
      <c r="AM52">
        <v>33.99294813932125</v>
      </c>
      <c r="AN52">
        <v>34.844583636363637</v>
      </c>
      <c r="AO52">
        <v>6.8229096331030704E-6</v>
      </c>
      <c r="AP52">
        <v>96.0682959110718</v>
      </c>
      <c r="AQ52">
        <v>57</v>
      </c>
      <c r="AR52">
        <v>9</v>
      </c>
      <c r="AS52">
        <f t="shared" si="27"/>
        <v>1</v>
      </c>
      <c r="AT52">
        <f t="shared" si="28"/>
        <v>0</v>
      </c>
      <c r="AU52">
        <f t="shared" si="29"/>
        <v>46989.904871409984</v>
      </c>
      <c r="AV52">
        <f t="shared" si="30"/>
        <v>1200.0050000000001</v>
      </c>
      <c r="AW52">
        <f t="shared" si="31"/>
        <v>1025.9275637516421</v>
      </c>
      <c r="AX52">
        <f t="shared" si="32"/>
        <v>0.854936074226059</v>
      </c>
      <c r="AY52">
        <f t="shared" si="33"/>
        <v>0.18842662325629395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1674591259.6875</v>
      </c>
      <c r="BF52">
        <v>220.30562499999999</v>
      </c>
      <c r="BG52">
        <v>232.52587500000001</v>
      </c>
      <c r="BH52">
        <v>34.840175000000002</v>
      </c>
      <c r="BI52">
        <v>33.993675000000003</v>
      </c>
      <c r="BJ52">
        <v>225.188875</v>
      </c>
      <c r="BK52">
        <v>34.625425</v>
      </c>
      <c r="BL52">
        <v>650.00199999999995</v>
      </c>
      <c r="BM52">
        <v>101.172375</v>
      </c>
      <c r="BN52">
        <v>0.1001465</v>
      </c>
      <c r="BO52">
        <v>34.3776625</v>
      </c>
      <c r="BP52">
        <v>34.036612499999997</v>
      </c>
      <c r="BQ52">
        <v>999.9</v>
      </c>
      <c r="BR52">
        <v>0</v>
      </c>
      <c r="BS52">
        <v>0</v>
      </c>
      <c r="BT52">
        <v>8972.65625</v>
      </c>
      <c r="BU52">
        <v>0</v>
      </c>
      <c r="BV52">
        <v>323.61137500000001</v>
      </c>
      <c r="BW52">
        <v>-12.2204125</v>
      </c>
      <c r="BX52">
        <v>228.25825</v>
      </c>
      <c r="BY52">
        <v>240.70875000000001</v>
      </c>
      <c r="BZ52">
        <v>0.84650362499999998</v>
      </c>
      <c r="CA52">
        <v>232.52587500000001</v>
      </c>
      <c r="CB52">
        <v>33.993675000000003</v>
      </c>
      <c r="CC52">
        <v>3.5248637500000002</v>
      </c>
      <c r="CD52">
        <v>3.4392200000000002</v>
      </c>
      <c r="CE52">
        <v>26.739987500000002</v>
      </c>
      <c r="CF52">
        <v>26.322649999999999</v>
      </c>
      <c r="CG52">
        <v>1200.0050000000001</v>
      </c>
      <c r="CH52">
        <v>0.50004775000000001</v>
      </c>
      <c r="CI52">
        <v>0.49995224999999999</v>
      </c>
      <c r="CJ52">
        <v>0</v>
      </c>
      <c r="CK52">
        <v>726.5028749999999</v>
      </c>
      <c r="CL52">
        <v>4.9990899999999998</v>
      </c>
      <c r="CM52">
        <v>7528.9274999999998</v>
      </c>
      <c r="CN52">
        <v>9558.0550000000003</v>
      </c>
      <c r="CO52">
        <v>45.304250000000003</v>
      </c>
      <c r="CP52">
        <v>47.640500000000003</v>
      </c>
      <c r="CQ52">
        <v>46.061999999999998</v>
      </c>
      <c r="CR52">
        <v>46.936999999999998</v>
      </c>
      <c r="CS52">
        <v>46.625</v>
      </c>
      <c r="CT52">
        <v>597.56124999999997</v>
      </c>
      <c r="CU52">
        <v>597.44624999999996</v>
      </c>
      <c r="CV52">
        <v>0</v>
      </c>
      <c r="CW52">
        <v>1674591275</v>
      </c>
      <c r="CX52">
        <v>0</v>
      </c>
      <c r="CY52">
        <v>1674589945.5</v>
      </c>
      <c r="CZ52" t="s">
        <v>356</v>
      </c>
      <c r="DA52">
        <v>1674589945.5</v>
      </c>
      <c r="DB52">
        <v>1674589945.5</v>
      </c>
      <c r="DC52">
        <v>32</v>
      </c>
      <c r="DD52">
        <v>0.114</v>
      </c>
      <c r="DE52">
        <v>-3.5000000000000003E-2</v>
      </c>
      <c r="DF52">
        <v>-5.4669999999999996</v>
      </c>
      <c r="DG52">
        <v>0.215</v>
      </c>
      <c r="DH52">
        <v>415</v>
      </c>
      <c r="DI52">
        <v>33</v>
      </c>
      <c r="DJ52">
        <v>0.71</v>
      </c>
      <c r="DK52">
        <v>0.25</v>
      </c>
      <c r="DL52">
        <v>-11.982848780487799</v>
      </c>
      <c r="DM52">
        <v>-1.7514229965156729</v>
      </c>
      <c r="DN52">
        <v>0.17466110338337529</v>
      </c>
      <c r="DO52">
        <v>0</v>
      </c>
      <c r="DP52">
        <v>0.83976782926829274</v>
      </c>
      <c r="DQ52">
        <v>5.2729672473869171E-2</v>
      </c>
      <c r="DR52">
        <v>5.3436009321496157E-3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3.2946300000000002</v>
      </c>
      <c r="EB52">
        <v>2.6252300000000002</v>
      </c>
      <c r="EC52">
        <v>6.1934299999999998E-2</v>
      </c>
      <c r="ED52">
        <v>6.3090599999999997E-2</v>
      </c>
      <c r="EE52">
        <v>0.14095199999999999</v>
      </c>
      <c r="EF52">
        <v>0.13728799999999999</v>
      </c>
      <c r="EG52">
        <v>28190.400000000001</v>
      </c>
      <c r="EH52">
        <v>28620.2</v>
      </c>
      <c r="EI52">
        <v>27966.1</v>
      </c>
      <c r="EJ52">
        <v>29412.9</v>
      </c>
      <c r="EK52">
        <v>33057.699999999997</v>
      </c>
      <c r="EL52">
        <v>35242.400000000001</v>
      </c>
      <c r="EM52">
        <v>39483.1</v>
      </c>
      <c r="EN52">
        <v>42067.3</v>
      </c>
      <c r="EO52">
        <v>2.10372</v>
      </c>
      <c r="EP52">
        <v>2.1621299999999999</v>
      </c>
      <c r="EQ52">
        <v>9.5825599999999997E-2</v>
      </c>
      <c r="ER52">
        <v>0</v>
      </c>
      <c r="ES52">
        <v>32.491700000000002</v>
      </c>
      <c r="ET52">
        <v>999.9</v>
      </c>
      <c r="EU52">
        <v>69.5</v>
      </c>
      <c r="EV52">
        <v>33.9</v>
      </c>
      <c r="EW52">
        <v>36.495899999999999</v>
      </c>
      <c r="EX52">
        <v>57.6038</v>
      </c>
      <c r="EY52">
        <v>-6.3781999999999996</v>
      </c>
      <c r="EZ52">
        <v>2</v>
      </c>
      <c r="FA52">
        <v>0.64134100000000005</v>
      </c>
      <c r="FB52">
        <v>1.2893399999999999</v>
      </c>
      <c r="FC52">
        <v>20.265699999999999</v>
      </c>
      <c r="FD52">
        <v>5.2174399999999999</v>
      </c>
      <c r="FE52">
        <v>12.0099</v>
      </c>
      <c r="FF52">
        <v>4.9852499999999997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1.8643000000000001</v>
      </c>
      <c r="FO52">
        <v>1.8603499999999999</v>
      </c>
      <c r="FP52">
        <v>1.8611</v>
      </c>
      <c r="FQ52">
        <v>1.8602000000000001</v>
      </c>
      <c r="FR52">
        <v>1.86188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-4.8949999999999996</v>
      </c>
      <c r="GH52">
        <v>0.2147</v>
      </c>
      <c r="GI52">
        <v>-4.0608805285845122</v>
      </c>
      <c r="GJ52">
        <v>-4.0448538125570227E-3</v>
      </c>
      <c r="GK52">
        <v>1.839783264315481E-6</v>
      </c>
      <c r="GL52">
        <v>-4.1587272622942942E-10</v>
      </c>
      <c r="GM52">
        <v>0.21474999999999511</v>
      </c>
      <c r="GN52">
        <v>0</v>
      </c>
      <c r="GO52">
        <v>0</v>
      </c>
      <c r="GP52">
        <v>0</v>
      </c>
      <c r="GQ52">
        <v>5</v>
      </c>
      <c r="GR52">
        <v>2081</v>
      </c>
      <c r="GS52">
        <v>3</v>
      </c>
      <c r="GT52">
        <v>31</v>
      </c>
      <c r="GU52">
        <v>21.9</v>
      </c>
      <c r="GV52">
        <v>21.9</v>
      </c>
      <c r="GW52">
        <v>0.87890599999999997</v>
      </c>
      <c r="GX52">
        <v>2.5927699999999998</v>
      </c>
      <c r="GY52">
        <v>2.04834</v>
      </c>
      <c r="GZ52">
        <v>2.6232899999999999</v>
      </c>
      <c r="HA52">
        <v>2.1972700000000001</v>
      </c>
      <c r="HB52">
        <v>2.32178</v>
      </c>
      <c r="HC52">
        <v>39.217300000000002</v>
      </c>
      <c r="HD52">
        <v>15.786899999999999</v>
      </c>
      <c r="HE52">
        <v>18</v>
      </c>
      <c r="HF52">
        <v>628.97799999999995</v>
      </c>
      <c r="HG52">
        <v>751.27800000000002</v>
      </c>
      <c r="HH52">
        <v>31.001799999999999</v>
      </c>
      <c r="HI52">
        <v>35.358600000000003</v>
      </c>
      <c r="HJ52">
        <v>30.000699999999998</v>
      </c>
      <c r="HK52">
        <v>35.134599999999999</v>
      </c>
      <c r="HL52">
        <v>35.134999999999998</v>
      </c>
      <c r="HM52">
        <v>17.610199999999999</v>
      </c>
      <c r="HN52">
        <v>0</v>
      </c>
      <c r="HO52">
        <v>100</v>
      </c>
      <c r="HP52">
        <v>31</v>
      </c>
      <c r="HQ52">
        <v>250.82499999999999</v>
      </c>
      <c r="HR52">
        <v>34.019799999999996</v>
      </c>
      <c r="HS52">
        <v>98.555899999999994</v>
      </c>
      <c r="HT52">
        <v>97.525599999999997</v>
      </c>
    </row>
    <row r="53" spans="1:228" x14ac:dyDescent="0.2">
      <c r="A53">
        <v>38</v>
      </c>
      <c r="B53">
        <v>1674591266</v>
      </c>
      <c r="C53">
        <v>148</v>
      </c>
      <c r="D53" t="s">
        <v>433</v>
      </c>
      <c r="E53" t="s">
        <v>434</v>
      </c>
      <c r="F53">
        <v>4</v>
      </c>
      <c r="G53">
        <v>1674591264</v>
      </c>
      <c r="H53">
        <f t="shared" si="0"/>
        <v>9.5873603578136611E-4</v>
      </c>
      <c r="I53">
        <f t="shared" si="1"/>
        <v>0.95873603578136612</v>
      </c>
      <c r="J53">
        <f t="shared" si="2"/>
        <v>2.6880718939981576</v>
      </c>
      <c r="K53">
        <f t="shared" si="3"/>
        <v>227.43828571428571</v>
      </c>
      <c r="L53">
        <f t="shared" si="4"/>
        <v>137.50207529013414</v>
      </c>
      <c r="M53">
        <f t="shared" si="5"/>
        <v>13.92513037176596</v>
      </c>
      <c r="N53">
        <f t="shared" si="6"/>
        <v>23.033163488039559</v>
      </c>
      <c r="O53">
        <f t="shared" si="7"/>
        <v>5.1382278173201547E-2</v>
      </c>
      <c r="P53">
        <f t="shared" si="8"/>
        <v>2.7758658015743913</v>
      </c>
      <c r="Q53">
        <f t="shared" si="9"/>
        <v>5.0859687617383409E-2</v>
      </c>
      <c r="R53">
        <f t="shared" si="10"/>
        <v>3.1833814411334371E-2</v>
      </c>
      <c r="S53">
        <f t="shared" si="11"/>
        <v>226.11300390848851</v>
      </c>
      <c r="T53">
        <f t="shared" si="12"/>
        <v>35.522991566346072</v>
      </c>
      <c r="U53">
        <f t="shared" si="13"/>
        <v>34.039299999999997</v>
      </c>
      <c r="V53">
        <f t="shared" si="14"/>
        <v>5.3547339740412978</v>
      </c>
      <c r="W53">
        <f t="shared" si="15"/>
        <v>64.639574922616788</v>
      </c>
      <c r="X53">
        <f t="shared" si="16"/>
        <v>3.5294283588828645</v>
      </c>
      <c r="Y53">
        <f t="shared" si="17"/>
        <v>5.4601664121524882</v>
      </c>
      <c r="Z53">
        <f t="shared" si="18"/>
        <v>1.8253056151584333</v>
      </c>
      <c r="AA53">
        <f t="shared" si="19"/>
        <v>-42.280259177958243</v>
      </c>
      <c r="AB53">
        <f t="shared" si="20"/>
        <v>52.393332230777666</v>
      </c>
      <c r="AC53">
        <f t="shared" si="21"/>
        <v>4.3743486642944278</v>
      </c>
      <c r="AD53">
        <f t="shared" si="22"/>
        <v>240.60042562560236</v>
      </c>
      <c r="AE53">
        <f t="shared" si="23"/>
        <v>13.182816920520246</v>
      </c>
      <c r="AF53">
        <f t="shared" si="24"/>
        <v>0.95659145581850269</v>
      </c>
      <c r="AG53">
        <f t="shared" si="25"/>
        <v>2.6880718939981576</v>
      </c>
      <c r="AH53">
        <v>247.42706475467429</v>
      </c>
      <c r="AI53">
        <v>238.2182121212121</v>
      </c>
      <c r="AJ53">
        <v>1.7098615982745611</v>
      </c>
      <c r="AK53">
        <v>63.793654763666183</v>
      </c>
      <c r="AL53">
        <f t="shared" si="26"/>
        <v>0.95873603578136612</v>
      </c>
      <c r="AM53">
        <v>33.998492654829867</v>
      </c>
      <c r="AN53">
        <v>34.852513939393923</v>
      </c>
      <c r="AO53">
        <v>2.2367649971293849E-5</v>
      </c>
      <c r="AP53">
        <v>96.0682959110718</v>
      </c>
      <c r="AQ53">
        <v>57</v>
      </c>
      <c r="AR53">
        <v>9</v>
      </c>
      <c r="AS53">
        <f t="shared" si="27"/>
        <v>1</v>
      </c>
      <c r="AT53">
        <f t="shared" si="28"/>
        <v>0</v>
      </c>
      <c r="AU53">
        <f t="shared" si="29"/>
        <v>47348.705823392171</v>
      </c>
      <c r="AV53">
        <f t="shared" si="30"/>
        <v>1200.005714285714</v>
      </c>
      <c r="AW53">
        <f t="shared" si="31"/>
        <v>1025.9281636831543</v>
      </c>
      <c r="AX53">
        <f t="shared" si="32"/>
        <v>0.85493606527850841</v>
      </c>
      <c r="AY53">
        <f t="shared" si="33"/>
        <v>0.18842660598752148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1674591264</v>
      </c>
      <c r="BF53">
        <v>227.43828571428571</v>
      </c>
      <c r="BG53">
        <v>239.80799999999999</v>
      </c>
      <c r="BH53">
        <v>34.850928571428582</v>
      </c>
      <c r="BI53">
        <v>33.99868571428572</v>
      </c>
      <c r="BJ53">
        <v>232.34485714285711</v>
      </c>
      <c r="BK53">
        <v>34.63617142857143</v>
      </c>
      <c r="BL53">
        <v>649.99314285714286</v>
      </c>
      <c r="BM53">
        <v>101.1724285714286</v>
      </c>
      <c r="BN53">
        <v>9.971835714285715E-2</v>
      </c>
      <c r="BO53">
        <v>34.389400000000002</v>
      </c>
      <c r="BP53">
        <v>34.039299999999997</v>
      </c>
      <c r="BQ53">
        <v>999.89999999999986</v>
      </c>
      <c r="BR53">
        <v>0</v>
      </c>
      <c r="BS53">
        <v>0</v>
      </c>
      <c r="BT53">
        <v>9042.5885714285723</v>
      </c>
      <c r="BU53">
        <v>0</v>
      </c>
      <c r="BV53">
        <v>323.09142857142848</v>
      </c>
      <c r="BW53">
        <v>-12.36937142857143</v>
      </c>
      <c r="BX53">
        <v>235.6511428571429</v>
      </c>
      <c r="BY53">
        <v>248.2477142857143</v>
      </c>
      <c r="BZ53">
        <v>0.85222571428571448</v>
      </c>
      <c r="CA53">
        <v>239.80799999999999</v>
      </c>
      <c r="CB53">
        <v>33.99868571428572</v>
      </c>
      <c r="CC53">
        <v>3.5259528571428582</v>
      </c>
      <c r="CD53">
        <v>3.4397328571428569</v>
      </c>
      <c r="CE53">
        <v>26.745228571428569</v>
      </c>
      <c r="CF53">
        <v>26.32515714285714</v>
      </c>
      <c r="CG53">
        <v>1200.005714285714</v>
      </c>
      <c r="CH53">
        <v>0.50004800000000016</v>
      </c>
      <c r="CI53">
        <v>0.49995200000000001</v>
      </c>
      <c r="CJ53">
        <v>0</v>
      </c>
      <c r="CK53">
        <v>725.76328571428564</v>
      </c>
      <c r="CL53">
        <v>4.9990899999999998</v>
      </c>
      <c r="CM53">
        <v>7522.5514285714289</v>
      </c>
      <c r="CN53">
        <v>9558.0557142857142</v>
      </c>
      <c r="CO53">
        <v>45.311999999999998</v>
      </c>
      <c r="CP53">
        <v>47.678142857142859</v>
      </c>
      <c r="CQ53">
        <v>46.125</v>
      </c>
      <c r="CR53">
        <v>46.973000000000013</v>
      </c>
      <c r="CS53">
        <v>46.625</v>
      </c>
      <c r="CT53">
        <v>597.56142857142856</v>
      </c>
      <c r="CU53">
        <v>597.4457142857143</v>
      </c>
      <c r="CV53">
        <v>0</v>
      </c>
      <c r="CW53">
        <v>1674591278.5999999</v>
      </c>
      <c r="CX53">
        <v>0</v>
      </c>
      <c r="CY53">
        <v>1674589945.5</v>
      </c>
      <c r="CZ53" t="s">
        <v>356</v>
      </c>
      <c r="DA53">
        <v>1674589945.5</v>
      </c>
      <c r="DB53">
        <v>1674589945.5</v>
      </c>
      <c r="DC53">
        <v>32</v>
      </c>
      <c r="DD53">
        <v>0.114</v>
      </c>
      <c r="DE53">
        <v>-3.5000000000000003E-2</v>
      </c>
      <c r="DF53">
        <v>-5.4669999999999996</v>
      </c>
      <c r="DG53">
        <v>0.215</v>
      </c>
      <c r="DH53">
        <v>415</v>
      </c>
      <c r="DI53">
        <v>33</v>
      </c>
      <c r="DJ53">
        <v>0.71</v>
      </c>
      <c r="DK53">
        <v>0.25</v>
      </c>
      <c r="DL53">
        <v>-12.097312195121949</v>
      </c>
      <c r="DM53">
        <v>-1.780611846689929</v>
      </c>
      <c r="DN53">
        <v>0.17795016182960169</v>
      </c>
      <c r="DO53">
        <v>0</v>
      </c>
      <c r="DP53">
        <v>0.84337399999999996</v>
      </c>
      <c r="DQ53">
        <v>5.3582069686412999E-2</v>
      </c>
      <c r="DR53">
        <v>5.4276934282639399E-3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3.2946300000000002</v>
      </c>
      <c r="EB53">
        <v>2.62534</v>
      </c>
      <c r="EC53">
        <v>6.3475400000000001E-2</v>
      </c>
      <c r="ED53">
        <v>6.4640900000000001E-2</v>
      </c>
      <c r="EE53">
        <v>0.14097399999999999</v>
      </c>
      <c r="EF53">
        <v>0.137296</v>
      </c>
      <c r="EG53">
        <v>28143.1</v>
      </c>
      <c r="EH53">
        <v>28572.5</v>
      </c>
      <c r="EI53">
        <v>27965.1</v>
      </c>
      <c r="EJ53">
        <v>29412.6</v>
      </c>
      <c r="EK53">
        <v>33056.199999999997</v>
      </c>
      <c r="EL53">
        <v>35241.800000000003</v>
      </c>
      <c r="EM53">
        <v>39482.199999999997</v>
      </c>
      <c r="EN53">
        <v>42067</v>
      </c>
      <c r="EO53">
        <v>2.10385</v>
      </c>
      <c r="EP53">
        <v>2.1618200000000001</v>
      </c>
      <c r="EQ53">
        <v>9.4968800000000006E-2</v>
      </c>
      <c r="ER53">
        <v>0</v>
      </c>
      <c r="ES53">
        <v>32.506100000000004</v>
      </c>
      <c r="ET53">
        <v>999.9</v>
      </c>
      <c r="EU53">
        <v>69.5</v>
      </c>
      <c r="EV53">
        <v>33.9</v>
      </c>
      <c r="EW53">
        <v>36.500300000000003</v>
      </c>
      <c r="EX53">
        <v>57.333799999999997</v>
      </c>
      <c r="EY53">
        <v>-6.28606</v>
      </c>
      <c r="EZ53">
        <v>2</v>
      </c>
      <c r="FA53">
        <v>0.64194600000000002</v>
      </c>
      <c r="FB53">
        <v>1.29478</v>
      </c>
      <c r="FC53">
        <v>20.265799999999999</v>
      </c>
      <c r="FD53">
        <v>5.2175900000000004</v>
      </c>
      <c r="FE53">
        <v>12.0099</v>
      </c>
      <c r="FF53">
        <v>4.9855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1.86582</v>
      </c>
      <c r="FM53">
        <v>1.8622000000000001</v>
      </c>
      <c r="FN53">
        <v>1.86429</v>
      </c>
      <c r="FO53">
        <v>1.8603499999999999</v>
      </c>
      <c r="FP53">
        <v>1.8610800000000001</v>
      </c>
      <c r="FQ53">
        <v>1.86019</v>
      </c>
      <c r="FR53">
        <v>1.86188</v>
      </c>
      <c r="FS53">
        <v>1.8585100000000001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-4.9180000000000001</v>
      </c>
      <c r="GH53">
        <v>0.2147</v>
      </c>
      <c r="GI53">
        <v>-4.0608805285845122</v>
      </c>
      <c r="GJ53">
        <v>-4.0448538125570227E-3</v>
      </c>
      <c r="GK53">
        <v>1.839783264315481E-6</v>
      </c>
      <c r="GL53">
        <v>-4.1587272622942942E-10</v>
      </c>
      <c r="GM53">
        <v>0.21474999999999511</v>
      </c>
      <c r="GN53">
        <v>0</v>
      </c>
      <c r="GO53">
        <v>0</v>
      </c>
      <c r="GP53">
        <v>0</v>
      </c>
      <c r="GQ53">
        <v>5</v>
      </c>
      <c r="GR53">
        <v>2081</v>
      </c>
      <c r="GS53">
        <v>3</v>
      </c>
      <c r="GT53">
        <v>31</v>
      </c>
      <c r="GU53">
        <v>22</v>
      </c>
      <c r="GV53">
        <v>22</v>
      </c>
      <c r="GW53">
        <v>0.89843799999999996</v>
      </c>
      <c r="GX53">
        <v>2.5842299999999998</v>
      </c>
      <c r="GY53">
        <v>2.04834</v>
      </c>
      <c r="GZ53">
        <v>2.6232899999999999</v>
      </c>
      <c r="HA53">
        <v>2.1972700000000001</v>
      </c>
      <c r="HB53">
        <v>2.3571800000000001</v>
      </c>
      <c r="HC53">
        <v>39.217300000000002</v>
      </c>
      <c r="HD53">
        <v>15.8132</v>
      </c>
      <c r="HE53">
        <v>18</v>
      </c>
      <c r="HF53">
        <v>629.14300000000003</v>
      </c>
      <c r="HG53">
        <v>751.06399999999996</v>
      </c>
      <c r="HH53">
        <v>31.0017</v>
      </c>
      <c r="HI53">
        <v>35.365699999999997</v>
      </c>
      <c r="HJ53">
        <v>30.000699999999998</v>
      </c>
      <c r="HK53">
        <v>35.141800000000003</v>
      </c>
      <c r="HL53">
        <v>35.141399999999997</v>
      </c>
      <c r="HM53">
        <v>18.0046</v>
      </c>
      <c r="HN53">
        <v>0</v>
      </c>
      <c r="HO53">
        <v>100</v>
      </c>
      <c r="HP53">
        <v>31</v>
      </c>
      <c r="HQ53">
        <v>257.52199999999999</v>
      </c>
      <c r="HR53">
        <v>34.019799999999996</v>
      </c>
      <c r="HS53">
        <v>98.553299999999993</v>
      </c>
      <c r="HT53">
        <v>97.524699999999996</v>
      </c>
    </row>
    <row r="54" spans="1:228" x14ac:dyDescent="0.2">
      <c r="A54">
        <v>39</v>
      </c>
      <c r="B54">
        <v>1674591270</v>
      </c>
      <c r="C54">
        <v>152</v>
      </c>
      <c r="D54" t="s">
        <v>435</v>
      </c>
      <c r="E54" t="s">
        <v>436</v>
      </c>
      <c r="F54">
        <v>4</v>
      </c>
      <c r="G54">
        <v>1674591267.6875</v>
      </c>
      <c r="H54">
        <f t="shared" si="0"/>
        <v>9.6879631272998694E-4</v>
      </c>
      <c r="I54">
        <f t="shared" si="1"/>
        <v>0.9687963127299869</v>
      </c>
      <c r="J54">
        <f t="shared" si="2"/>
        <v>2.7664280309868103</v>
      </c>
      <c r="K54">
        <f t="shared" si="3"/>
        <v>233.55074999999999</v>
      </c>
      <c r="L54">
        <f t="shared" si="4"/>
        <v>141.75566224181333</v>
      </c>
      <c r="M54">
        <f t="shared" si="5"/>
        <v>14.356052625392991</v>
      </c>
      <c r="N54">
        <f t="shared" si="6"/>
        <v>23.652436909225734</v>
      </c>
      <c r="O54">
        <f t="shared" si="7"/>
        <v>5.1845534200985539E-2</v>
      </c>
      <c r="P54">
        <f t="shared" si="8"/>
        <v>2.7677099079804051</v>
      </c>
      <c r="Q54">
        <f t="shared" si="9"/>
        <v>5.131198027136194E-2</v>
      </c>
      <c r="R54">
        <f t="shared" si="10"/>
        <v>3.211746768972145E-2</v>
      </c>
      <c r="S54">
        <f t="shared" si="11"/>
        <v>226.10997100705177</v>
      </c>
      <c r="T54">
        <f t="shared" si="12"/>
        <v>35.531929158006342</v>
      </c>
      <c r="U54">
        <f t="shared" si="13"/>
        <v>34.051475000000003</v>
      </c>
      <c r="V54">
        <f t="shared" si="14"/>
        <v>5.3583705358105753</v>
      </c>
      <c r="W54">
        <f t="shared" si="15"/>
        <v>64.622530355177403</v>
      </c>
      <c r="X54">
        <f t="shared" si="16"/>
        <v>3.5301908273470342</v>
      </c>
      <c r="Y54">
        <f t="shared" si="17"/>
        <v>5.462786442970355</v>
      </c>
      <c r="Z54">
        <f t="shared" si="18"/>
        <v>1.8281797084635412</v>
      </c>
      <c r="AA54">
        <f t="shared" si="19"/>
        <v>-42.723917391392426</v>
      </c>
      <c r="AB54">
        <f t="shared" si="20"/>
        <v>51.709687716534205</v>
      </c>
      <c r="AC54">
        <f t="shared" si="21"/>
        <v>4.3304326745551771</v>
      </c>
      <c r="AD54">
        <f t="shared" si="22"/>
        <v>239.42617400674871</v>
      </c>
      <c r="AE54">
        <f t="shared" si="23"/>
        <v>13.316342093078495</v>
      </c>
      <c r="AF54">
        <f t="shared" si="24"/>
        <v>0.96204572449123404</v>
      </c>
      <c r="AG54">
        <f t="shared" si="25"/>
        <v>2.7664280309868103</v>
      </c>
      <c r="AH54">
        <v>254.44568158647741</v>
      </c>
      <c r="AI54">
        <v>245.10994545454551</v>
      </c>
      <c r="AJ54">
        <v>1.7234149649252439</v>
      </c>
      <c r="AK54">
        <v>63.793654763666183</v>
      </c>
      <c r="AL54">
        <f t="shared" si="26"/>
        <v>0.9687963127299869</v>
      </c>
      <c r="AM54">
        <v>34.000648222333822</v>
      </c>
      <c r="AN54">
        <v>34.863616363636361</v>
      </c>
      <c r="AO54">
        <v>1.5519961996519819E-5</v>
      </c>
      <c r="AP54">
        <v>96.0682959110718</v>
      </c>
      <c r="AQ54">
        <v>57</v>
      </c>
      <c r="AR54">
        <v>9</v>
      </c>
      <c r="AS54">
        <f t="shared" si="27"/>
        <v>1</v>
      </c>
      <c r="AT54">
        <f t="shared" si="28"/>
        <v>0</v>
      </c>
      <c r="AU54">
        <f t="shared" si="29"/>
        <v>47123.840113301791</v>
      </c>
      <c r="AV54">
        <f t="shared" si="30"/>
        <v>1199.98875</v>
      </c>
      <c r="AW54">
        <f t="shared" si="31"/>
        <v>1025.9137450813739</v>
      </c>
      <c r="AX54">
        <f t="shared" si="32"/>
        <v>0.85493613592741935</v>
      </c>
      <c r="AY54">
        <f t="shared" si="33"/>
        <v>0.18842674233991924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1674591267.6875</v>
      </c>
      <c r="BF54">
        <v>233.55074999999999</v>
      </c>
      <c r="BG54">
        <v>246.04962499999999</v>
      </c>
      <c r="BH54">
        <v>34.858087500000003</v>
      </c>
      <c r="BI54">
        <v>34.001037500000002</v>
      </c>
      <c r="BJ54">
        <v>238.47749999999999</v>
      </c>
      <c r="BK54">
        <v>34.643337500000001</v>
      </c>
      <c r="BL54">
        <v>650.02787499999999</v>
      </c>
      <c r="BM54">
        <v>101.17325</v>
      </c>
      <c r="BN54">
        <v>9.9971812499999993E-2</v>
      </c>
      <c r="BO54">
        <v>34.398024999999997</v>
      </c>
      <c r="BP54">
        <v>34.051475000000003</v>
      </c>
      <c r="BQ54">
        <v>999.9</v>
      </c>
      <c r="BR54">
        <v>0</v>
      </c>
      <c r="BS54">
        <v>0</v>
      </c>
      <c r="BT54">
        <v>8999.1412500000006</v>
      </c>
      <c r="BU54">
        <v>0</v>
      </c>
      <c r="BV54">
        <v>323.44799999999998</v>
      </c>
      <c r="BW54">
        <v>-12.4988875</v>
      </c>
      <c r="BX54">
        <v>241.98612499999999</v>
      </c>
      <c r="BY54">
        <v>254.71025</v>
      </c>
      <c r="BZ54">
        <v>0.85705512500000003</v>
      </c>
      <c r="CA54">
        <v>246.04962499999999</v>
      </c>
      <c r="CB54">
        <v>34.001037500000002</v>
      </c>
      <c r="CC54">
        <v>3.52669875</v>
      </c>
      <c r="CD54">
        <v>3.4399899999999999</v>
      </c>
      <c r="CE54">
        <v>26.748825</v>
      </c>
      <c r="CF54">
        <v>26.326450000000001</v>
      </c>
      <c r="CG54">
        <v>1199.98875</v>
      </c>
      <c r="CH54">
        <v>0.50004599999999999</v>
      </c>
      <c r="CI54">
        <v>0.49995400000000001</v>
      </c>
      <c r="CJ54">
        <v>0</v>
      </c>
      <c r="CK54">
        <v>725.14475000000004</v>
      </c>
      <c r="CL54">
        <v>4.9990899999999998</v>
      </c>
      <c r="CM54">
        <v>7517.1175000000003</v>
      </c>
      <c r="CN54">
        <v>9557.9274999999998</v>
      </c>
      <c r="CO54">
        <v>45.311999999999998</v>
      </c>
      <c r="CP54">
        <v>47.686999999999998</v>
      </c>
      <c r="CQ54">
        <v>46.125</v>
      </c>
      <c r="CR54">
        <v>47</v>
      </c>
      <c r="CS54">
        <v>46.625</v>
      </c>
      <c r="CT54">
        <v>597.55124999999998</v>
      </c>
      <c r="CU54">
        <v>597.44125000000008</v>
      </c>
      <c r="CV54">
        <v>0</v>
      </c>
      <c r="CW54">
        <v>1674591282.8</v>
      </c>
      <c r="CX54">
        <v>0</v>
      </c>
      <c r="CY54">
        <v>1674589945.5</v>
      </c>
      <c r="CZ54" t="s">
        <v>356</v>
      </c>
      <c r="DA54">
        <v>1674589945.5</v>
      </c>
      <c r="DB54">
        <v>1674589945.5</v>
      </c>
      <c r="DC54">
        <v>32</v>
      </c>
      <c r="DD54">
        <v>0.114</v>
      </c>
      <c r="DE54">
        <v>-3.5000000000000003E-2</v>
      </c>
      <c r="DF54">
        <v>-5.4669999999999996</v>
      </c>
      <c r="DG54">
        <v>0.215</v>
      </c>
      <c r="DH54">
        <v>415</v>
      </c>
      <c r="DI54">
        <v>33</v>
      </c>
      <c r="DJ54">
        <v>0.71</v>
      </c>
      <c r="DK54">
        <v>0.25</v>
      </c>
      <c r="DL54">
        <v>-12.22111219512195</v>
      </c>
      <c r="DM54">
        <v>-1.8430494773519219</v>
      </c>
      <c r="DN54">
        <v>0.1841904716625673</v>
      </c>
      <c r="DO54">
        <v>0</v>
      </c>
      <c r="DP54">
        <v>0.84739958536585369</v>
      </c>
      <c r="DQ54">
        <v>5.8309818815329963E-2</v>
      </c>
      <c r="DR54">
        <v>5.9145300371023467E-3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3.2945799999999998</v>
      </c>
      <c r="EB54">
        <v>2.6253000000000002</v>
      </c>
      <c r="EC54">
        <v>6.5014299999999997E-2</v>
      </c>
      <c r="ED54">
        <v>6.6173399999999993E-2</v>
      </c>
      <c r="EE54">
        <v>0.14099800000000001</v>
      </c>
      <c r="EF54">
        <v>0.13730200000000001</v>
      </c>
      <c r="EG54">
        <v>28096.6</v>
      </c>
      <c r="EH54">
        <v>28525.8</v>
      </c>
      <c r="EI54">
        <v>27964.9</v>
      </c>
      <c r="EJ54">
        <v>29412.7</v>
      </c>
      <c r="EK54">
        <v>33054.9</v>
      </c>
      <c r="EL54">
        <v>35241.599999999999</v>
      </c>
      <c r="EM54">
        <v>39481.599999999999</v>
      </c>
      <c r="EN54">
        <v>42066.9</v>
      </c>
      <c r="EO54">
        <v>2.1036999999999999</v>
      </c>
      <c r="EP54">
        <v>2.1619700000000002</v>
      </c>
      <c r="EQ54">
        <v>9.5382300000000003E-2</v>
      </c>
      <c r="ER54">
        <v>0</v>
      </c>
      <c r="ES54">
        <v>32.519799999999996</v>
      </c>
      <c r="ET54">
        <v>999.9</v>
      </c>
      <c r="EU54">
        <v>69.5</v>
      </c>
      <c r="EV54">
        <v>33.9</v>
      </c>
      <c r="EW54">
        <v>36.501199999999997</v>
      </c>
      <c r="EX54">
        <v>57.513800000000003</v>
      </c>
      <c r="EY54">
        <v>-6.3581700000000003</v>
      </c>
      <c r="EZ54">
        <v>2</v>
      </c>
      <c r="FA54">
        <v>0.64246400000000004</v>
      </c>
      <c r="FB54">
        <v>1.3022</v>
      </c>
      <c r="FC54">
        <v>20.265799999999999</v>
      </c>
      <c r="FD54">
        <v>5.2181899999999999</v>
      </c>
      <c r="FE54">
        <v>12.0099</v>
      </c>
      <c r="FF54">
        <v>4.9856999999999996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1.8658300000000001</v>
      </c>
      <c r="FM54">
        <v>1.8622300000000001</v>
      </c>
      <c r="FN54">
        <v>1.86429</v>
      </c>
      <c r="FO54">
        <v>1.8603499999999999</v>
      </c>
      <c r="FP54">
        <v>1.8610800000000001</v>
      </c>
      <c r="FQ54">
        <v>1.8602000000000001</v>
      </c>
      <c r="FR54">
        <v>1.86188</v>
      </c>
      <c r="FS54">
        <v>1.8585100000000001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-4.9390000000000001</v>
      </c>
      <c r="GH54">
        <v>0.21479999999999999</v>
      </c>
      <c r="GI54">
        <v>-4.0608805285845122</v>
      </c>
      <c r="GJ54">
        <v>-4.0448538125570227E-3</v>
      </c>
      <c r="GK54">
        <v>1.839783264315481E-6</v>
      </c>
      <c r="GL54">
        <v>-4.1587272622942942E-10</v>
      </c>
      <c r="GM54">
        <v>0.21474999999999511</v>
      </c>
      <c r="GN54">
        <v>0</v>
      </c>
      <c r="GO54">
        <v>0</v>
      </c>
      <c r="GP54">
        <v>0</v>
      </c>
      <c r="GQ54">
        <v>5</v>
      </c>
      <c r="GR54">
        <v>2081</v>
      </c>
      <c r="GS54">
        <v>3</v>
      </c>
      <c r="GT54">
        <v>31</v>
      </c>
      <c r="GU54">
        <v>22.1</v>
      </c>
      <c r="GV54">
        <v>22.1</v>
      </c>
      <c r="GW54">
        <v>0.91796900000000003</v>
      </c>
      <c r="GX54">
        <v>2.5878899999999998</v>
      </c>
      <c r="GY54">
        <v>2.04834</v>
      </c>
      <c r="GZ54">
        <v>2.6245099999999999</v>
      </c>
      <c r="HA54">
        <v>2.1972700000000001</v>
      </c>
      <c r="HB54">
        <v>2.2949199999999998</v>
      </c>
      <c r="HC54">
        <v>39.217300000000002</v>
      </c>
      <c r="HD54">
        <v>15.786899999999999</v>
      </c>
      <c r="HE54">
        <v>18</v>
      </c>
      <c r="HF54">
        <v>629.09699999999998</v>
      </c>
      <c r="HG54">
        <v>751.28700000000003</v>
      </c>
      <c r="HH54">
        <v>31.001899999999999</v>
      </c>
      <c r="HI54">
        <v>35.373199999999997</v>
      </c>
      <c r="HJ54">
        <v>30.000699999999998</v>
      </c>
      <c r="HK54">
        <v>35.149000000000001</v>
      </c>
      <c r="HL54">
        <v>35.147799999999997</v>
      </c>
      <c r="HM54">
        <v>18.3964</v>
      </c>
      <c r="HN54">
        <v>0</v>
      </c>
      <c r="HO54">
        <v>100</v>
      </c>
      <c r="HP54">
        <v>31</v>
      </c>
      <c r="HQ54">
        <v>264.20499999999998</v>
      </c>
      <c r="HR54">
        <v>34.019799999999996</v>
      </c>
      <c r="HS54">
        <v>98.552099999999996</v>
      </c>
      <c r="HT54">
        <v>97.524799999999999</v>
      </c>
    </row>
    <row r="55" spans="1:228" x14ac:dyDescent="0.2">
      <c r="A55">
        <v>40</v>
      </c>
      <c r="B55">
        <v>1674591274</v>
      </c>
      <c r="C55">
        <v>156</v>
      </c>
      <c r="D55" t="s">
        <v>437</v>
      </c>
      <c r="E55" t="s">
        <v>438</v>
      </c>
      <c r="F55">
        <v>4</v>
      </c>
      <c r="G55">
        <v>1674591272</v>
      </c>
      <c r="H55">
        <f t="shared" si="0"/>
        <v>9.7176087707955504E-4</v>
      </c>
      <c r="I55">
        <f t="shared" si="1"/>
        <v>0.97176087707955505</v>
      </c>
      <c r="J55">
        <f t="shared" si="2"/>
        <v>2.828572947965331</v>
      </c>
      <c r="K55">
        <f t="shared" si="3"/>
        <v>240.7515714285714</v>
      </c>
      <c r="L55">
        <f t="shared" si="4"/>
        <v>146.83847638346919</v>
      </c>
      <c r="M55">
        <f t="shared" si="5"/>
        <v>14.870625823698957</v>
      </c>
      <c r="N55">
        <f t="shared" si="6"/>
        <v>24.381392557031884</v>
      </c>
      <c r="O55">
        <f t="shared" si="7"/>
        <v>5.1857138312125385E-2</v>
      </c>
      <c r="P55">
        <f t="shared" si="8"/>
        <v>2.7651571658303844</v>
      </c>
      <c r="Q55">
        <f t="shared" si="9"/>
        <v>5.1322859532051679E-2</v>
      </c>
      <c r="R55">
        <f t="shared" si="10"/>
        <v>3.2124331211968046E-2</v>
      </c>
      <c r="S55">
        <f t="shared" si="11"/>
        <v>226.10834105115072</v>
      </c>
      <c r="T55">
        <f t="shared" si="12"/>
        <v>35.54356943703403</v>
      </c>
      <c r="U55">
        <f t="shared" si="13"/>
        <v>34.071671428571427</v>
      </c>
      <c r="V55">
        <f t="shared" si="14"/>
        <v>5.364407761545956</v>
      </c>
      <c r="W55">
        <f t="shared" si="15"/>
        <v>64.598041461512537</v>
      </c>
      <c r="X55">
        <f t="shared" si="16"/>
        <v>3.5311115025215418</v>
      </c>
      <c r="Y55">
        <f t="shared" si="17"/>
        <v>5.4662826033593843</v>
      </c>
      <c r="Z55">
        <f t="shared" si="18"/>
        <v>1.8332962590244142</v>
      </c>
      <c r="AA55">
        <f t="shared" si="19"/>
        <v>-42.85465467920838</v>
      </c>
      <c r="AB55">
        <f t="shared" si="20"/>
        <v>50.366105305548835</v>
      </c>
      <c r="AC55">
        <f t="shared" si="21"/>
        <v>4.2224615271776189</v>
      </c>
      <c r="AD55">
        <f t="shared" si="22"/>
        <v>237.84225320466879</v>
      </c>
      <c r="AE55">
        <f t="shared" si="23"/>
        <v>13.406020327897233</v>
      </c>
      <c r="AF55">
        <f t="shared" si="24"/>
        <v>0.96654669299654139</v>
      </c>
      <c r="AG55">
        <f t="shared" si="25"/>
        <v>2.828572947965331</v>
      </c>
      <c r="AH55">
        <v>261.45841778730488</v>
      </c>
      <c r="AI55">
        <v>252.04051515151511</v>
      </c>
      <c r="AJ55">
        <v>1.729431074535547</v>
      </c>
      <c r="AK55">
        <v>63.793654763666183</v>
      </c>
      <c r="AL55">
        <f t="shared" si="26"/>
        <v>0.97176087707955505</v>
      </c>
      <c r="AM55">
        <v>34.005687034429641</v>
      </c>
      <c r="AN55">
        <v>34.871292121212107</v>
      </c>
      <c r="AO55">
        <v>1.113730435902412E-5</v>
      </c>
      <c r="AP55">
        <v>96.0682959110718</v>
      </c>
      <c r="AQ55">
        <v>57</v>
      </c>
      <c r="AR55">
        <v>9</v>
      </c>
      <c r="AS55">
        <f t="shared" si="27"/>
        <v>1</v>
      </c>
      <c r="AT55">
        <f t="shared" si="28"/>
        <v>0</v>
      </c>
      <c r="AU55">
        <f t="shared" si="29"/>
        <v>47052.172441075381</v>
      </c>
      <c r="AV55">
        <f t="shared" si="30"/>
        <v>1199.978571428572</v>
      </c>
      <c r="AW55">
        <f t="shared" si="31"/>
        <v>1025.9051922544827</v>
      </c>
      <c r="AX55">
        <f t="shared" si="32"/>
        <v>0.85493626026433511</v>
      </c>
      <c r="AY55">
        <f t="shared" si="33"/>
        <v>0.18842698231016677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1674591272</v>
      </c>
      <c r="BF55">
        <v>240.7515714285714</v>
      </c>
      <c r="BG55">
        <v>253.3402857142857</v>
      </c>
      <c r="BH55">
        <v>34.867600000000003</v>
      </c>
      <c r="BI55">
        <v>34.006571428571426</v>
      </c>
      <c r="BJ55">
        <v>245.70128571428569</v>
      </c>
      <c r="BK55">
        <v>34.652828571428572</v>
      </c>
      <c r="BL55">
        <v>650.04499999999996</v>
      </c>
      <c r="BM55">
        <v>101.17185714285711</v>
      </c>
      <c r="BN55">
        <v>0.1001404285714286</v>
      </c>
      <c r="BO55">
        <v>34.409528571428567</v>
      </c>
      <c r="BP55">
        <v>34.071671428571427</v>
      </c>
      <c r="BQ55">
        <v>999.89999999999986</v>
      </c>
      <c r="BR55">
        <v>0</v>
      </c>
      <c r="BS55">
        <v>0</v>
      </c>
      <c r="BT55">
        <v>8985.7142857142862</v>
      </c>
      <c r="BU55">
        <v>0</v>
      </c>
      <c r="BV55">
        <v>323.57214285714292</v>
      </c>
      <c r="BW55">
        <v>-12.58882857142857</v>
      </c>
      <c r="BX55">
        <v>249.44928571428571</v>
      </c>
      <c r="BY55">
        <v>262.25885714285721</v>
      </c>
      <c r="BZ55">
        <v>0.8610147142857143</v>
      </c>
      <c r="CA55">
        <v>253.3402857142857</v>
      </c>
      <c r="CB55">
        <v>34.006571428571426</v>
      </c>
      <c r="CC55">
        <v>3.527621428571428</v>
      </c>
      <c r="CD55">
        <v>3.4405114285714289</v>
      </c>
      <c r="CE55">
        <v>26.753271428571431</v>
      </c>
      <c r="CF55">
        <v>26.329000000000001</v>
      </c>
      <c r="CG55">
        <v>1199.978571428572</v>
      </c>
      <c r="CH55">
        <v>0.50004171428571431</v>
      </c>
      <c r="CI55">
        <v>0.49995828571428569</v>
      </c>
      <c r="CJ55">
        <v>0</v>
      </c>
      <c r="CK55">
        <v>724.4</v>
      </c>
      <c r="CL55">
        <v>4.9990899999999998</v>
      </c>
      <c r="CM55">
        <v>7510.925714285715</v>
      </c>
      <c r="CN55">
        <v>9557.8385714285705</v>
      </c>
      <c r="CO55">
        <v>45.311999999999998</v>
      </c>
      <c r="CP55">
        <v>47.704999999999998</v>
      </c>
      <c r="CQ55">
        <v>46.125</v>
      </c>
      <c r="CR55">
        <v>47</v>
      </c>
      <c r="CS55">
        <v>46.625</v>
      </c>
      <c r="CT55">
        <v>597.54</v>
      </c>
      <c r="CU55">
        <v>597.43999999999994</v>
      </c>
      <c r="CV55">
        <v>0</v>
      </c>
      <c r="CW55">
        <v>1674591287</v>
      </c>
      <c r="CX55">
        <v>0</v>
      </c>
      <c r="CY55">
        <v>1674589945.5</v>
      </c>
      <c r="CZ55" t="s">
        <v>356</v>
      </c>
      <c r="DA55">
        <v>1674589945.5</v>
      </c>
      <c r="DB55">
        <v>1674589945.5</v>
      </c>
      <c r="DC55">
        <v>32</v>
      </c>
      <c r="DD55">
        <v>0.114</v>
      </c>
      <c r="DE55">
        <v>-3.5000000000000003E-2</v>
      </c>
      <c r="DF55">
        <v>-5.4669999999999996</v>
      </c>
      <c r="DG55">
        <v>0.215</v>
      </c>
      <c r="DH55">
        <v>415</v>
      </c>
      <c r="DI55">
        <v>33</v>
      </c>
      <c r="DJ55">
        <v>0.71</v>
      </c>
      <c r="DK55">
        <v>0.25</v>
      </c>
      <c r="DL55">
        <v>-12.34303414634147</v>
      </c>
      <c r="DM55">
        <v>-1.741174912891978</v>
      </c>
      <c r="DN55">
        <v>0.17419141785271619</v>
      </c>
      <c r="DO55">
        <v>0</v>
      </c>
      <c r="DP55">
        <v>0.85148007317073171</v>
      </c>
      <c r="DQ55">
        <v>6.237445296167328E-2</v>
      </c>
      <c r="DR55">
        <v>6.3165411860939998E-3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3.2945899999999999</v>
      </c>
      <c r="EB55">
        <v>2.6252499999999999</v>
      </c>
      <c r="EC55">
        <v>6.6548599999999999E-2</v>
      </c>
      <c r="ED55">
        <v>6.7684900000000006E-2</v>
      </c>
      <c r="EE55">
        <v>0.14102200000000001</v>
      </c>
      <c r="EF55">
        <v>0.13731599999999999</v>
      </c>
      <c r="EG55">
        <v>28050.400000000001</v>
      </c>
      <c r="EH55">
        <v>28478.400000000001</v>
      </c>
      <c r="EI55">
        <v>27964.799999999999</v>
      </c>
      <c r="EJ55">
        <v>29411.599999999999</v>
      </c>
      <c r="EK55">
        <v>33053.599999999999</v>
      </c>
      <c r="EL55">
        <v>35240</v>
      </c>
      <c r="EM55">
        <v>39481.199999999997</v>
      </c>
      <c r="EN55">
        <v>42065.599999999999</v>
      </c>
      <c r="EO55">
        <v>2.10392</v>
      </c>
      <c r="EP55">
        <v>2.1616499999999998</v>
      </c>
      <c r="EQ55">
        <v>9.5196100000000006E-2</v>
      </c>
      <c r="ER55">
        <v>0</v>
      </c>
      <c r="ES55">
        <v>32.535400000000003</v>
      </c>
      <c r="ET55">
        <v>999.9</v>
      </c>
      <c r="EU55">
        <v>69.5</v>
      </c>
      <c r="EV55">
        <v>33.9</v>
      </c>
      <c r="EW55">
        <v>36.502800000000001</v>
      </c>
      <c r="EX55">
        <v>57.213799999999999</v>
      </c>
      <c r="EY55">
        <v>-6.3421500000000002</v>
      </c>
      <c r="EZ55">
        <v>2</v>
      </c>
      <c r="FA55">
        <v>0.64290599999999998</v>
      </c>
      <c r="FB55">
        <v>1.3113900000000001</v>
      </c>
      <c r="FC55">
        <v>20.265799999999999</v>
      </c>
      <c r="FD55">
        <v>5.2175900000000004</v>
      </c>
      <c r="FE55">
        <v>12.0099</v>
      </c>
      <c r="FF55">
        <v>4.9856499999999997</v>
      </c>
      <c r="FG55">
        <v>3.2845800000000001</v>
      </c>
      <c r="FH55">
        <v>9999</v>
      </c>
      <c r="FI55">
        <v>9999</v>
      </c>
      <c r="FJ55">
        <v>9999</v>
      </c>
      <c r="FK55">
        <v>999.9</v>
      </c>
      <c r="FL55">
        <v>1.8658300000000001</v>
      </c>
      <c r="FM55">
        <v>1.8622000000000001</v>
      </c>
      <c r="FN55">
        <v>1.8642700000000001</v>
      </c>
      <c r="FO55">
        <v>1.8603499999999999</v>
      </c>
      <c r="FP55">
        <v>1.86107</v>
      </c>
      <c r="FQ55">
        <v>1.8602000000000001</v>
      </c>
      <c r="FR55">
        <v>1.86188</v>
      </c>
      <c r="FS55">
        <v>1.8585100000000001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-4.9610000000000003</v>
      </c>
      <c r="GH55">
        <v>0.2147</v>
      </c>
      <c r="GI55">
        <v>-4.0608805285845122</v>
      </c>
      <c r="GJ55">
        <v>-4.0448538125570227E-3</v>
      </c>
      <c r="GK55">
        <v>1.839783264315481E-6</v>
      </c>
      <c r="GL55">
        <v>-4.1587272622942942E-10</v>
      </c>
      <c r="GM55">
        <v>0.21474999999999511</v>
      </c>
      <c r="GN55">
        <v>0</v>
      </c>
      <c r="GO55">
        <v>0</v>
      </c>
      <c r="GP55">
        <v>0</v>
      </c>
      <c r="GQ55">
        <v>5</v>
      </c>
      <c r="GR55">
        <v>2081</v>
      </c>
      <c r="GS55">
        <v>3</v>
      </c>
      <c r="GT55">
        <v>31</v>
      </c>
      <c r="GU55">
        <v>22.1</v>
      </c>
      <c r="GV55">
        <v>22.1</v>
      </c>
      <c r="GW55">
        <v>0.9375</v>
      </c>
      <c r="GX55">
        <v>2.5866699999999998</v>
      </c>
      <c r="GY55">
        <v>2.04834</v>
      </c>
      <c r="GZ55">
        <v>2.6245099999999999</v>
      </c>
      <c r="HA55">
        <v>2.1972700000000001</v>
      </c>
      <c r="HB55">
        <v>2.323</v>
      </c>
      <c r="HC55">
        <v>39.242199999999997</v>
      </c>
      <c r="HD55">
        <v>15.786899999999999</v>
      </c>
      <c r="HE55">
        <v>18</v>
      </c>
      <c r="HF55">
        <v>629.33299999999997</v>
      </c>
      <c r="HG55">
        <v>751.06799999999998</v>
      </c>
      <c r="HH55">
        <v>31.002300000000002</v>
      </c>
      <c r="HI55">
        <v>35.380499999999998</v>
      </c>
      <c r="HJ55">
        <v>30.000699999999998</v>
      </c>
      <c r="HK55">
        <v>35.155500000000004</v>
      </c>
      <c r="HL55">
        <v>35.155799999999999</v>
      </c>
      <c r="HM55">
        <v>18.786300000000001</v>
      </c>
      <c r="HN55">
        <v>0</v>
      </c>
      <c r="HO55">
        <v>100</v>
      </c>
      <c r="HP55">
        <v>31</v>
      </c>
      <c r="HQ55">
        <v>270.89100000000002</v>
      </c>
      <c r="HR55">
        <v>34.019799999999996</v>
      </c>
      <c r="HS55">
        <v>98.551299999999998</v>
      </c>
      <c r="HT55">
        <v>97.521500000000003</v>
      </c>
    </row>
    <row r="56" spans="1:228" x14ac:dyDescent="0.2">
      <c r="A56">
        <v>41</v>
      </c>
      <c r="B56">
        <v>1674591278</v>
      </c>
      <c r="C56">
        <v>160</v>
      </c>
      <c r="D56" t="s">
        <v>439</v>
      </c>
      <c r="E56" t="s">
        <v>440</v>
      </c>
      <c r="F56">
        <v>4</v>
      </c>
      <c r="G56">
        <v>1674591275.6875</v>
      </c>
      <c r="H56">
        <f t="shared" si="0"/>
        <v>9.7105892046164507E-4</v>
      </c>
      <c r="I56">
        <f t="shared" si="1"/>
        <v>0.9710589204616451</v>
      </c>
      <c r="J56">
        <f t="shared" si="2"/>
        <v>2.9217254521097313</v>
      </c>
      <c r="K56">
        <f t="shared" si="3"/>
        <v>246.88</v>
      </c>
      <c r="L56">
        <f t="shared" si="4"/>
        <v>149.81222954387701</v>
      </c>
      <c r="M56">
        <f t="shared" si="5"/>
        <v>15.172040519616333</v>
      </c>
      <c r="N56">
        <f t="shared" si="6"/>
        <v>25.002453904377997</v>
      </c>
      <c r="O56">
        <f t="shared" si="7"/>
        <v>5.1790680341136285E-2</v>
      </c>
      <c r="P56">
        <f t="shared" si="8"/>
        <v>2.7707029864184163</v>
      </c>
      <c r="Q56">
        <f t="shared" si="9"/>
        <v>5.1258817378898244E-2</v>
      </c>
      <c r="R56">
        <f t="shared" si="10"/>
        <v>3.2084091367954995E-2</v>
      </c>
      <c r="S56">
        <f t="shared" si="11"/>
        <v>226.11276073302216</v>
      </c>
      <c r="T56">
        <f t="shared" si="12"/>
        <v>35.549570776253766</v>
      </c>
      <c r="U56">
        <f t="shared" si="13"/>
        <v>34.077262500000003</v>
      </c>
      <c r="V56">
        <f t="shared" si="14"/>
        <v>5.3660801198908361</v>
      </c>
      <c r="W56">
        <f t="shared" si="15"/>
        <v>64.582484503778232</v>
      </c>
      <c r="X56">
        <f t="shared" si="16"/>
        <v>3.5318092887876209</v>
      </c>
      <c r="Y56">
        <f t="shared" si="17"/>
        <v>5.4686798067996314</v>
      </c>
      <c r="Z56">
        <f t="shared" si="18"/>
        <v>1.8342708311032152</v>
      </c>
      <c r="AA56">
        <f t="shared" si="19"/>
        <v>-42.823698392358544</v>
      </c>
      <c r="AB56">
        <f t="shared" si="20"/>
        <v>50.809613518198191</v>
      </c>
      <c r="AC56">
        <f t="shared" si="21"/>
        <v>4.2513968255798495</v>
      </c>
      <c r="AD56">
        <f t="shared" si="22"/>
        <v>238.35007268444167</v>
      </c>
      <c r="AE56">
        <f t="shared" si="23"/>
        <v>13.430793731754592</v>
      </c>
      <c r="AF56">
        <f t="shared" si="24"/>
        <v>0.96937833016716402</v>
      </c>
      <c r="AG56">
        <f t="shared" si="25"/>
        <v>2.9217254521097313</v>
      </c>
      <c r="AH56">
        <v>268.37059008010232</v>
      </c>
      <c r="AI56">
        <v>258.91270303030302</v>
      </c>
      <c r="AJ56">
        <v>1.7167312842141631</v>
      </c>
      <c r="AK56">
        <v>63.793654763666183</v>
      </c>
      <c r="AL56">
        <f t="shared" si="26"/>
        <v>0.9710589204616451</v>
      </c>
      <c r="AM56">
        <v>34.010222666590487</v>
      </c>
      <c r="AN56">
        <v>34.87525757575758</v>
      </c>
      <c r="AO56">
        <v>6.1625376438932938E-6</v>
      </c>
      <c r="AP56">
        <v>96.0682959110718</v>
      </c>
      <c r="AQ56">
        <v>57</v>
      </c>
      <c r="AR56">
        <v>9</v>
      </c>
      <c r="AS56">
        <f t="shared" si="27"/>
        <v>1</v>
      </c>
      <c r="AT56">
        <f t="shared" si="28"/>
        <v>0</v>
      </c>
      <c r="AU56">
        <f t="shared" si="29"/>
        <v>47202.863576969823</v>
      </c>
      <c r="AV56">
        <f t="shared" si="30"/>
        <v>1199.99875</v>
      </c>
      <c r="AW56">
        <f t="shared" si="31"/>
        <v>1025.9227635922393</v>
      </c>
      <c r="AX56">
        <f t="shared" si="32"/>
        <v>0.85493652688574828</v>
      </c>
      <c r="AY56">
        <f t="shared" si="33"/>
        <v>0.18842749688949439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1674591275.6875</v>
      </c>
      <c r="BF56">
        <v>246.88</v>
      </c>
      <c r="BG56">
        <v>259.49812500000002</v>
      </c>
      <c r="BH56">
        <v>34.873899999999999</v>
      </c>
      <c r="BI56">
        <v>34.010325000000002</v>
      </c>
      <c r="BJ56">
        <v>251.84937500000001</v>
      </c>
      <c r="BK56">
        <v>34.659174999999998</v>
      </c>
      <c r="BL56">
        <v>650.02275000000009</v>
      </c>
      <c r="BM56">
        <v>101.17375</v>
      </c>
      <c r="BN56">
        <v>9.9961537500000003E-2</v>
      </c>
      <c r="BO56">
        <v>34.417412499999998</v>
      </c>
      <c r="BP56">
        <v>34.077262500000003</v>
      </c>
      <c r="BQ56">
        <v>999.9</v>
      </c>
      <c r="BR56">
        <v>0</v>
      </c>
      <c r="BS56">
        <v>0</v>
      </c>
      <c r="BT56">
        <v>9015</v>
      </c>
      <c r="BU56">
        <v>0</v>
      </c>
      <c r="BV56">
        <v>324.28174999999999</v>
      </c>
      <c r="BW56">
        <v>-12.618287499999999</v>
      </c>
      <c r="BX56">
        <v>255.80087499999999</v>
      </c>
      <c r="BY56">
        <v>268.63475</v>
      </c>
      <c r="BZ56">
        <v>0.86359612499999994</v>
      </c>
      <c r="CA56">
        <v>259.49812500000002</v>
      </c>
      <c r="CB56">
        <v>34.010325000000002</v>
      </c>
      <c r="CC56">
        <v>3.5283224999999998</v>
      </c>
      <c r="CD56">
        <v>3.4409475</v>
      </c>
      <c r="CE56">
        <v>26.7566375</v>
      </c>
      <c r="CF56">
        <v>26.331162500000001</v>
      </c>
      <c r="CG56">
        <v>1199.99875</v>
      </c>
      <c r="CH56">
        <v>0.500031</v>
      </c>
      <c r="CI56">
        <v>0.499969</v>
      </c>
      <c r="CJ56">
        <v>0</v>
      </c>
      <c r="CK56">
        <v>723.85300000000007</v>
      </c>
      <c r="CL56">
        <v>4.9990899999999998</v>
      </c>
      <c r="CM56">
        <v>7506.2825000000003</v>
      </c>
      <c r="CN56">
        <v>9557.9462500000009</v>
      </c>
      <c r="CO56">
        <v>45.343499999999999</v>
      </c>
      <c r="CP56">
        <v>47.742125000000001</v>
      </c>
      <c r="CQ56">
        <v>46.125</v>
      </c>
      <c r="CR56">
        <v>47</v>
      </c>
      <c r="CS56">
        <v>46.625</v>
      </c>
      <c r="CT56">
        <v>597.53874999999994</v>
      </c>
      <c r="CU56">
        <v>597.46</v>
      </c>
      <c r="CV56">
        <v>0</v>
      </c>
      <c r="CW56">
        <v>1674591290.5999999</v>
      </c>
      <c r="CX56">
        <v>0</v>
      </c>
      <c r="CY56">
        <v>1674589945.5</v>
      </c>
      <c r="CZ56" t="s">
        <v>356</v>
      </c>
      <c r="DA56">
        <v>1674589945.5</v>
      </c>
      <c r="DB56">
        <v>1674589945.5</v>
      </c>
      <c r="DC56">
        <v>32</v>
      </c>
      <c r="DD56">
        <v>0.114</v>
      </c>
      <c r="DE56">
        <v>-3.5000000000000003E-2</v>
      </c>
      <c r="DF56">
        <v>-5.4669999999999996</v>
      </c>
      <c r="DG56">
        <v>0.215</v>
      </c>
      <c r="DH56">
        <v>415</v>
      </c>
      <c r="DI56">
        <v>33</v>
      </c>
      <c r="DJ56">
        <v>0.71</v>
      </c>
      <c r="DK56">
        <v>0.25</v>
      </c>
      <c r="DL56">
        <v>-12.439492682926829</v>
      </c>
      <c r="DM56">
        <v>-1.547471080139367</v>
      </c>
      <c r="DN56">
        <v>0.1575418634108034</v>
      </c>
      <c r="DO56">
        <v>0</v>
      </c>
      <c r="DP56">
        <v>0.85522809756097562</v>
      </c>
      <c r="DQ56">
        <v>6.6127170731706847E-2</v>
      </c>
      <c r="DR56">
        <v>6.6290252302036888E-3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3.29453</v>
      </c>
      <c r="EB56">
        <v>2.6254499999999998</v>
      </c>
      <c r="EC56">
        <v>6.8057599999999996E-2</v>
      </c>
      <c r="ED56">
        <v>6.9173799999999994E-2</v>
      </c>
      <c r="EE56">
        <v>0.14103499999999999</v>
      </c>
      <c r="EF56">
        <v>0.13732800000000001</v>
      </c>
      <c r="EG56">
        <v>28004.5</v>
      </c>
      <c r="EH56">
        <v>28433.1</v>
      </c>
      <c r="EI56">
        <v>27964.400000000001</v>
      </c>
      <c r="EJ56">
        <v>29411.8</v>
      </c>
      <c r="EK56">
        <v>33053</v>
      </c>
      <c r="EL56">
        <v>35239.800000000003</v>
      </c>
      <c r="EM56">
        <v>39480.9</v>
      </c>
      <c r="EN56">
        <v>42065.8</v>
      </c>
      <c r="EO56">
        <v>2.1036000000000001</v>
      </c>
      <c r="EP56">
        <v>2.1618200000000001</v>
      </c>
      <c r="EQ56">
        <v>9.4219999999999998E-2</v>
      </c>
      <c r="ER56">
        <v>0</v>
      </c>
      <c r="ES56">
        <v>32.552700000000002</v>
      </c>
      <c r="ET56">
        <v>999.9</v>
      </c>
      <c r="EU56">
        <v>69.5</v>
      </c>
      <c r="EV56">
        <v>33.9</v>
      </c>
      <c r="EW56">
        <v>36.499400000000001</v>
      </c>
      <c r="EX56">
        <v>57.363799999999998</v>
      </c>
      <c r="EY56">
        <v>-6.2660299999999998</v>
      </c>
      <c r="EZ56">
        <v>2</v>
      </c>
      <c r="FA56">
        <v>0.64344299999999999</v>
      </c>
      <c r="FB56">
        <v>1.31887</v>
      </c>
      <c r="FC56">
        <v>20.265599999999999</v>
      </c>
      <c r="FD56">
        <v>5.2174399999999999</v>
      </c>
      <c r="FE56">
        <v>12.0099</v>
      </c>
      <c r="FF56">
        <v>4.9858000000000002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1.86582</v>
      </c>
      <c r="FM56">
        <v>1.86219</v>
      </c>
      <c r="FN56">
        <v>1.8642799999999999</v>
      </c>
      <c r="FO56">
        <v>1.8603499999999999</v>
      </c>
      <c r="FP56">
        <v>1.8610599999999999</v>
      </c>
      <c r="FQ56">
        <v>1.8602000000000001</v>
      </c>
      <c r="FR56">
        <v>1.86188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-4.9820000000000002</v>
      </c>
      <c r="GH56">
        <v>0.21479999999999999</v>
      </c>
      <c r="GI56">
        <v>-4.0608805285845122</v>
      </c>
      <c r="GJ56">
        <v>-4.0448538125570227E-3</v>
      </c>
      <c r="GK56">
        <v>1.839783264315481E-6</v>
      </c>
      <c r="GL56">
        <v>-4.1587272622942942E-10</v>
      </c>
      <c r="GM56">
        <v>0.21474999999999511</v>
      </c>
      <c r="GN56">
        <v>0</v>
      </c>
      <c r="GO56">
        <v>0</v>
      </c>
      <c r="GP56">
        <v>0</v>
      </c>
      <c r="GQ56">
        <v>5</v>
      </c>
      <c r="GR56">
        <v>2081</v>
      </c>
      <c r="GS56">
        <v>3</v>
      </c>
      <c r="GT56">
        <v>31</v>
      </c>
      <c r="GU56">
        <v>22.2</v>
      </c>
      <c r="GV56">
        <v>22.2</v>
      </c>
      <c r="GW56">
        <v>0.95703099999999997</v>
      </c>
      <c r="GX56">
        <v>2.5744600000000002</v>
      </c>
      <c r="GY56">
        <v>2.04834</v>
      </c>
      <c r="GZ56">
        <v>2.6232899999999999</v>
      </c>
      <c r="HA56">
        <v>2.1972700000000001</v>
      </c>
      <c r="HB56">
        <v>2.34985</v>
      </c>
      <c r="HC56">
        <v>39.242199999999997</v>
      </c>
      <c r="HD56">
        <v>15.804399999999999</v>
      </c>
      <c r="HE56">
        <v>18</v>
      </c>
      <c r="HF56">
        <v>629.14200000000005</v>
      </c>
      <c r="HG56">
        <v>751.31600000000003</v>
      </c>
      <c r="HH56">
        <v>31.002099999999999</v>
      </c>
      <c r="HI56">
        <v>35.387799999999999</v>
      </c>
      <c r="HJ56">
        <v>30.000699999999998</v>
      </c>
      <c r="HK56">
        <v>35.161900000000003</v>
      </c>
      <c r="HL56">
        <v>35.162199999999999</v>
      </c>
      <c r="HM56">
        <v>19.176300000000001</v>
      </c>
      <c r="HN56">
        <v>0</v>
      </c>
      <c r="HO56">
        <v>100</v>
      </c>
      <c r="HP56">
        <v>31</v>
      </c>
      <c r="HQ56">
        <v>277.59199999999998</v>
      </c>
      <c r="HR56">
        <v>34.019799999999996</v>
      </c>
      <c r="HS56">
        <v>98.550299999999993</v>
      </c>
      <c r="HT56">
        <v>97.522000000000006</v>
      </c>
    </row>
    <row r="57" spans="1:228" x14ac:dyDescent="0.2">
      <c r="A57">
        <v>42</v>
      </c>
      <c r="B57">
        <v>1674591282</v>
      </c>
      <c r="C57">
        <v>164</v>
      </c>
      <c r="D57" t="s">
        <v>441</v>
      </c>
      <c r="E57" t="s">
        <v>442</v>
      </c>
      <c r="F57">
        <v>4</v>
      </c>
      <c r="G57">
        <v>1674591280</v>
      </c>
      <c r="H57">
        <f t="shared" si="0"/>
        <v>9.7075188472383136E-4</v>
      </c>
      <c r="I57">
        <f t="shared" si="1"/>
        <v>0.97075188472383134</v>
      </c>
      <c r="J57">
        <f t="shared" si="2"/>
        <v>2.921565808449242</v>
      </c>
      <c r="K57">
        <f t="shared" si="3"/>
        <v>254.04028571428569</v>
      </c>
      <c r="L57">
        <f t="shared" si="4"/>
        <v>156.65678412425498</v>
      </c>
      <c r="M57">
        <f t="shared" si="5"/>
        <v>15.865400661234947</v>
      </c>
      <c r="N57">
        <f t="shared" si="6"/>
        <v>25.727905366389511</v>
      </c>
      <c r="O57">
        <f t="shared" si="7"/>
        <v>5.1732441523378463E-2</v>
      </c>
      <c r="P57">
        <f t="shared" si="8"/>
        <v>2.7636222411098661</v>
      </c>
      <c r="Q57">
        <f t="shared" si="9"/>
        <v>5.1200422872723202E-2</v>
      </c>
      <c r="R57">
        <f t="shared" si="10"/>
        <v>3.2047608011528859E-2</v>
      </c>
      <c r="S57">
        <f t="shared" si="11"/>
        <v>226.11389237594653</v>
      </c>
      <c r="T57">
        <f t="shared" si="12"/>
        <v>35.555579359563744</v>
      </c>
      <c r="U57">
        <f t="shared" si="13"/>
        <v>34.084142857142851</v>
      </c>
      <c r="V57">
        <f t="shared" si="14"/>
        <v>5.3681387416867139</v>
      </c>
      <c r="W57">
        <f t="shared" si="15"/>
        <v>64.58087668346333</v>
      </c>
      <c r="X57">
        <f t="shared" si="16"/>
        <v>3.5323586709964334</v>
      </c>
      <c r="Y57">
        <f t="shared" si="17"/>
        <v>5.4696666449883207</v>
      </c>
      <c r="Z57">
        <f t="shared" si="18"/>
        <v>1.8357800706902805</v>
      </c>
      <c r="AA57">
        <f t="shared" si="19"/>
        <v>-42.810158116320963</v>
      </c>
      <c r="AB57">
        <f t="shared" si="20"/>
        <v>50.138071824295423</v>
      </c>
      <c r="AC57">
        <f t="shared" si="21"/>
        <v>4.2061633879817615</v>
      </c>
      <c r="AD57">
        <f t="shared" si="22"/>
        <v>237.64796947190277</v>
      </c>
      <c r="AE57">
        <f t="shared" si="23"/>
        <v>13.50707935721463</v>
      </c>
      <c r="AF57">
        <f t="shared" si="24"/>
        <v>0.96896834575822921</v>
      </c>
      <c r="AG57">
        <f t="shared" si="25"/>
        <v>2.921565808449242</v>
      </c>
      <c r="AH57">
        <v>275.31380032608803</v>
      </c>
      <c r="AI57">
        <v>265.81472121212141</v>
      </c>
      <c r="AJ57">
        <v>1.727513043876131</v>
      </c>
      <c r="AK57">
        <v>63.793654763666183</v>
      </c>
      <c r="AL57">
        <f t="shared" si="26"/>
        <v>0.97075188472383134</v>
      </c>
      <c r="AM57">
        <v>34.015080596385353</v>
      </c>
      <c r="AN57">
        <v>34.879766666666683</v>
      </c>
      <c r="AO57">
        <v>1.0105024578879119E-5</v>
      </c>
      <c r="AP57">
        <v>96.0682959110718</v>
      </c>
      <c r="AQ57">
        <v>56</v>
      </c>
      <c r="AR57">
        <v>9</v>
      </c>
      <c r="AS57">
        <f t="shared" si="27"/>
        <v>1</v>
      </c>
      <c r="AT57">
        <f t="shared" si="28"/>
        <v>0</v>
      </c>
      <c r="AU57">
        <f t="shared" si="29"/>
        <v>47008.479614618678</v>
      </c>
      <c r="AV57">
        <f t="shared" si="30"/>
        <v>1200.004285714286</v>
      </c>
      <c r="AW57">
        <f t="shared" si="31"/>
        <v>1025.9275421637033</v>
      </c>
      <c r="AX57">
        <f t="shared" si="32"/>
        <v>0.85493656512487703</v>
      </c>
      <c r="AY57">
        <f t="shared" si="33"/>
        <v>0.18842757069101246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1674591280</v>
      </c>
      <c r="BF57">
        <v>254.04028571428569</v>
      </c>
      <c r="BG57">
        <v>266.73442857142862</v>
      </c>
      <c r="BH57">
        <v>34.878914285714288</v>
      </c>
      <c r="BI57">
        <v>34.01575714285714</v>
      </c>
      <c r="BJ57">
        <v>259.03285714285721</v>
      </c>
      <c r="BK57">
        <v>34.664157142857142</v>
      </c>
      <c r="BL57">
        <v>650.05900000000008</v>
      </c>
      <c r="BM57">
        <v>101.1747142857143</v>
      </c>
      <c r="BN57">
        <v>0.100189</v>
      </c>
      <c r="BO57">
        <v>34.420657142857152</v>
      </c>
      <c r="BP57">
        <v>34.084142857142851</v>
      </c>
      <c r="BQ57">
        <v>999.89999999999986</v>
      </c>
      <c r="BR57">
        <v>0</v>
      </c>
      <c r="BS57">
        <v>0</v>
      </c>
      <c r="BT57">
        <v>8977.3185714285737</v>
      </c>
      <c r="BU57">
        <v>0</v>
      </c>
      <c r="BV57">
        <v>318.61514285714293</v>
      </c>
      <c r="BW57">
        <v>-12.694014285714291</v>
      </c>
      <c r="BX57">
        <v>263.22142857142848</v>
      </c>
      <c r="BY57">
        <v>276.12728571428568</v>
      </c>
      <c r="BZ57">
        <v>0.86313685714285715</v>
      </c>
      <c r="CA57">
        <v>266.73442857142862</v>
      </c>
      <c r="CB57">
        <v>34.01575714285714</v>
      </c>
      <c r="CC57">
        <v>3.5288657142857138</v>
      </c>
      <c r="CD57">
        <v>3.4415357142857141</v>
      </c>
      <c r="CE57">
        <v>26.759257142857141</v>
      </c>
      <c r="CF57">
        <v>26.334042857142851</v>
      </c>
      <c r="CG57">
        <v>1200.004285714286</v>
      </c>
      <c r="CH57">
        <v>0.500031</v>
      </c>
      <c r="CI57">
        <v>0.49996900000000011</v>
      </c>
      <c r="CJ57">
        <v>0</v>
      </c>
      <c r="CK57">
        <v>723.37057142857157</v>
      </c>
      <c r="CL57">
        <v>4.9990899999999998</v>
      </c>
      <c r="CM57">
        <v>7501.3728571428574</v>
      </c>
      <c r="CN57">
        <v>9557.9957142857147</v>
      </c>
      <c r="CO57">
        <v>45.311999999999998</v>
      </c>
      <c r="CP57">
        <v>47.705000000000013</v>
      </c>
      <c r="CQ57">
        <v>46.125</v>
      </c>
      <c r="CR57">
        <v>47</v>
      </c>
      <c r="CS57">
        <v>46.678142857142859</v>
      </c>
      <c r="CT57">
        <v>597.54</v>
      </c>
      <c r="CU57">
        <v>597.46428571428567</v>
      </c>
      <c r="CV57">
        <v>0</v>
      </c>
      <c r="CW57">
        <v>1674591294.8</v>
      </c>
      <c r="CX57">
        <v>0</v>
      </c>
      <c r="CY57">
        <v>1674589945.5</v>
      </c>
      <c r="CZ57" t="s">
        <v>356</v>
      </c>
      <c r="DA57">
        <v>1674589945.5</v>
      </c>
      <c r="DB57">
        <v>1674589945.5</v>
      </c>
      <c r="DC57">
        <v>32</v>
      </c>
      <c r="DD57">
        <v>0.114</v>
      </c>
      <c r="DE57">
        <v>-3.5000000000000003E-2</v>
      </c>
      <c r="DF57">
        <v>-5.4669999999999996</v>
      </c>
      <c r="DG57">
        <v>0.215</v>
      </c>
      <c r="DH57">
        <v>415</v>
      </c>
      <c r="DI57">
        <v>33</v>
      </c>
      <c r="DJ57">
        <v>0.71</v>
      </c>
      <c r="DK57">
        <v>0.25</v>
      </c>
      <c r="DL57">
        <v>-12.53129268292683</v>
      </c>
      <c r="DM57">
        <v>-1.272664808362393</v>
      </c>
      <c r="DN57">
        <v>0.13160534200412</v>
      </c>
      <c r="DO57">
        <v>0</v>
      </c>
      <c r="DP57">
        <v>0.85871597560975588</v>
      </c>
      <c r="DQ57">
        <v>4.9254334494776397E-2</v>
      </c>
      <c r="DR57">
        <v>5.1873905253816922E-3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3.2946900000000001</v>
      </c>
      <c r="EB57">
        <v>2.62513</v>
      </c>
      <c r="EC57">
        <v>6.95548E-2</v>
      </c>
      <c r="ED57">
        <v>7.0660600000000004E-2</v>
      </c>
      <c r="EE57">
        <v>0.141037</v>
      </c>
      <c r="EF57">
        <v>0.13733699999999999</v>
      </c>
      <c r="EG57">
        <v>27959.8</v>
      </c>
      <c r="EH57">
        <v>28387.5</v>
      </c>
      <c r="EI57">
        <v>27964.6</v>
      </c>
      <c r="EJ57">
        <v>29411.599999999999</v>
      </c>
      <c r="EK57">
        <v>33053.1</v>
      </c>
      <c r="EL57">
        <v>35239.699999999997</v>
      </c>
      <c r="EM57">
        <v>39481</v>
      </c>
      <c r="EN57">
        <v>42066</v>
      </c>
      <c r="EO57">
        <v>2.1043799999999999</v>
      </c>
      <c r="EP57">
        <v>2.1615700000000002</v>
      </c>
      <c r="EQ57">
        <v>9.39667E-2</v>
      </c>
      <c r="ER57">
        <v>0</v>
      </c>
      <c r="ES57">
        <v>32.568899999999999</v>
      </c>
      <c r="ET57">
        <v>999.9</v>
      </c>
      <c r="EU57">
        <v>69.599999999999994</v>
      </c>
      <c r="EV57">
        <v>33.9</v>
      </c>
      <c r="EW57">
        <v>36.549700000000001</v>
      </c>
      <c r="EX57">
        <v>57.213799999999999</v>
      </c>
      <c r="EY57">
        <v>-6.4463100000000004</v>
      </c>
      <c r="EZ57">
        <v>2</v>
      </c>
      <c r="FA57">
        <v>0.64408299999999996</v>
      </c>
      <c r="FB57">
        <v>1.3194999999999999</v>
      </c>
      <c r="FC57">
        <v>20.2654</v>
      </c>
      <c r="FD57">
        <v>5.2181899999999999</v>
      </c>
      <c r="FE57">
        <v>12.0099</v>
      </c>
      <c r="FF57">
        <v>4.9858500000000001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1.8658300000000001</v>
      </c>
      <c r="FM57">
        <v>1.8622099999999999</v>
      </c>
      <c r="FN57">
        <v>1.86429</v>
      </c>
      <c r="FO57">
        <v>1.8603499999999999</v>
      </c>
      <c r="FP57">
        <v>1.8610899999999999</v>
      </c>
      <c r="FQ57">
        <v>1.8602000000000001</v>
      </c>
      <c r="FR57">
        <v>1.86188</v>
      </c>
      <c r="FS57">
        <v>1.8585100000000001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-5.0030000000000001</v>
      </c>
      <c r="GH57">
        <v>0.21479999999999999</v>
      </c>
      <c r="GI57">
        <v>-4.0608805285845122</v>
      </c>
      <c r="GJ57">
        <v>-4.0448538125570227E-3</v>
      </c>
      <c r="GK57">
        <v>1.839783264315481E-6</v>
      </c>
      <c r="GL57">
        <v>-4.1587272622942942E-10</v>
      </c>
      <c r="GM57">
        <v>0.21474999999999511</v>
      </c>
      <c r="GN57">
        <v>0</v>
      </c>
      <c r="GO57">
        <v>0</v>
      </c>
      <c r="GP57">
        <v>0</v>
      </c>
      <c r="GQ57">
        <v>5</v>
      </c>
      <c r="GR57">
        <v>2081</v>
      </c>
      <c r="GS57">
        <v>3</v>
      </c>
      <c r="GT57">
        <v>31</v>
      </c>
      <c r="GU57">
        <v>22.3</v>
      </c>
      <c r="GV57">
        <v>22.3</v>
      </c>
      <c r="GW57">
        <v>0.97656200000000004</v>
      </c>
      <c r="GX57">
        <v>2.5891099999999998</v>
      </c>
      <c r="GY57">
        <v>2.04834</v>
      </c>
      <c r="GZ57">
        <v>2.6232899999999999</v>
      </c>
      <c r="HA57">
        <v>2.1972700000000001</v>
      </c>
      <c r="HB57">
        <v>2.3120099999999999</v>
      </c>
      <c r="HC57">
        <v>39.242199999999997</v>
      </c>
      <c r="HD57">
        <v>15.769399999999999</v>
      </c>
      <c r="HE57">
        <v>18</v>
      </c>
      <c r="HF57">
        <v>629.80899999999997</v>
      </c>
      <c r="HG57">
        <v>751.154</v>
      </c>
      <c r="HH57">
        <v>31.001100000000001</v>
      </c>
      <c r="HI57">
        <v>35.395699999999998</v>
      </c>
      <c r="HJ57">
        <v>30.000699999999998</v>
      </c>
      <c r="HK57">
        <v>35.168799999999997</v>
      </c>
      <c r="HL57">
        <v>35.168999999999997</v>
      </c>
      <c r="HM57">
        <v>19.5718</v>
      </c>
      <c r="HN57">
        <v>0</v>
      </c>
      <c r="HO57">
        <v>100</v>
      </c>
      <c r="HP57">
        <v>31</v>
      </c>
      <c r="HQ57">
        <v>284.44499999999999</v>
      </c>
      <c r="HR57">
        <v>34.019799999999996</v>
      </c>
      <c r="HS57">
        <v>98.550799999999995</v>
      </c>
      <c r="HT57">
        <v>97.522099999999995</v>
      </c>
    </row>
    <row r="58" spans="1:228" x14ac:dyDescent="0.2">
      <c r="A58">
        <v>43</v>
      </c>
      <c r="B58">
        <v>1674591286</v>
      </c>
      <c r="C58">
        <v>168</v>
      </c>
      <c r="D58" t="s">
        <v>443</v>
      </c>
      <c r="E58" t="s">
        <v>444</v>
      </c>
      <c r="F58">
        <v>4</v>
      </c>
      <c r="G58">
        <v>1674591283.6875</v>
      </c>
      <c r="H58">
        <f t="shared" si="0"/>
        <v>9.6800586316487538E-4</v>
      </c>
      <c r="I58">
        <f t="shared" si="1"/>
        <v>0.96800586316487536</v>
      </c>
      <c r="J58">
        <f t="shared" si="2"/>
        <v>3.1773196267098198</v>
      </c>
      <c r="K58">
        <f t="shared" si="3"/>
        <v>260.15437500000002</v>
      </c>
      <c r="L58">
        <f t="shared" si="4"/>
        <v>154.35913689116836</v>
      </c>
      <c r="M58">
        <f t="shared" si="5"/>
        <v>15.632686257776131</v>
      </c>
      <c r="N58">
        <f t="shared" si="6"/>
        <v>26.347074782040494</v>
      </c>
      <c r="O58">
        <f t="shared" si="7"/>
        <v>5.1538768993946465E-2</v>
      </c>
      <c r="P58">
        <f t="shared" si="8"/>
        <v>2.7676043681900038</v>
      </c>
      <c r="Q58">
        <f t="shared" si="9"/>
        <v>5.101145583814231E-2</v>
      </c>
      <c r="R58">
        <f t="shared" si="10"/>
        <v>3.1929087187939242E-2</v>
      </c>
      <c r="S58">
        <f t="shared" si="11"/>
        <v>226.1132321080224</v>
      </c>
      <c r="T58">
        <f t="shared" si="12"/>
        <v>35.555409863333011</v>
      </c>
      <c r="U58">
        <f t="shared" si="13"/>
        <v>34.089550000000003</v>
      </c>
      <c r="V58">
        <f t="shared" si="14"/>
        <v>5.3697570556016432</v>
      </c>
      <c r="W58">
        <f t="shared" si="15"/>
        <v>64.579632028461461</v>
      </c>
      <c r="X58">
        <f t="shared" si="16"/>
        <v>3.5324070493452497</v>
      </c>
      <c r="Y58">
        <f t="shared" si="17"/>
        <v>5.4698469755734305</v>
      </c>
      <c r="Z58">
        <f t="shared" si="18"/>
        <v>1.8373500062563934</v>
      </c>
      <c r="AA58">
        <f t="shared" si="19"/>
        <v>-42.689058565571003</v>
      </c>
      <c r="AB58">
        <f t="shared" si="20"/>
        <v>49.491990657679679</v>
      </c>
      <c r="AC58">
        <f t="shared" si="21"/>
        <v>4.1461100199912737</v>
      </c>
      <c r="AD58">
        <f t="shared" si="22"/>
        <v>237.06227422012236</v>
      </c>
      <c r="AE58">
        <f t="shared" si="23"/>
        <v>13.641018978092411</v>
      </c>
      <c r="AF58">
        <f t="shared" si="24"/>
        <v>0.96697276469367033</v>
      </c>
      <c r="AG58">
        <f t="shared" si="25"/>
        <v>3.1773196267098198</v>
      </c>
      <c r="AH58">
        <v>282.31954882919689</v>
      </c>
      <c r="AI58">
        <v>272.65140000000002</v>
      </c>
      <c r="AJ58">
        <v>1.707876683325299</v>
      </c>
      <c r="AK58">
        <v>63.793654763666183</v>
      </c>
      <c r="AL58">
        <f t="shared" si="26"/>
        <v>0.96800586316487536</v>
      </c>
      <c r="AM58">
        <v>34.017393655600102</v>
      </c>
      <c r="AN58">
        <v>34.879773939393907</v>
      </c>
      <c r="AO58">
        <v>3.9135741308937269E-7</v>
      </c>
      <c r="AP58">
        <v>96.0682959110718</v>
      </c>
      <c r="AQ58">
        <v>56</v>
      </c>
      <c r="AR58">
        <v>9</v>
      </c>
      <c r="AS58">
        <f t="shared" si="27"/>
        <v>1</v>
      </c>
      <c r="AT58">
        <f t="shared" si="28"/>
        <v>0</v>
      </c>
      <c r="AU58">
        <f t="shared" si="29"/>
        <v>47117.401201270892</v>
      </c>
      <c r="AV58">
        <f t="shared" si="30"/>
        <v>1200.00125</v>
      </c>
      <c r="AW58">
        <f t="shared" si="31"/>
        <v>1025.9249010922395</v>
      </c>
      <c r="AX58">
        <f t="shared" si="32"/>
        <v>0.85493652701798384</v>
      </c>
      <c r="AY58">
        <f t="shared" si="33"/>
        <v>0.18842749714470913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1674591283.6875</v>
      </c>
      <c r="BF58">
        <v>260.15437500000002</v>
      </c>
      <c r="BG58">
        <v>272.97837500000003</v>
      </c>
      <c r="BH58">
        <v>34.879437500000002</v>
      </c>
      <c r="BI58">
        <v>34.017975</v>
      </c>
      <c r="BJ58">
        <v>265.16600000000011</v>
      </c>
      <c r="BK58">
        <v>34.664700000000003</v>
      </c>
      <c r="BL58">
        <v>649.99599999999998</v>
      </c>
      <c r="BM58">
        <v>101.174875</v>
      </c>
      <c r="BN58">
        <v>9.9896112499999995E-2</v>
      </c>
      <c r="BO58">
        <v>34.421250000000001</v>
      </c>
      <c r="BP58">
        <v>34.089550000000003</v>
      </c>
      <c r="BQ58">
        <v>999.9</v>
      </c>
      <c r="BR58">
        <v>0</v>
      </c>
      <c r="BS58">
        <v>0</v>
      </c>
      <c r="BT58">
        <v>8998.4362500000007</v>
      </c>
      <c r="BU58">
        <v>0</v>
      </c>
      <c r="BV58">
        <v>317.91787499999998</v>
      </c>
      <c r="BW58">
        <v>-12.824225</v>
      </c>
      <c r="BX58">
        <v>269.55612500000012</v>
      </c>
      <c r="BY58">
        <v>282.59162500000002</v>
      </c>
      <c r="BZ58">
        <v>0.86147875000000007</v>
      </c>
      <c r="CA58">
        <v>272.97837500000003</v>
      </c>
      <c r="CB58">
        <v>34.017975</v>
      </c>
      <c r="CC58">
        <v>3.5289287499999999</v>
      </c>
      <c r="CD58">
        <v>3.44176875</v>
      </c>
      <c r="CE58">
        <v>26.759550000000001</v>
      </c>
      <c r="CF58">
        <v>26.3351875</v>
      </c>
      <c r="CG58">
        <v>1200.00125</v>
      </c>
      <c r="CH58">
        <v>0.500031</v>
      </c>
      <c r="CI58">
        <v>0.499969</v>
      </c>
      <c r="CJ58">
        <v>0</v>
      </c>
      <c r="CK58">
        <v>722.99712499999998</v>
      </c>
      <c r="CL58">
        <v>4.9990899999999998</v>
      </c>
      <c r="CM58">
        <v>7497.3325000000004</v>
      </c>
      <c r="CN58">
        <v>9557.9762499999997</v>
      </c>
      <c r="CO58">
        <v>45.367125000000001</v>
      </c>
      <c r="CP58">
        <v>47.742125000000001</v>
      </c>
      <c r="CQ58">
        <v>46.140500000000003</v>
      </c>
      <c r="CR58">
        <v>47.015500000000003</v>
      </c>
      <c r="CS58">
        <v>46.686999999999998</v>
      </c>
      <c r="CT58">
        <v>597.54</v>
      </c>
      <c r="CU58">
        <v>597.46125000000006</v>
      </c>
      <c r="CV58">
        <v>0</v>
      </c>
      <c r="CW58">
        <v>1674591299</v>
      </c>
      <c r="CX58">
        <v>0</v>
      </c>
      <c r="CY58">
        <v>1674589945.5</v>
      </c>
      <c r="CZ58" t="s">
        <v>356</v>
      </c>
      <c r="DA58">
        <v>1674589945.5</v>
      </c>
      <c r="DB58">
        <v>1674589945.5</v>
      </c>
      <c r="DC58">
        <v>32</v>
      </c>
      <c r="DD58">
        <v>0.114</v>
      </c>
      <c r="DE58">
        <v>-3.5000000000000003E-2</v>
      </c>
      <c r="DF58">
        <v>-5.4669999999999996</v>
      </c>
      <c r="DG58">
        <v>0.215</v>
      </c>
      <c r="DH58">
        <v>415</v>
      </c>
      <c r="DI58">
        <v>33</v>
      </c>
      <c r="DJ58">
        <v>0.71</v>
      </c>
      <c r="DK58">
        <v>0.25</v>
      </c>
      <c r="DL58">
        <v>-12.620265</v>
      </c>
      <c r="DM58">
        <v>-1.0714626641650671</v>
      </c>
      <c r="DN58">
        <v>0.1063500812176465</v>
      </c>
      <c r="DO58">
        <v>0</v>
      </c>
      <c r="DP58">
        <v>0.8609288249999999</v>
      </c>
      <c r="DQ58">
        <v>2.4255410881800828E-2</v>
      </c>
      <c r="DR58">
        <v>3.120865848506627E-3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3.2945000000000002</v>
      </c>
      <c r="EB58">
        <v>2.6252</v>
      </c>
      <c r="EC58">
        <v>7.1028499999999994E-2</v>
      </c>
      <c r="ED58">
        <v>7.2144E-2</v>
      </c>
      <c r="EE58">
        <v>0.141042</v>
      </c>
      <c r="EF58">
        <v>0.13734199999999999</v>
      </c>
      <c r="EG58">
        <v>27914.6</v>
      </c>
      <c r="EH58">
        <v>28341.8</v>
      </c>
      <c r="EI58">
        <v>27963.7</v>
      </c>
      <c r="EJ58">
        <v>29411.4</v>
      </c>
      <c r="EK58">
        <v>33051.800000000003</v>
      </c>
      <c r="EL58">
        <v>35239.1</v>
      </c>
      <c r="EM58">
        <v>39479.599999999999</v>
      </c>
      <c r="EN58">
        <v>42065.4</v>
      </c>
      <c r="EO58">
        <v>2.10398</v>
      </c>
      <c r="EP58">
        <v>2.1614300000000002</v>
      </c>
      <c r="EQ58">
        <v>9.2990699999999996E-2</v>
      </c>
      <c r="ER58">
        <v>0</v>
      </c>
      <c r="ES58">
        <v>32.582299999999996</v>
      </c>
      <c r="ET58">
        <v>999.9</v>
      </c>
      <c r="EU58">
        <v>69.599999999999994</v>
      </c>
      <c r="EV58">
        <v>33.9</v>
      </c>
      <c r="EW58">
        <v>36.552</v>
      </c>
      <c r="EX58">
        <v>57.453800000000001</v>
      </c>
      <c r="EY58">
        <v>-6.28606</v>
      </c>
      <c r="EZ58">
        <v>2</v>
      </c>
      <c r="FA58">
        <v>0.64459900000000003</v>
      </c>
      <c r="FB58">
        <v>1.3188599999999999</v>
      </c>
      <c r="FC58">
        <v>20.2652</v>
      </c>
      <c r="FD58">
        <v>5.2174399999999999</v>
      </c>
      <c r="FE58">
        <v>12.0099</v>
      </c>
      <c r="FF58">
        <v>4.9855999999999998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1.8622000000000001</v>
      </c>
      <c r="FN58">
        <v>1.8642799999999999</v>
      </c>
      <c r="FO58">
        <v>1.8603499999999999</v>
      </c>
      <c r="FP58">
        <v>1.86107</v>
      </c>
      <c r="FQ58">
        <v>1.8602000000000001</v>
      </c>
      <c r="FR58">
        <v>1.86188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-5.024</v>
      </c>
      <c r="GH58">
        <v>0.2147</v>
      </c>
      <c r="GI58">
        <v>-4.0608805285845122</v>
      </c>
      <c r="GJ58">
        <v>-4.0448538125570227E-3</v>
      </c>
      <c r="GK58">
        <v>1.839783264315481E-6</v>
      </c>
      <c r="GL58">
        <v>-4.1587272622942942E-10</v>
      </c>
      <c r="GM58">
        <v>0.21474999999999511</v>
      </c>
      <c r="GN58">
        <v>0</v>
      </c>
      <c r="GO58">
        <v>0</v>
      </c>
      <c r="GP58">
        <v>0</v>
      </c>
      <c r="GQ58">
        <v>5</v>
      </c>
      <c r="GR58">
        <v>2081</v>
      </c>
      <c r="GS58">
        <v>3</v>
      </c>
      <c r="GT58">
        <v>31</v>
      </c>
      <c r="GU58">
        <v>22.3</v>
      </c>
      <c r="GV58">
        <v>22.3</v>
      </c>
      <c r="GW58">
        <v>0.99487300000000001</v>
      </c>
      <c r="GX58">
        <v>2.5793499999999998</v>
      </c>
      <c r="GY58">
        <v>2.04834</v>
      </c>
      <c r="GZ58">
        <v>2.6232899999999999</v>
      </c>
      <c r="HA58">
        <v>2.1972700000000001</v>
      </c>
      <c r="HB58">
        <v>2.34619</v>
      </c>
      <c r="HC58">
        <v>39.242199999999997</v>
      </c>
      <c r="HD58">
        <v>15.804399999999999</v>
      </c>
      <c r="HE58">
        <v>18</v>
      </c>
      <c r="HF58">
        <v>629.572</v>
      </c>
      <c r="HG58">
        <v>751.101</v>
      </c>
      <c r="HH58">
        <v>31.000299999999999</v>
      </c>
      <c r="HI58">
        <v>35.402500000000003</v>
      </c>
      <c r="HJ58">
        <v>30.000800000000002</v>
      </c>
      <c r="HK58">
        <v>35.176299999999998</v>
      </c>
      <c r="HL58">
        <v>35.176699999999997</v>
      </c>
      <c r="HM58">
        <v>19.936599999999999</v>
      </c>
      <c r="HN58">
        <v>0</v>
      </c>
      <c r="HO58">
        <v>100</v>
      </c>
      <c r="HP58">
        <v>31</v>
      </c>
      <c r="HQ58">
        <v>291.15899999999999</v>
      </c>
      <c r="HR58">
        <v>34.019799999999996</v>
      </c>
      <c r="HS58">
        <v>98.547499999999999</v>
      </c>
      <c r="HT58">
        <v>97.520899999999997</v>
      </c>
    </row>
    <row r="59" spans="1:228" x14ac:dyDescent="0.2">
      <c r="A59">
        <v>44</v>
      </c>
      <c r="B59">
        <v>1674591290</v>
      </c>
      <c r="C59">
        <v>172</v>
      </c>
      <c r="D59" t="s">
        <v>445</v>
      </c>
      <c r="E59" t="s">
        <v>446</v>
      </c>
      <c r="F59">
        <v>4</v>
      </c>
      <c r="G59">
        <v>1674591288</v>
      </c>
      <c r="H59">
        <f t="shared" si="0"/>
        <v>9.6799274283368745E-4</v>
      </c>
      <c r="I59">
        <f t="shared" si="1"/>
        <v>0.96799274283368741</v>
      </c>
      <c r="J59">
        <f t="shared" si="2"/>
        <v>3.2179305556658</v>
      </c>
      <c r="K59">
        <f t="shared" si="3"/>
        <v>267.28571428571428</v>
      </c>
      <c r="L59">
        <f t="shared" si="4"/>
        <v>160.00190707824819</v>
      </c>
      <c r="M59">
        <f t="shared" si="5"/>
        <v>16.20429687087168</v>
      </c>
      <c r="N59">
        <f t="shared" si="6"/>
        <v>27.069533999432643</v>
      </c>
      <c r="O59">
        <f t="shared" si="7"/>
        <v>5.1526594157068048E-2</v>
      </c>
      <c r="P59">
        <f t="shared" si="8"/>
        <v>2.7735422045884306</v>
      </c>
      <c r="Q59">
        <f t="shared" si="9"/>
        <v>5.1000644689574666E-2</v>
      </c>
      <c r="R59">
        <f t="shared" si="10"/>
        <v>3.1922209913137357E-2</v>
      </c>
      <c r="S59">
        <f t="shared" si="11"/>
        <v>226.11366437597766</v>
      </c>
      <c r="T59">
        <f t="shared" si="12"/>
        <v>35.560176754349456</v>
      </c>
      <c r="U59">
        <f t="shared" si="13"/>
        <v>34.091900000000003</v>
      </c>
      <c r="V59">
        <f t="shared" si="14"/>
        <v>5.3704605237463801</v>
      </c>
      <c r="W59">
        <f t="shared" si="15"/>
        <v>64.560541745594719</v>
      </c>
      <c r="X59">
        <f t="shared" si="16"/>
        <v>3.5327391215532145</v>
      </c>
      <c r="Y59">
        <f t="shared" si="17"/>
        <v>5.4719787443454502</v>
      </c>
      <c r="Z59">
        <f t="shared" si="18"/>
        <v>1.8377214021931656</v>
      </c>
      <c r="AA59">
        <f t="shared" si="19"/>
        <v>-42.688479958965615</v>
      </c>
      <c r="AB59">
        <f t="shared" si="20"/>
        <v>50.294544238194419</v>
      </c>
      <c r="AC59">
        <f t="shared" si="21"/>
        <v>4.204514435262384</v>
      </c>
      <c r="AD59">
        <f t="shared" si="22"/>
        <v>237.92424309046885</v>
      </c>
      <c r="AE59">
        <f t="shared" si="23"/>
        <v>13.629491788179822</v>
      </c>
      <c r="AF59">
        <f t="shared" si="24"/>
        <v>0.96512438440311032</v>
      </c>
      <c r="AG59">
        <f t="shared" si="25"/>
        <v>3.2179305556658</v>
      </c>
      <c r="AH59">
        <v>289.20970499828422</v>
      </c>
      <c r="AI59">
        <v>279.50416363636339</v>
      </c>
      <c r="AJ59">
        <v>1.707527562241234</v>
      </c>
      <c r="AK59">
        <v>63.793654763666183</v>
      </c>
      <c r="AL59">
        <f t="shared" si="26"/>
        <v>0.96799274283368741</v>
      </c>
      <c r="AM59">
        <v>34.021585688329793</v>
      </c>
      <c r="AN59">
        <v>34.883912121212092</v>
      </c>
      <c r="AO59">
        <v>7.1636186703405061E-6</v>
      </c>
      <c r="AP59">
        <v>96.0682959110718</v>
      </c>
      <c r="AQ59">
        <v>57</v>
      </c>
      <c r="AR59">
        <v>9</v>
      </c>
      <c r="AS59">
        <f t="shared" si="27"/>
        <v>1</v>
      </c>
      <c r="AT59">
        <f t="shared" si="28"/>
        <v>0</v>
      </c>
      <c r="AU59">
        <f t="shared" si="29"/>
        <v>47279.031177204517</v>
      </c>
      <c r="AV59">
        <f t="shared" si="30"/>
        <v>1200.002857142857</v>
      </c>
      <c r="AW59">
        <f t="shared" si="31"/>
        <v>1025.926342163719</v>
      </c>
      <c r="AX59">
        <f t="shared" si="32"/>
        <v>0.85493658290647323</v>
      </c>
      <c r="AY59">
        <f t="shared" si="33"/>
        <v>0.18842760500949329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1674591288</v>
      </c>
      <c r="BF59">
        <v>267.28571428571428</v>
      </c>
      <c r="BG59">
        <v>280.10500000000008</v>
      </c>
      <c r="BH59">
        <v>34.882414285714283</v>
      </c>
      <c r="BI59">
        <v>34.022599999999997</v>
      </c>
      <c r="BJ59">
        <v>272.31985714285707</v>
      </c>
      <c r="BK59">
        <v>34.66768571428571</v>
      </c>
      <c r="BL59">
        <v>649.99514285714281</v>
      </c>
      <c r="BM59">
        <v>101.1758571428571</v>
      </c>
      <c r="BN59">
        <v>9.9791171428571426E-2</v>
      </c>
      <c r="BO59">
        <v>34.428257142857142</v>
      </c>
      <c r="BP59">
        <v>34.091900000000003</v>
      </c>
      <c r="BQ59">
        <v>999.89999999999986</v>
      </c>
      <c r="BR59">
        <v>0</v>
      </c>
      <c r="BS59">
        <v>0</v>
      </c>
      <c r="BT59">
        <v>9029.9128571428555</v>
      </c>
      <c r="BU59">
        <v>0</v>
      </c>
      <c r="BV59">
        <v>318.13771428571431</v>
      </c>
      <c r="BW59">
        <v>-12.819457142857139</v>
      </c>
      <c r="BX59">
        <v>276.94628571428581</v>
      </c>
      <c r="BY59">
        <v>289.97057142857142</v>
      </c>
      <c r="BZ59">
        <v>0.85980242857142852</v>
      </c>
      <c r="CA59">
        <v>280.10500000000008</v>
      </c>
      <c r="CB59">
        <v>34.022599999999997</v>
      </c>
      <c r="CC59">
        <v>3.5292571428571429</v>
      </c>
      <c r="CD59">
        <v>3.4422642857142849</v>
      </c>
      <c r="CE59">
        <v>26.761142857142861</v>
      </c>
      <c r="CF59">
        <v>26.337614285714281</v>
      </c>
      <c r="CG59">
        <v>1200.002857142857</v>
      </c>
      <c r="CH59">
        <v>0.500031</v>
      </c>
      <c r="CI59">
        <v>0.49996900000000011</v>
      </c>
      <c r="CJ59">
        <v>0</v>
      </c>
      <c r="CK59">
        <v>722.15585714285703</v>
      </c>
      <c r="CL59">
        <v>4.9990899999999998</v>
      </c>
      <c r="CM59">
        <v>7492.6028571428569</v>
      </c>
      <c r="CN59">
        <v>9558</v>
      </c>
      <c r="CO59">
        <v>45.375</v>
      </c>
      <c r="CP59">
        <v>47.75</v>
      </c>
      <c r="CQ59">
        <v>46.142714285714291</v>
      </c>
      <c r="CR59">
        <v>47.044285714285706</v>
      </c>
      <c r="CS59">
        <v>46.686999999999998</v>
      </c>
      <c r="CT59">
        <v>597.53857142857134</v>
      </c>
      <c r="CU59">
        <v>597.46428571428589</v>
      </c>
      <c r="CV59">
        <v>0</v>
      </c>
      <c r="CW59">
        <v>1674591302.5999999</v>
      </c>
      <c r="CX59">
        <v>0</v>
      </c>
      <c r="CY59">
        <v>1674589945.5</v>
      </c>
      <c r="CZ59" t="s">
        <v>356</v>
      </c>
      <c r="DA59">
        <v>1674589945.5</v>
      </c>
      <c r="DB59">
        <v>1674589945.5</v>
      </c>
      <c r="DC59">
        <v>32</v>
      </c>
      <c r="DD59">
        <v>0.114</v>
      </c>
      <c r="DE59">
        <v>-3.5000000000000003E-2</v>
      </c>
      <c r="DF59">
        <v>-5.4669999999999996</v>
      </c>
      <c r="DG59">
        <v>0.215</v>
      </c>
      <c r="DH59">
        <v>415</v>
      </c>
      <c r="DI59">
        <v>33</v>
      </c>
      <c r="DJ59">
        <v>0.71</v>
      </c>
      <c r="DK59">
        <v>0.25</v>
      </c>
      <c r="DL59">
        <v>-12.70121707317073</v>
      </c>
      <c r="DM59">
        <v>-1.0800397212543571</v>
      </c>
      <c r="DN59">
        <v>0.1167855756680448</v>
      </c>
      <c r="DO59">
        <v>0</v>
      </c>
      <c r="DP59">
        <v>0.8618590487804878</v>
      </c>
      <c r="DQ59">
        <v>-2.5473867595827578E-3</v>
      </c>
      <c r="DR59">
        <v>1.5129650416095719E-3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3.29454</v>
      </c>
      <c r="EB59">
        <v>2.6253600000000001</v>
      </c>
      <c r="EC59">
        <v>7.2487099999999999E-2</v>
      </c>
      <c r="ED59">
        <v>7.3534000000000002E-2</v>
      </c>
      <c r="EE59">
        <v>0.141046</v>
      </c>
      <c r="EF59">
        <v>0.13735900000000001</v>
      </c>
      <c r="EG59">
        <v>27870.3</v>
      </c>
      <c r="EH59">
        <v>28298.6</v>
      </c>
      <c r="EI59">
        <v>27963.3</v>
      </c>
      <c r="EJ59">
        <v>29410.6</v>
      </c>
      <c r="EK59">
        <v>33051.199999999997</v>
      </c>
      <c r="EL59">
        <v>35237.800000000003</v>
      </c>
      <c r="EM59">
        <v>39479</v>
      </c>
      <c r="EN59">
        <v>42064.7</v>
      </c>
      <c r="EO59">
        <v>2.1036000000000001</v>
      </c>
      <c r="EP59">
        <v>2.1615000000000002</v>
      </c>
      <c r="EQ59">
        <v>9.2882699999999999E-2</v>
      </c>
      <c r="ER59">
        <v>0</v>
      </c>
      <c r="ES59">
        <v>32.593899999999998</v>
      </c>
      <c r="ET59">
        <v>999.9</v>
      </c>
      <c r="EU59">
        <v>69.5</v>
      </c>
      <c r="EV59">
        <v>33.9</v>
      </c>
      <c r="EW59">
        <v>36.498800000000003</v>
      </c>
      <c r="EX59">
        <v>56.973799999999997</v>
      </c>
      <c r="EY59">
        <v>-6.4262800000000002</v>
      </c>
      <c r="EZ59">
        <v>2</v>
      </c>
      <c r="FA59">
        <v>0.645262</v>
      </c>
      <c r="FB59">
        <v>1.31508</v>
      </c>
      <c r="FC59">
        <v>20.2652</v>
      </c>
      <c r="FD59">
        <v>5.2178899999999997</v>
      </c>
      <c r="FE59">
        <v>12.0099</v>
      </c>
      <c r="FF59">
        <v>4.9858000000000002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1.8643099999999999</v>
      </c>
      <c r="FO59">
        <v>1.8603499999999999</v>
      </c>
      <c r="FP59">
        <v>1.8610800000000001</v>
      </c>
      <c r="FQ59">
        <v>1.8602000000000001</v>
      </c>
      <c r="FR59">
        <v>1.86188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-5.0439999999999996</v>
      </c>
      <c r="GH59">
        <v>0.21479999999999999</v>
      </c>
      <c r="GI59">
        <v>-4.0608805285845122</v>
      </c>
      <c r="GJ59">
        <v>-4.0448538125570227E-3</v>
      </c>
      <c r="GK59">
        <v>1.839783264315481E-6</v>
      </c>
      <c r="GL59">
        <v>-4.1587272622942942E-10</v>
      </c>
      <c r="GM59">
        <v>0.21474999999999511</v>
      </c>
      <c r="GN59">
        <v>0</v>
      </c>
      <c r="GO59">
        <v>0</v>
      </c>
      <c r="GP59">
        <v>0</v>
      </c>
      <c r="GQ59">
        <v>5</v>
      </c>
      <c r="GR59">
        <v>2081</v>
      </c>
      <c r="GS59">
        <v>3</v>
      </c>
      <c r="GT59">
        <v>31</v>
      </c>
      <c r="GU59">
        <v>22.4</v>
      </c>
      <c r="GV59">
        <v>22.4</v>
      </c>
      <c r="GW59">
        <v>1.01318</v>
      </c>
      <c r="GX59">
        <v>2.5830099999999998</v>
      </c>
      <c r="GY59">
        <v>2.04834</v>
      </c>
      <c r="GZ59">
        <v>2.6232899999999999</v>
      </c>
      <c r="HA59">
        <v>2.1972700000000001</v>
      </c>
      <c r="HB59">
        <v>2.3010299999999999</v>
      </c>
      <c r="HC59">
        <v>39.242199999999997</v>
      </c>
      <c r="HD59">
        <v>15.769399999999999</v>
      </c>
      <c r="HE59">
        <v>18</v>
      </c>
      <c r="HF59">
        <v>629.34299999999996</v>
      </c>
      <c r="HG59">
        <v>751.25199999999995</v>
      </c>
      <c r="HH59">
        <v>30.999600000000001</v>
      </c>
      <c r="HI59">
        <v>35.409799999999997</v>
      </c>
      <c r="HJ59">
        <v>30.000800000000002</v>
      </c>
      <c r="HK59">
        <v>35.1828</v>
      </c>
      <c r="HL59">
        <v>35.183100000000003</v>
      </c>
      <c r="HM59">
        <v>20.313099999999999</v>
      </c>
      <c r="HN59">
        <v>0</v>
      </c>
      <c r="HO59">
        <v>100</v>
      </c>
      <c r="HP59">
        <v>31</v>
      </c>
      <c r="HQ59">
        <v>297.86500000000001</v>
      </c>
      <c r="HR59">
        <v>34.019799999999996</v>
      </c>
      <c r="HS59">
        <v>98.545900000000003</v>
      </c>
      <c r="HT59">
        <v>97.518799999999999</v>
      </c>
    </row>
    <row r="60" spans="1:228" x14ac:dyDescent="0.2">
      <c r="A60">
        <v>45</v>
      </c>
      <c r="B60">
        <v>1674591294</v>
      </c>
      <c r="C60">
        <v>176</v>
      </c>
      <c r="D60" t="s">
        <v>447</v>
      </c>
      <c r="E60" t="s">
        <v>448</v>
      </c>
      <c r="F60">
        <v>4</v>
      </c>
      <c r="G60">
        <v>1674591291.6875</v>
      </c>
      <c r="H60">
        <f t="shared" si="0"/>
        <v>9.6215477853067288E-4</v>
      </c>
      <c r="I60">
        <f t="shared" si="1"/>
        <v>0.96215477853067288</v>
      </c>
      <c r="J60">
        <f t="shared" si="2"/>
        <v>3.3704574177380517</v>
      </c>
      <c r="K60">
        <f t="shared" si="3"/>
        <v>273.28424999999999</v>
      </c>
      <c r="L60">
        <f t="shared" si="4"/>
        <v>160.29510836016254</v>
      </c>
      <c r="M60">
        <f t="shared" si="5"/>
        <v>16.233742198408571</v>
      </c>
      <c r="N60">
        <f t="shared" si="6"/>
        <v>27.676615380036157</v>
      </c>
      <c r="O60">
        <f t="shared" si="7"/>
        <v>5.1127083783380475E-2</v>
      </c>
      <c r="P60">
        <f t="shared" si="8"/>
        <v>2.7648675743520794</v>
      </c>
      <c r="Q60">
        <f t="shared" si="9"/>
        <v>5.0607607379177098E-2</v>
      </c>
      <c r="R60">
        <f t="shared" si="10"/>
        <v>3.167598754671315E-2</v>
      </c>
      <c r="S60">
        <f t="shared" si="11"/>
        <v>226.11439198318746</v>
      </c>
      <c r="T60">
        <f t="shared" si="12"/>
        <v>35.57021417466305</v>
      </c>
      <c r="U60">
        <f t="shared" si="13"/>
        <v>34.102350000000001</v>
      </c>
      <c r="V60">
        <f t="shared" si="14"/>
        <v>5.3735896824669265</v>
      </c>
      <c r="W60">
        <f t="shared" si="15"/>
        <v>64.54356676879415</v>
      </c>
      <c r="X60">
        <f t="shared" si="16"/>
        <v>3.5328253113529411</v>
      </c>
      <c r="Y60">
        <f t="shared" si="17"/>
        <v>5.4735514137421513</v>
      </c>
      <c r="Z60">
        <f t="shared" si="18"/>
        <v>1.8407643711139854</v>
      </c>
      <c r="AA60">
        <f t="shared" si="19"/>
        <v>-42.431025733202674</v>
      </c>
      <c r="AB60">
        <f t="shared" si="20"/>
        <v>49.349887426813247</v>
      </c>
      <c r="AC60">
        <f t="shared" si="21"/>
        <v>4.1388023667631391</v>
      </c>
      <c r="AD60">
        <f t="shared" si="22"/>
        <v>237.17205604356118</v>
      </c>
      <c r="AE60">
        <f t="shared" si="23"/>
        <v>13.610951882166379</v>
      </c>
      <c r="AF60">
        <f t="shared" si="24"/>
        <v>0.96285589849556297</v>
      </c>
      <c r="AG60">
        <f t="shared" si="25"/>
        <v>3.3704574177380517</v>
      </c>
      <c r="AH60">
        <v>295.89908261242391</v>
      </c>
      <c r="AI60">
        <v>286.19078181818202</v>
      </c>
      <c r="AJ60">
        <v>1.6707719175344451</v>
      </c>
      <c r="AK60">
        <v>63.793654763666183</v>
      </c>
      <c r="AL60">
        <f t="shared" si="26"/>
        <v>0.96215477853067288</v>
      </c>
      <c r="AM60">
        <v>34.026227579493892</v>
      </c>
      <c r="AN60">
        <v>34.883376363636373</v>
      </c>
      <c r="AO60">
        <v>2.476222654392559E-6</v>
      </c>
      <c r="AP60">
        <v>96.0682959110718</v>
      </c>
      <c r="AQ60">
        <v>57</v>
      </c>
      <c r="AR60">
        <v>9</v>
      </c>
      <c r="AS60">
        <f t="shared" si="27"/>
        <v>1</v>
      </c>
      <c r="AT60">
        <f t="shared" si="28"/>
        <v>0</v>
      </c>
      <c r="AU60">
        <f t="shared" si="29"/>
        <v>47040.603478972094</v>
      </c>
      <c r="AV60">
        <f t="shared" si="30"/>
        <v>1200.0062499999999</v>
      </c>
      <c r="AW60">
        <f t="shared" si="31"/>
        <v>1025.9292885923251</v>
      </c>
      <c r="AX60">
        <f t="shared" si="32"/>
        <v>0.85493662103203638</v>
      </c>
      <c r="AY60">
        <f t="shared" si="33"/>
        <v>0.18842767859183024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1674591291.6875</v>
      </c>
      <c r="BF60">
        <v>273.28424999999999</v>
      </c>
      <c r="BG60">
        <v>286.09112499999998</v>
      </c>
      <c r="BH60">
        <v>34.883799999999987</v>
      </c>
      <c r="BI60">
        <v>34.026012500000007</v>
      </c>
      <c r="BJ60">
        <v>278.33724999999998</v>
      </c>
      <c r="BK60">
        <v>34.669062500000003</v>
      </c>
      <c r="BL60">
        <v>649.99862499999995</v>
      </c>
      <c r="BM60">
        <v>101.17400000000001</v>
      </c>
      <c r="BN60">
        <v>0.1000960375</v>
      </c>
      <c r="BO60">
        <v>34.433425</v>
      </c>
      <c r="BP60">
        <v>34.102350000000001</v>
      </c>
      <c r="BQ60">
        <v>999.9</v>
      </c>
      <c r="BR60">
        <v>0</v>
      </c>
      <c r="BS60">
        <v>0</v>
      </c>
      <c r="BT60">
        <v>8983.9874999999993</v>
      </c>
      <c r="BU60">
        <v>0</v>
      </c>
      <c r="BV60">
        <v>291.38974999999999</v>
      </c>
      <c r="BW60">
        <v>-12.806825</v>
      </c>
      <c r="BX60">
        <v>283.162125</v>
      </c>
      <c r="BY60">
        <v>296.16849999999999</v>
      </c>
      <c r="BZ60">
        <v>0.85777287499999999</v>
      </c>
      <c r="CA60">
        <v>286.09112499999998</v>
      </c>
      <c r="CB60">
        <v>34.026012500000007</v>
      </c>
      <c r="CC60">
        <v>3.5293375</v>
      </c>
      <c r="CD60">
        <v>3.442555</v>
      </c>
      <c r="CE60">
        <v>26.76155</v>
      </c>
      <c r="CF60">
        <v>26.33905</v>
      </c>
      <c r="CG60">
        <v>1200.0062499999999</v>
      </c>
      <c r="CH60">
        <v>0.500031</v>
      </c>
      <c r="CI60">
        <v>0.499969</v>
      </c>
      <c r="CJ60">
        <v>0</v>
      </c>
      <c r="CK60">
        <v>721.79424999999992</v>
      </c>
      <c r="CL60">
        <v>4.9990899999999998</v>
      </c>
      <c r="CM60">
        <v>7488.5275000000001</v>
      </c>
      <c r="CN60">
        <v>9558.0187499999993</v>
      </c>
      <c r="CO60">
        <v>45.375</v>
      </c>
      <c r="CP60">
        <v>47.75</v>
      </c>
      <c r="CQ60">
        <v>46.186999999999998</v>
      </c>
      <c r="CR60">
        <v>47.061999999999998</v>
      </c>
      <c r="CS60">
        <v>46.686999999999998</v>
      </c>
      <c r="CT60">
        <v>597.53874999999994</v>
      </c>
      <c r="CU60">
        <v>597.46749999999997</v>
      </c>
      <c r="CV60">
        <v>0</v>
      </c>
      <c r="CW60">
        <v>1674591306.8</v>
      </c>
      <c r="CX60">
        <v>0</v>
      </c>
      <c r="CY60">
        <v>1674589945.5</v>
      </c>
      <c r="CZ60" t="s">
        <v>356</v>
      </c>
      <c r="DA60">
        <v>1674589945.5</v>
      </c>
      <c r="DB60">
        <v>1674589945.5</v>
      </c>
      <c r="DC60">
        <v>32</v>
      </c>
      <c r="DD60">
        <v>0.114</v>
      </c>
      <c r="DE60">
        <v>-3.5000000000000003E-2</v>
      </c>
      <c r="DF60">
        <v>-5.4669999999999996</v>
      </c>
      <c r="DG60">
        <v>0.215</v>
      </c>
      <c r="DH60">
        <v>415</v>
      </c>
      <c r="DI60">
        <v>33</v>
      </c>
      <c r="DJ60">
        <v>0.71</v>
      </c>
      <c r="DK60">
        <v>0.25</v>
      </c>
      <c r="DL60">
        <v>-12.74350243902439</v>
      </c>
      <c r="DM60">
        <v>-0.80335818815330517</v>
      </c>
      <c r="DN60">
        <v>0.1017522660808485</v>
      </c>
      <c r="DO60">
        <v>0</v>
      </c>
      <c r="DP60">
        <v>0.8613459512195123</v>
      </c>
      <c r="DQ60">
        <v>-2.0759937282230051E-2</v>
      </c>
      <c r="DR60">
        <v>2.2506801893413578E-3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3.2945099999999998</v>
      </c>
      <c r="EB60">
        <v>2.6251199999999999</v>
      </c>
      <c r="EC60">
        <v>7.3898599999999995E-2</v>
      </c>
      <c r="ED60">
        <v>7.4950900000000001E-2</v>
      </c>
      <c r="EE60">
        <v>0.141045</v>
      </c>
      <c r="EF60">
        <v>0.137355</v>
      </c>
      <c r="EG60">
        <v>27827.8</v>
      </c>
      <c r="EH60">
        <v>28255.4</v>
      </c>
      <c r="EI60">
        <v>27963.3</v>
      </c>
      <c r="EJ60">
        <v>29410.799999999999</v>
      </c>
      <c r="EK60">
        <v>33051.5</v>
      </c>
      <c r="EL60">
        <v>35237.9</v>
      </c>
      <c r="EM60">
        <v>39479.199999999997</v>
      </c>
      <c r="EN60">
        <v>42064.4</v>
      </c>
      <c r="EO60">
        <v>2.1037499999999998</v>
      </c>
      <c r="EP60">
        <v>2.1611500000000001</v>
      </c>
      <c r="EQ60">
        <v>9.2819299999999993E-2</v>
      </c>
      <c r="ER60">
        <v>0</v>
      </c>
      <c r="ES60">
        <v>32.6051</v>
      </c>
      <c r="ET60">
        <v>999.9</v>
      </c>
      <c r="EU60">
        <v>69.5</v>
      </c>
      <c r="EV60">
        <v>33.9</v>
      </c>
      <c r="EW60">
        <v>36.4985</v>
      </c>
      <c r="EX60">
        <v>57.213799999999999</v>
      </c>
      <c r="EY60">
        <v>-6.2940699999999996</v>
      </c>
      <c r="EZ60">
        <v>2</v>
      </c>
      <c r="FA60">
        <v>0.64584399999999997</v>
      </c>
      <c r="FB60">
        <v>1.3123400000000001</v>
      </c>
      <c r="FC60">
        <v>20.2652</v>
      </c>
      <c r="FD60">
        <v>5.2178899999999997</v>
      </c>
      <c r="FE60">
        <v>12.0099</v>
      </c>
      <c r="FF60">
        <v>4.9856999999999996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1.86219</v>
      </c>
      <c r="FN60">
        <v>1.8643000000000001</v>
      </c>
      <c r="FO60">
        <v>1.8603499999999999</v>
      </c>
      <c r="FP60">
        <v>1.8610899999999999</v>
      </c>
      <c r="FQ60">
        <v>1.8602000000000001</v>
      </c>
      <c r="FR60">
        <v>1.86188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-5.0650000000000004</v>
      </c>
      <c r="GH60">
        <v>0.21479999999999999</v>
      </c>
      <c r="GI60">
        <v>-4.0608805285845122</v>
      </c>
      <c r="GJ60">
        <v>-4.0448538125570227E-3</v>
      </c>
      <c r="GK60">
        <v>1.839783264315481E-6</v>
      </c>
      <c r="GL60">
        <v>-4.1587272622942942E-10</v>
      </c>
      <c r="GM60">
        <v>0.21474999999999511</v>
      </c>
      <c r="GN60">
        <v>0</v>
      </c>
      <c r="GO60">
        <v>0</v>
      </c>
      <c r="GP60">
        <v>0</v>
      </c>
      <c r="GQ60">
        <v>5</v>
      </c>
      <c r="GR60">
        <v>2081</v>
      </c>
      <c r="GS60">
        <v>3</v>
      </c>
      <c r="GT60">
        <v>31</v>
      </c>
      <c r="GU60">
        <v>22.5</v>
      </c>
      <c r="GV60">
        <v>22.5</v>
      </c>
      <c r="GW60">
        <v>1.03271</v>
      </c>
      <c r="GX60">
        <v>2.5756800000000002</v>
      </c>
      <c r="GY60">
        <v>2.04834</v>
      </c>
      <c r="GZ60">
        <v>2.6232899999999999</v>
      </c>
      <c r="HA60">
        <v>2.1972700000000001</v>
      </c>
      <c r="HB60">
        <v>2.33521</v>
      </c>
      <c r="HC60">
        <v>39.267099999999999</v>
      </c>
      <c r="HD60">
        <v>15.7957</v>
      </c>
      <c r="HE60">
        <v>18</v>
      </c>
      <c r="HF60">
        <v>629.53599999999994</v>
      </c>
      <c r="HG60">
        <v>750.99800000000005</v>
      </c>
      <c r="HH60">
        <v>30.999400000000001</v>
      </c>
      <c r="HI60">
        <v>35.417099999999998</v>
      </c>
      <c r="HJ60">
        <v>30.000800000000002</v>
      </c>
      <c r="HK60">
        <v>35.190800000000003</v>
      </c>
      <c r="HL60">
        <v>35.190300000000001</v>
      </c>
      <c r="HM60">
        <v>20.692399999999999</v>
      </c>
      <c r="HN60">
        <v>0</v>
      </c>
      <c r="HO60">
        <v>100</v>
      </c>
      <c r="HP60">
        <v>31</v>
      </c>
      <c r="HQ60">
        <v>304.55399999999997</v>
      </c>
      <c r="HR60">
        <v>34.019799999999996</v>
      </c>
      <c r="HS60">
        <v>98.546300000000002</v>
      </c>
      <c r="HT60">
        <v>97.518799999999999</v>
      </c>
    </row>
    <row r="61" spans="1:228" x14ac:dyDescent="0.2">
      <c r="A61">
        <v>46</v>
      </c>
      <c r="B61">
        <v>1674591298</v>
      </c>
      <c r="C61">
        <v>180</v>
      </c>
      <c r="D61" t="s">
        <v>449</v>
      </c>
      <c r="E61" t="s">
        <v>450</v>
      </c>
      <c r="F61">
        <v>4</v>
      </c>
      <c r="G61">
        <v>1674591296</v>
      </c>
      <c r="H61">
        <f t="shared" si="0"/>
        <v>9.6481886122901973E-4</v>
      </c>
      <c r="I61">
        <f t="shared" si="1"/>
        <v>0.96481886122901972</v>
      </c>
      <c r="J61">
        <f t="shared" si="2"/>
        <v>3.3601682377276236</v>
      </c>
      <c r="K61">
        <f t="shared" si="3"/>
        <v>280.27728571428571</v>
      </c>
      <c r="L61">
        <f t="shared" si="4"/>
        <v>167.72233061496377</v>
      </c>
      <c r="M61">
        <f t="shared" si="5"/>
        <v>16.985634022558731</v>
      </c>
      <c r="N61">
        <f t="shared" si="6"/>
        <v>28.384338463003974</v>
      </c>
      <c r="O61">
        <f t="shared" si="7"/>
        <v>5.1285536095917392E-2</v>
      </c>
      <c r="P61">
        <f t="shared" si="8"/>
        <v>2.7688687685451576</v>
      </c>
      <c r="Q61">
        <f t="shared" si="9"/>
        <v>5.0763599569798812E-2</v>
      </c>
      <c r="R61">
        <f t="shared" si="10"/>
        <v>3.1773700894826992E-2</v>
      </c>
      <c r="S61">
        <f t="shared" si="11"/>
        <v>226.1132511549196</v>
      </c>
      <c r="T61">
        <f t="shared" si="12"/>
        <v>35.56792613338974</v>
      </c>
      <c r="U61">
        <f t="shared" si="13"/>
        <v>34.100971428571427</v>
      </c>
      <c r="V61">
        <f t="shared" si="14"/>
        <v>5.3731767908669861</v>
      </c>
      <c r="W61">
        <f t="shared" si="15"/>
        <v>64.547244881013555</v>
      </c>
      <c r="X61">
        <f t="shared" si="16"/>
        <v>3.5330189169231456</v>
      </c>
      <c r="Y61">
        <f t="shared" si="17"/>
        <v>5.4735394569294407</v>
      </c>
      <c r="Z61">
        <f t="shared" si="18"/>
        <v>1.8401578739438404</v>
      </c>
      <c r="AA61">
        <f t="shared" si="19"/>
        <v>-42.548511780199767</v>
      </c>
      <c r="AB61">
        <f t="shared" si="20"/>
        <v>49.621226617370731</v>
      </c>
      <c r="AC61">
        <f t="shared" si="21"/>
        <v>4.1555161609996931</v>
      </c>
      <c r="AD61">
        <f t="shared" si="22"/>
        <v>237.34148215309025</v>
      </c>
      <c r="AE61">
        <f t="shared" si="23"/>
        <v>13.739607951093058</v>
      </c>
      <c r="AF61">
        <f t="shared" si="24"/>
        <v>0.96302488318885648</v>
      </c>
      <c r="AG61">
        <f t="shared" si="25"/>
        <v>3.3601682377276236</v>
      </c>
      <c r="AH61">
        <v>302.73917854888941</v>
      </c>
      <c r="AI61">
        <v>292.95091515151518</v>
      </c>
      <c r="AJ61">
        <v>1.6938983622935579</v>
      </c>
      <c r="AK61">
        <v>63.793654763666183</v>
      </c>
      <c r="AL61">
        <f t="shared" si="26"/>
        <v>0.96481886122901972</v>
      </c>
      <c r="AM61">
        <v>34.028019521219299</v>
      </c>
      <c r="AN61">
        <v>34.887515151515117</v>
      </c>
      <c r="AO61">
        <v>7.5901639340059136E-6</v>
      </c>
      <c r="AP61">
        <v>96.0682959110718</v>
      </c>
      <c r="AQ61">
        <v>57</v>
      </c>
      <c r="AR61">
        <v>9</v>
      </c>
      <c r="AS61">
        <f t="shared" si="27"/>
        <v>1</v>
      </c>
      <c r="AT61">
        <f t="shared" si="28"/>
        <v>0</v>
      </c>
      <c r="AU61">
        <f t="shared" si="29"/>
        <v>47150.153580750026</v>
      </c>
      <c r="AV61">
        <f t="shared" si="30"/>
        <v>1200.002857142857</v>
      </c>
      <c r="AW61">
        <f t="shared" si="31"/>
        <v>1025.9261280595438</v>
      </c>
      <c r="AX61">
        <f t="shared" si="32"/>
        <v>0.85493640448675201</v>
      </c>
      <c r="AY61">
        <f t="shared" si="33"/>
        <v>0.18842726065943144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1674591296</v>
      </c>
      <c r="BF61">
        <v>280.27728571428571</v>
      </c>
      <c r="BG61">
        <v>293.20928571428573</v>
      </c>
      <c r="BH61">
        <v>34.886314285714278</v>
      </c>
      <c r="BI61">
        <v>34.028371428571432</v>
      </c>
      <c r="BJ61">
        <v>285.35242857142862</v>
      </c>
      <c r="BK61">
        <v>34.671514285714288</v>
      </c>
      <c r="BL61">
        <v>649.99328571428566</v>
      </c>
      <c r="BM61">
        <v>101.1725714285714</v>
      </c>
      <c r="BN61">
        <v>9.9775314285714289E-2</v>
      </c>
      <c r="BO61">
        <v>34.433385714285713</v>
      </c>
      <c r="BP61">
        <v>34.100971428571427</v>
      </c>
      <c r="BQ61">
        <v>999.89999999999986</v>
      </c>
      <c r="BR61">
        <v>0</v>
      </c>
      <c r="BS61">
        <v>0</v>
      </c>
      <c r="BT61">
        <v>9005.3571428571431</v>
      </c>
      <c r="BU61">
        <v>0</v>
      </c>
      <c r="BV61">
        <v>303.49771428571432</v>
      </c>
      <c r="BW61">
        <v>-12.93191428571429</v>
      </c>
      <c r="BX61">
        <v>290.40871428571432</v>
      </c>
      <c r="BY61">
        <v>303.53828571428568</v>
      </c>
      <c r="BZ61">
        <v>0.85789757142857148</v>
      </c>
      <c r="CA61">
        <v>293.20928571428573</v>
      </c>
      <c r="CB61">
        <v>34.028371428571432</v>
      </c>
      <c r="CC61">
        <v>3.5295342857142851</v>
      </c>
      <c r="CD61">
        <v>3.442740000000001</v>
      </c>
      <c r="CE61">
        <v>26.76248571428571</v>
      </c>
      <c r="CF61">
        <v>26.339957142857141</v>
      </c>
      <c r="CG61">
        <v>1200.002857142857</v>
      </c>
      <c r="CH61">
        <v>0.50003771428571431</v>
      </c>
      <c r="CI61">
        <v>0.49996228571428558</v>
      </c>
      <c r="CJ61">
        <v>0</v>
      </c>
      <c r="CK61">
        <v>721.30785714285707</v>
      </c>
      <c r="CL61">
        <v>4.9990899999999998</v>
      </c>
      <c r="CM61">
        <v>7483.9528571428573</v>
      </c>
      <c r="CN61">
        <v>9558.0214285714301</v>
      </c>
      <c r="CO61">
        <v>45.375</v>
      </c>
      <c r="CP61">
        <v>47.75</v>
      </c>
      <c r="CQ61">
        <v>46.151571428571437</v>
      </c>
      <c r="CR61">
        <v>47.061999999999998</v>
      </c>
      <c r="CS61">
        <v>46.686999999999998</v>
      </c>
      <c r="CT61">
        <v>597.54714285714283</v>
      </c>
      <c r="CU61">
        <v>597.45857142857142</v>
      </c>
      <c r="CV61">
        <v>0</v>
      </c>
      <c r="CW61">
        <v>1674591311</v>
      </c>
      <c r="CX61">
        <v>0</v>
      </c>
      <c r="CY61">
        <v>1674589945.5</v>
      </c>
      <c r="CZ61" t="s">
        <v>356</v>
      </c>
      <c r="DA61">
        <v>1674589945.5</v>
      </c>
      <c r="DB61">
        <v>1674589945.5</v>
      </c>
      <c r="DC61">
        <v>32</v>
      </c>
      <c r="DD61">
        <v>0.114</v>
      </c>
      <c r="DE61">
        <v>-3.5000000000000003E-2</v>
      </c>
      <c r="DF61">
        <v>-5.4669999999999996</v>
      </c>
      <c r="DG61">
        <v>0.215</v>
      </c>
      <c r="DH61">
        <v>415</v>
      </c>
      <c r="DI61">
        <v>33</v>
      </c>
      <c r="DJ61">
        <v>0.71</v>
      </c>
      <c r="DK61">
        <v>0.25</v>
      </c>
      <c r="DL61">
        <v>-12.80381707317073</v>
      </c>
      <c r="DM61">
        <v>-0.72710383275260826</v>
      </c>
      <c r="DN61">
        <v>9.4879458576271336E-2</v>
      </c>
      <c r="DO61">
        <v>0</v>
      </c>
      <c r="DP61">
        <v>0.86028253658536591</v>
      </c>
      <c r="DQ61">
        <v>-2.206513588850232E-2</v>
      </c>
      <c r="DR61">
        <v>2.321912480205638E-3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3.2945199999999999</v>
      </c>
      <c r="EB61">
        <v>2.62507</v>
      </c>
      <c r="EC61">
        <v>7.5317800000000004E-2</v>
      </c>
      <c r="ED61">
        <v>7.6359200000000002E-2</v>
      </c>
      <c r="EE61">
        <v>0.14104700000000001</v>
      </c>
      <c r="EF61">
        <v>0.13735800000000001</v>
      </c>
      <c r="EG61">
        <v>27784.9</v>
      </c>
      <c r="EH61">
        <v>28211.7</v>
      </c>
      <c r="EI61">
        <v>27963</v>
      </c>
      <c r="EJ61">
        <v>29410.1</v>
      </c>
      <c r="EK61">
        <v>33051.300000000003</v>
      </c>
      <c r="EL61">
        <v>35237.199999999997</v>
      </c>
      <c r="EM61">
        <v>39478.9</v>
      </c>
      <c r="EN61">
        <v>42063.7</v>
      </c>
      <c r="EO61">
        <v>2.1032199999999999</v>
      </c>
      <c r="EP61">
        <v>2.1613199999999999</v>
      </c>
      <c r="EQ61">
        <v>9.1616100000000006E-2</v>
      </c>
      <c r="ER61">
        <v>0</v>
      </c>
      <c r="ES61">
        <v>32.613799999999998</v>
      </c>
      <c r="ET61">
        <v>999.9</v>
      </c>
      <c r="EU61">
        <v>69.599999999999994</v>
      </c>
      <c r="EV61">
        <v>33.9</v>
      </c>
      <c r="EW61">
        <v>36.552399999999999</v>
      </c>
      <c r="EX61">
        <v>56.793799999999997</v>
      </c>
      <c r="EY61">
        <v>-6.3902200000000002</v>
      </c>
      <c r="EZ61">
        <v>2</v>
      </c>
      <c r="FA61">
        <v>0.64650700000000005</v>
      </c>
      <c r="FB61">
        <v>1.3049200000000001</v>
      </c>
      <c r="FC61">
        <v>20.2652</v>
      </c>
      <c r="FD61">
        <v>5.2180400000000002</v>
      </c>
      <c r="FE61">
        <v>12.0099</v>
      </c>
      <c r="FF61">
        <v>4.9858000000000002</v>
      </c>
      <c r="FG61">
        <v>3.2845499999999999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1.86219</v>
      </c>
      <c r="FN61">
        <v>1.86432</v>
      </c>
      <c r="FO61">
        <v>1.8603499999999999</v>
      </c>
      <c r="FP61">
        <v>1.8610899999999999</v>
      </c>
      <c r="FQ61">
        <v>1.8602000000000001</v>
      </c>
      <c r="FR61">
        <v>1.86188</v>
      </c>
      <c r="FS61">
        <v>1.8585100000000001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-5.085</v>
      </c>
      <c r="GH61">
        <v>0.21479999999999999</v>
      </c>
      <c r="GI61">
        <v>-4.0608805285845122</v>
      </c>
      <c r="GJ61">
        <v>-4.0448538125570227E-3</v>
      </c>
      <c r="GK61">
        <v>1.839783264315481E-6</v>
      </c>
      <c r="GL61">
        <v>-4.1587272622942942E-10</v>
      </c>
      <c r="GM61">
        <v>0.21474999999999511</v>
      </c>
      <c r="GN61">
        <v>0</v>
      </c>
      <c r="GO61">
        <v>0</v>
      </c>
      <c r="GP61">
        <v>0</v>
      </c>
      <c r="GQ61">
        <v>5</v>
      </c>
      <c r="GR61">
        <v>2081</v>
      </c>
      <c r="GS61">
        <v>3</v>
      </c>
      <c r="GT61">
        <v>31</v>
      </c>
      <c r="GU61">
        <v>22.5</v>
      </c>
      <c r="GV61">
        <v>22.5</v>
      </c>
      <c r="GW61">
        <v>1.0510299999999999</v>
      </c>
      <c r="GX61">
        <v>2.5842299999999998</v>
      </c>
      <c r="GY61">
        <v>2.04834</v>
      </c>
      <c r="GZ61">
        <v>2.6232899999999999</v>
      </c>
      <c r="HA61">
        <v>2.1972700000000001</v>
      </c>
      <c r="HB61">
        <v>2.3107899999999999</v>
      </c>
      <c r="HC61">
        <v>39.242199999999997</v>
      </c>
      <c r="HD61">
        <v>15.786899999999999</v>
      </c>
      <c r="HE61">
        <v>18</v>
      </c>
      <c r="HF61">
        <v>629.19200000000001</v>
      </c>
      <c r="HG61">
        <v>751.255</v>
      </c>
      <c r="HH61">
        <v>30.9985</v>
      </c>
      <c r="HI61">
        <v>35.423699999999997</v>
      </c>
      <c r="HJ61">
        <v>30.000800000000002</v>
      </c>
      <c r="HK61">
        <v>35.197200000000002</v>
      </c>
      <c r="HL61">
        <v>35.197499999999998</v>
      </c>
      <c r="HM61">
        <v>21.070799999999998</v>
      </c>
      <c r="HN61">
        <v>0</v>
      </c>
      <c r="HO61">
        <v>100</v>
      </c>
      <c r="HP61">
        <v>31</v>
      </c>
      <c r="HQ61">
        <v>311.23200000000003</v>
      </c>
      <c r="HR61">
        <v>34.019799999999996</v>
      </c>
      <c r="HS61">
        <v>98.545500000000004</v>
      </c>
      <c r="HT61">
        <v>97.516900000000007</v>
      </c>
    </row>
    <row r="62" spans="1:228" x14ac:dyDescent="0.2">
      <c r="A62">
        <v>47</v>
      </c>
      <c r="B62">
        <v>1674591302</v>
      </c>
      <c r="C62">
        <v>184</v>
      </c>
      <c r="D62" t="s">
        <v>451</v>
      </c>
      <c r="E62" t="s">
        <v>452</v>
      </c>
      <c r="F62">
        <v>4</v>
      </c>
      <c r="G62">
        <v>1674591299.6875</v>
      </c>
      <c r="H62">
        <f t="shared" si="0"/>
        <v>9.6220034660116321E-4</v>
      </c>
      <c r="I62">
        <f t="shared" si="1"/>
        <v>0.96220034660116316</v>
      </c>
      <c r="J62">
        <f t="shared" si="2"/>
        <v>3.6094945635353577</v>
      </c>
      <c r="K62">
        <f t="shared" si="3"/>
        <v>286.26974999999999</v>
      </c>
      <c r="L62">
        <f t="shared" si="4"/>
        <v>165.59655606122985</v>
      </c>
      <c r="M62">
        <f t="shared" si="5"/>
        <v>16.770012745691009</v>
      </c>
      <c r="N62">
        <f t="shared" si="6"/>
        <v>28.99062317715525</v>
      </c>
      <c r="O62">
        <f t="shared" si="7"/>
        <v>5.1186921601742895E-2</v>
      </c>
      <c r="P62">
        <f t="shared" si="8"/>
        <v>2.7657169334348204</v>
      </c>
      <c r="Q62">
        <f t="shared" si="9"/>
        <v>5.0666393352229534E-2</v>
      </c>
      <c r="R62">
        <f t="shared" si="10"/>
        <v>3.1712822017720688E-2</v>
      </c>
      <c r="S62">
        <f t="shared" si="11"/>
        <v>226.11232849832598</v>
      </c>
      <c r="T62">
        <f t="shared" si="12"/>
        <v>35.565583092662713</v>
      </c>
      <c r="U62">
        <f t="shared" si="13"/>
        <v>34.095987500000007</v>
      </c>
      <c r="V62">
        <f t="shared" si="14"/>
        <v>5.3716843002136256</v>
      </c>
      <c r="W62">
        <f t="shared" si="15"/>
        <v>64.562596659243738</v>
      </c>
      <c r="X62">
        <f t="shared" si="16"/>
        <v>3.5330245164854248</v>
      </c>
      <c r="Y62">
        <f t="shared" si="17"/>
        <v>5.4722466246710111</v>
      </c>
      <c r="Z62">
        <f t="shared" si="18"/>
        <v>1.8386597837282008</v>
      </c>
      <c r="AA62">
        <f t="shared" si="19"/>
        <v>-42.433035285111295</v>
      </c>
      <c r="AB62">
        <f t="shared" si="20"/>
        <v>49.67444112770432</v>
      </c>
      <c r="AC62">
        <f t="shared" si="21"/>
        <v>4.1645256456695305</v>
      </c>
      <c r="AD62">
        <f t="shared" si="22"/>
        <v>237.51825998658853</v>
      </c>
      <c r="AE62">
        <f t="shared" si="23"/>
        <v>13.902763616071855</v>
      </c>
      <c r="AF62">
        <f t="shared" si="24"/>
        <v>0.96033282127268549</v>
      </c>
      <c r="AG62">
        <f t="shared" si="25"/>
        <v>3.6094945635353577</v>
      </c>
      <c r="AH62">
        <v>309.63872303863798</v>
      </c>
      <c r="AI62">
        <v>299.66497575757569</v>
      </c>
      <c r="AJ62">
        <v>1.680338766676801</v>
      </c>
      <c r="AK62">
        <v>63.793654763666183</v>
      </c>
      <c r="AL62">
        <f t="shared" si="26"/>
        <v>0.96220034660116316</v>
      </c>
      <c r="AM62">
        <v>34.030612873761022</v>
      </c>
      <c r="AN62">
        <v>34.887821212121203</v>
      </c>
      <c r="AO62">
        <v>-1.3284071557250821E-6</v>
      </c>
      <c r="AP62">
        <v>96.0682959110718</v>
      </c>
      <c r="AQ62">
        <v>57</v>
      </c>
      <c r="AR62">
        <v>9</v>
      </c>
      <c r="AS62">
        <f t="shared" si="27"/>
        <v>1</v>
      </c>
      <c r="AT62">
        <f t="shared" si="28"/>
        <v>0</v>
      </c>
      <c r="AU62">
        <f t="shared" si="29"/>
        <v>47064.482852821115</v>
      </c>
      <c r="AV62">
        <f t="shared" si="30"/>
        <v>1200.00125</v>
      </c>
      <c r="AW62">
        <f t="shared" si="31"/>
        <v>1025.9244329006872</v>
      </c>
      <c r="AX62">
        <f t="shared" si="32"/>
        <v>0.85493613685876335</v>
      </c>
      <c r="AY62">
        <f t="shared" si="33"/>
        <v>0.18842674413741317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1674591299.6875</v>
      </c>
      <c r="BF62">
        <v>286.26974999999999</v>
      </c>
      <c r="BG62">
        <v>299.356875</v>
      </c>
      <c r="BH62">
        <v>34.887075000000003</v>
      </c>
      <c r="BI62">
        <v>34.031537499999999</v>
      </c>
      <c r="BJ62">
        <v>291.36349999999999</v>
      </c>
      <c r="BK62">
        <v>34.672337499999998</v>
      </c>
      <c r="BL62">
        <v>649.99812500000007</v>
      </c>
      <c r="BM62">
        <v>101.17025</v>
      </c>
      <c r="BN62">
        <v>0.100049</v>
      </c>
      <c r="BO62">
        <v>34.429137500000003</v>
      </c>
      <c r="BP62">
        <v>34.095987500000007</v>
      </c>
      <c r="BQ62">
        <v>999.9</v>
      </c>
      <c r="BR62">
        <v>0</v>
      </c>
      <c r="BS62">
        <v>0</v>
      </c>
      <c r="BT62">
        <v>8988.8274999999994</v>
      </c>
      <c r="BU62">
        <v>0</v>
      </c>
      <c r="BV62">
        <v>324.22262499999999</v>
      </c>
      <c r="BW62">
        <v>-13.08695</v>
      </c>
      <c r="BX62">
        <v>296.61799999999988</v>
      </c>
      <c r="BY62">
        <v>309.90325000000001</v>
      </c>
      <c r="BZ62">
        <v>0.85552837500000001</v>
      </c>
      <c r="CA62">
        <v>299.356875</v>
      </c>
      <c r="CB62">
        <v>34.031537499999999</v>
      </c>
      <c r="CC62">
        <v>3.5295274999999999</v>
      </c>
      <c r="CD62">
        <v>3.4429725000000002</v>
      </c>
      <c r="CE62">
        <v>26.762437500000001</v>
      </c>
      <c r="CF62">
        <v>26.341100000000001</v>
      </c>
      <c r="CG62">
        <v>1200.00125</v>
      </c>
      <c r="CH62">
        <v>0.50004599999999999</v>
      </c>
      <c r="CI62">
        <v>0.49995400000000001</v>
      </c>
      <c r="CJ62">
        <v>0</v>
      </c>
      <c r="CK62">
        <v>720.99212499999999</v>
      </c>
      <c r="CL62">
        <v>4.9990899999999998</v>
      </c>
      <c r="CM62">
        <v>7480.5187500000002</v>
      </c>
      <c r="CN62">
        <v>9558.0087500000009</v>
      </c>
      <c r="CO62">
        <v>45.375</v>
      </c>
      <c r="CP62">
        <v>47.75</v>
      </c>
      <c r="CQ62">
        <v>46.163749999999993</v>
      </c>
      <c r="CR62">
        <v>47.007750000000001</v>
      </c>
      <c r="CS62">
        <v>46.686999999999998</v>
      </c>
      <c r="CT62">
        <v>597.55999999999995</v>
      </c>
      <c r="CU62">
        <v>597.45000000000005</v>
      </c>
      <c r="CV62">
        <v>0</v>
      </c>
      <c r="CW62">
        <v>1674591314.5999999</v>
      </c>
      <c r="CX62">
        <v>0</v>
      </c>
      <c r="CY62">
        <v>1674589945.5</v>
      </c>
      <c r="CZ62" t="s">
        <v>356</v>
      </c>
      <c r="DA62">
        <v>1674589945.5</v>
      </c>
      <c r="DB62">
        <v>1674589945.5</v>
      </c>
      <c r="DC62">
        <v>32</v>
      </c>
      <c r="DD62">
        <v>0.114</v>
      </c>
      <c r="DE62">
        <v>-3.5000000000000003E-2</v>
      </c>
      <c r="DF62">
        <v>-5.4669999999999996</v>
      </c>
      <c r="DG62">
        <v>0.215</v>
      </c>
      <c r="DH62">
        <v>415</v>
      </c>
      <c r="DI62">
        <v>33</v>
      </c>
      <c r="DJ62">
        <v>0.71</v>
      </c>
      <c r="DK62">
        <v>0.25</v>
      </c>
      <c r="DL62">
        <v>-12.88096341463414</v>
      </c>
      <c r="DM62">
        <v>-0.9029832752613226</v>
      </c>
      <c r="DN62">
        <v>0.11526190273670919</v>
      </c>
      <c r="DO62">
        <v>0</v>
      </c>
      <c r="DP62">
        <v>0.85879751219512201</v>
      </c>
      <c r="DQ62">
        <v>-2.0676418118465899E-2</v>
      </c>
      <c r="DR62">
        <v>2.254308050475056E-3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3.2945099999999998</v>
      </c>
      <c r="EB62">
        <v>2.6253700000000002</v>
      </c>
      <c r="EC62">
        <v>7.6708299999999993E-2</v>
      </c>
      <c r="ED62">
        <v>7.7766199999999994E-2</v>
      </c>
      <c r="EE62">
        <v>0.141042</v>
      </c>
      <c r="EF62">
        <v>0.13736599999999999</v>
      </c>
      <c r="EG62">
        <v>27742.2</v>
      </c>
      <c r="EH62">
        <v>28168.3</v>
      </c>
      <c r="EI62">
        <v>27962.2</v>
      </c>
      <c r="EJ62">
        <v>29409.7</v>
      </c>
      <c r="EK62">
        <v>33050.6</v>
      </c>
      <c r="EL62">
        <v>35237</v>
      </c>
      <c r="EM62">
        <v>39477.800000000003</v>
      </c>
      <c r="EN62">
        <v>42063.8</v>
      </c>
      <c r="EO62">
        <v>2.1032999999999999</v>
      </c>
      <c r="EP62">
        <v>2.1611500000000001</v>
      </c>
      <c r="EQ62">
        <v>9.1154100000000002E-2</v>
      </c>
      <c r="ER62">
        <v>0</v>
      </c>
      <c r="ES62">
        <v>32.620699999999999</v>
      </c>
      <c r="ET62">
        <v>999.9</v>
      </c>
      <c r="EU62">
        <v>69.599999999999994</v>
      </c>
      <c r="EV62">
        <v>33.9</v>
      </c>
      <c r="EW62">
        <v>36.552100000000003</v>
      </c>
      <c r="EX62">
        <v>57.003799999999998</v>
      </c>
      <c r="EY62">
        <v>-6.3261200000000004</v>
      </c>
      <c r="EZ62">
        <v>2</v>
      </c>
      <c r="FA62">
        <v>0.64697700000000002</v>
      </c>
      <c r="FB62">
        <v>1.29617</v>
      </c>
      <c r="FC62">
        <v>20.2652</v>
      </c>
      <c r="FD62">
        <v>5.2192400000000001</v>
      </c>
      <c r="FE62">
        <v>12.0099</v>
      </c>
      <c r="FF62">
        <v>4.9861500000000003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1.86222</v>
      </c>
      <c r="FN62">
        <v>1.86429</v>
      </c>
      <c r="FO62">
        <v>1.8603499999999999</v>
      </c>
      <c r="FP62">
        <v>1.86107</v>
      </c>
      <c r="FQ62">
        <v>1.8602000000000001</v>
      </c>
      <c r="FR62">
        <v>1.86188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-5.1050000000000004</v>
      </c>
      <c r="GH62">
        <v>0.21479999999999999</v>
      </c>
      <c r="GI62">
        <v>-4.0608805285845122</v>
      </c>
      <c r="GJ62">
        <v>-4.0448538125570227E-3</v>
      </c>
      <c r="GK62">
        <v>1.839783264315481E-6</v>
      </c>
      <c r="GL62">
        <v>-4.1587272622942942E-10</v>
      </c>
      <c r="GM62">
        <v>0.21474999999999511</v>
      </c>
      <c r="GN62">
        <v>0</v>
      </c>
      <c r="GO62">
        <v>0</v>
      </c>
      <c r="GP62">
        <v>0</v>
      </c>
      <c r="GQ62">
        <v>5</v>
      </c>
      <c r="GR62">
        <v>2081</v>
      </c>
      <c r="GS62">
        <v>3</v>
      </c>
      <c r="GT62">
        <v>31</v>
      </c>
      <c r="GU62">
        <v>22.6</v>
      </c>
      <c r="GV62">
        <v>22.6</v>
      </c>
      <c r="GW62">
        <v>1.07056</v>
      </c>
      <c r="GX62">
        <v>2.5793499999999998</v>
      </c>
      <c r="GY62">
        <v>2.04834</v>
      </c>
      <c r="GZ62">
        <v>2.6232899999999999</v>
      </c>
      <c r="HA62">
        <v>2.1972700000000001</v>
      </c>
      <c r="HB62">
        <v>2.3535200000000001</v>
      </c>
      <c r="HC62">
        <v>39.267099999999999</v>
      </c>
      <c r="HD62">
        <v>15.7781</v>
      </c>
      <c r="HE62">
        <v>18</v>
      </c>
      <c r="HF62">
        <v>629.31600000000003</v>
      </c>
      <c r="HG62">
        <v>751.16300000000001</v>
      </c>
      <c r="HH62">
        <v>30.998000000000001</v>
      </c>
      <c r="HI62">
        <v>35.430199999999999</v>
      </c>
      <c r="HJ62">
        <v>30.000699999999998</v>
      </c>
      <c r="HK62">
        <v>35.2042</v>
      </c>
      <c r="HL62">
        <v>35.204000000000001</v>
      </c>
      <c r="HM62">
        <v>21.450700000000001</v>
      </c>
      <c r="HN62">
        <v>0</v>
      </c>
      <c r="HO62">
        <v>100</v>
      </c>
      <c r="HP62">
        <v>31</v>
      </c>
      <c r="HQ62">
        <v>317.911</v>
      </c>
      <c r="HR62">
        <v>34.019799999999996</v>
      </c>
      <c r="HS62">
        <v>98.542599999999993</v>
      </c>
      <c r="HT62">
        <v>97.516400000000004</v>
      </c>
    </row>
    <row r="63" spans="1:228" x14ac:dyDescent="0.2">
      <c r="A63">
        <v>48</v>
      </c>
      <c r="B63">
        <v>1674591306</v>
      </c>
      <c r="C63">
        <v>188</v>
      </c>
      <c r="D63" t="s">
        <v>453</v>
      </c>
      <c r="E63" t="s">
        <v>454</v>
      </c>
      <c r="F63">
        <v>4</v>
      </c>
      <c r="G63">
        <v>1674591304</v>
      </c>
      <c r="H63">
        <f t="shared" si="0"/>
        <v>9.5498506903279315E-4</v>
      </c>
      <c r="I63">
        <f t="shared" si="1"/>
        <v>0.95498506903279312</v>
      </c>
      <c r="J63">
        <f t="shared" si="2"/>
        <v>3.7473100551480814</v>
      </c>
      <c r="K63">
        <f t="shared" si="3"/>
        <v>293.29657142857138</v>
      </c>
      <c r="L63">
        <f t="shared" si="4"/>
        <v>167.20226635758823</v>
      </c>
      <c r="M63">
        <f t="shared" si="5"/>
        <v>16.931924473052625</v>
      </c>
      <c r="N63">
        <f t="shared" si="6"/>
        <v>29.70100527832037</v>
      </c>
      <c r="O63">
        <f t="shared" si="7"/>
        <v>5.0778495576921871E-2</v>
      </c>
      <c r="P63">
        <f t="shared" si="8"/>
        <v>2.7672979507249518</v>
      </c>
      <c r="Q63">
        <f t="shared" si="9"/>
        <v>5.0266485549123684E-2</v>
      </c>
      <c r="R63">
        <f t="shared" si="10"/>
        <v>3.1462125193609414E-2</v>
      </c>
      <c r="S63">
        <f t="shared" si="11"/>
        <v>226.11397758449621</v>
      </c>
      <c r="T63">
        <f t="shared" si="12"/>
        <v>35.563941335231952</v>
      </c>
      <c r="U63">
        <f t="shared" si="13"/>
        <v>34.097828571428572</v>
      </c>
      <c r="V63">
        <f t="shared" si="14"/>
        <v>5.3722355867286513</v>
      </c>
      <c r="W63">
        <f t="shared" si="15"/>
        <v>64.571704341814225</v>
      </c>
      <c r="X63">
        <f t="shared" si="16"/>
        <v>3.5329289329934461</v>
      </c>
      <c r="Y63">
        <f t="shared" si="17"/>
        <v>5.4713267506331764</v>
      </c>
      <c r="Z63">
        <f t="shared" si="18"/>
        <v>1.8393066537352052</v>
      </c>
      <c r="AA63">
        <f t="shared" si="19"/>
        <v>-42.114841544346177</v>
      </c>
      <c r="AB63">
        <f t="shared" si="20"/>
        <v>48.97713189150916</v>
      </c>
      <c r="AC63">
        <f t="shared" si="21"/>
        <v>4.1036961571725259</v>
      </c>
      <c r="AD63">
        <f t="shared" si="22"/>
        <v>237.07996408883173</v>
      </c>
      <c r="AE63">
        <f t="shared" si="23"/>
        <v>14.104443983444417</v>
      </c>
      <c r="AF63">
        <f t="shared" si="24"/>
        <v>0.95516867660485172</v>
      </c>
      <c r="AG63">
        <f t="shared" si="25"/>
        <v>3.7473100551480814</v>
      </c>
      <c r="AH63">
        <v>316.57654282593649</v>
      </c>
      <c r="AI63">
        <v>306.43247878787872</v>
      </c>
      <c r="AJ63">
        <v>1.6903564403293789</v>
      </c>
      <c r="AK63">
        <v>63.793654763666183</v>
      </c>
      <c r="AL63">
        <f t="shared" si="26"/>
        <v>0.95498506903279312</v>
      </c>
      <c r="AM63">
        <v>34.036684506241549</v>
      </c>
      <c r="AN63">
        <v>34.887458181818182</v>
      </c>
      <c r="AO63">
        <v>-1.4664339171110081E-6</v>
      </c>
      <c r="AP63">
        <v>96.0682959110718</v>
      </c>
      <c r="AQ63">
        <v>57</v>
      </c>
      <c r="AR63">
        <v>9</v>
      </c>
      <c r="AS63">
        <f t="shared" si="27"/>
        <v>1</v>
      </c>
      <c r="AT63">
        <f t="shared" si="28"/>
        <v>0</v>
      </c>
      <c r="AU63">
        <f t="shared" si="29"/>
        <v>47108.203358571001</v>
      </c>
      <c r="AV63">
        <f t="shared" si="30"/>
        <v>1200.01</v>
      </c>
      <c r="AW63">
        <f t="shared" si="31"/>
        <v>1025.9319137743503</v>
      </c>
      <c r="AX63">
        <f t="shared" si="32"/>
        <v>0.85493613701081683</v>
      </c>
      <c r="AY63">
        <f t="shared" si="33"/>
        <v>0.18842674443087659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1674591304</v>
      </c>
      <c r="BF63">
        <v>293.29657142857138</v>
      </c>
      <c r="BG63">
        <v>306.5745714285714</v>
      </c>
      <c r="BH63">
        <v>34.887571428571427</v>
      </c>
      <c r="BI63">
        <v>34.036642857142859</v>
      </c>
      <c r="BJ63">
        <v>298.41171428571431</v>
      </c>
      <c r="BK63">
        <v>34.672785714285723</v>
      </c>
      <c r="BL63">
        <v>650.00414285714294</v>
      </c>
      <c r="BM63">
        <v>101.1661428571429</v>
      </c>
      <c r="BN63">
        <v>9.9975371428571408E-2</v>
      </c>
      <c r="BO63">
        <v>34.426114285714277</v>
      </c>
      <c r="BP63">
        <v>34.097828571428572</v>
      </c>
      <c r="BQ63">
        <v>999.89999999999986</v>
      </c>
      <c r="BR63">
        <v>0</v>
      </c>
      <c r="BS63">
        <v>0</v>
      </c>
      <c r="BT63">
        <v>8997.5857142857167</v>
      </c>
      <c r="BU63">
        <v>0</v>
      </c>
      <c r="BV63">
        <v>323.58557142857143</v>
      </c>
      <c r="BW63">
        <v>-13.27792857142857</v>
      </c>
      <c r="BX63">
        <v>303.89885714285708</v>
      </c>
      <c r="BY63">
        <v>317.37700000000001</v>
      </c>
      <c r="BZ63">
        <v>0.85091771428571417</v>
      </c>
      <c r="CA63">
        <v>306.5745714285714</v>
      </c>
      <c r="CB63">
        <v>34.036642857142859</v>
      </c>
      <c r="CC63">
        <v>3.5294371428571418</v>
      </c>
      <c r="CD63">
        <v>3.443355714285715</v>
      </c>
      <c r="CE63">
        <v>26.76201428571429</v>
      </c>
      <c r="CF63">
        <v>26.343</v>
      </c>
      <c r="CG63">
        <v>1200.01</v>
      </c>
      <c r="CH63">
        <v>0.5000460000000001</v>
      </c>
      <c r="CI63">
        <v>0.4999539999999999</v>
      </c>
      <c r="CJ63">
        <v>0</v>
      </c>
      <c r="CK63">
        <v>720.46142857142854</v>
      </c>
      <c r="CL63">
        <v>4.9990899999999998</v>
      </c>
      <c r="CM63">
        <v>7476.5314285714276</v>
      </c>
      <c r="CN63">
        <v>9558.072857142859</v>
      </c>
      <c r="CO63">
        <v>45.357000000000014</v>
      </c>
      <c r="CP63">
        <v>47.75</v>
      </c>
      <c r="CQ63">
        <v>46.186999999999998</v>
      </c>
      <c r="CR63">
        <v>47.061999999999998</v>
      </c>
      <c r="CS63">
        <v>46.686999999999998</v>
      </c>
      <c r="CT63">
        <v>597.56142857142856</v>
      </c>
      <c r="CU63">
        <v>597.45142857142855</v>
      </c>
      <c r="CV63">
        <v>0</v>
      </c>
      <c r="CW63">
        <v>1674591318.8</v>
      </c>
      <c r="CX63">
        <v>0</v>
      </c>
      <c r="CY63">
        <v>1674589945.5</v>
      </c>
      <c r="CZ63" t="s">
        <v>356</v>
      </c>
      <c r="DA63">
        <v>1674589945.5</v>
      </c>
      <c r="DB63">
        <v>1674589945.5</v>
      </c>
      <c r="DC63">
        <v>32</v>
      </c>
      <c r="DD63">
        <v>0.114</v>
      </c>
      <c r="DE63">
        <v>-3.5000000000000003E-2</v>
      </c>
      <c r="DF63">
        <v>-5.4669999999999996</v>
      </c>
      <c r="DG63">
        <v>0.215</v>
      </c>
      <c r="DH63">
        <v>415</v>
      </c>
      <c r="DI63">
        <v>33</v>
      </c>
      <c r="DJ63">
        <v>0.71</v>
      </c>
      <c r="DK63">
        <v>0.25</v>
      </c>
      <c r="DL63">
        <v>-12.9644225</v>
      </c>
      <c r="DM63">
        <v>-1.44937373358347</v>
      </c>
      <c r="DN63">
        <v>0.1633740577440311</v>
      </c>
      <c r="DO63">
        <v>0</v>
      </c>
      <c r="DP63">
        <v>0.85692882500000001</v>
      </c>
      <c r="DQ63">
        <v>-2.7516191369610012E-2</v>
      </c>
      <c r="DR63">
        <v>2.9733375345518719E-3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3.2945099999999998</v>
      </c>
      <c r="EB63">
        <v>2.6251099999999998</v>
      </c>
      <c r="EC63">
        <v>7.8102400000000002E-2</v>
      </c>
      <c r="ED63">
        <v>7.91655E-2</v>
      </c>
      <c r="EE63">
        <v>0.14103499999999999</v>
      </c>
      <c r="EF63">
        <v>0.13736699999999999</v>
      </c>
      <c r="EG63">
        <v>27700.3</v>
      </c>
      <c r="EH63">
        <v>28125.5</v>
      </c>
      <c r="EI63">
        <v>27962.2</v>
      </c>
      <c r="EJ63">
        <v>29409.7</v>
      </c>
      <c r="EK63">
        <v>33051.1</v>
      </c>
      <c r="EL63">
        <v>35236.699999999997</v>
      </c>
      <c r="EM63">
        <v>39478</v>
      </c>
      <c r="EN63">
        <v>42063.3</v>
      </c>
      <c r="EO63">
        <v>2.1032199999999999</v>
      </c>
      <c r="EP63">
        <v>2.1608999999999998</v>
      </c>
      <c r="EQ63">
        <v>9.0718300000000002E-2</v>
      </c>
      <c r="ER63">
        <v>0</v>
      </c>
      <c r="ES63">
        <v>32.622900000000001</v>
      </c>
      <c r="ET63">
        <v>999.9</v>
      </c>
      <c r="EU63">
        <v>69.599999999999994</v>
      </c>
      <c r="EV63">
        <v>33.9</v>
      </c>
      <c r="EW63">
        <v>36.551699999999997</v>
      </c>
      <c r="EX63">
        <v>57.183799999999998</v>
      </c>
      <c r="EY63">
        <v>-6.3140999999999998</v>
      </c>
      <c r="EZ63">
        <v>2</v>
      </c>
      <c r="FA63">
        <v>0.64750300000000005</v>
      </c>
      <c r="FB63">
        <v>1.2894300000000001</v>
      </c>
      <c r="FC63">
        <v>20.2654</v>
      </c>
      <c r="FD63">
        <v>5.2181899999999999</v>
      </c>
      <c r="FE63">
        <v>12.0099</v>
      </c>
      <c r="FF63">
        <v>4.9859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1.8622000000000001</v>
      </c>
      <c r="FN63">
        <v>1.8642799999999999</v>
      </c>
      <c r="FO63">
        <v>1.8603499999999999</v>
      </c>
      <c r="FP63">
        <v>1.8610800000000001</v>
      </c>
      <c r="FQ63">
        <v>1.8602000000000001</v>
      </c>
      <c r="FR63">
        <v>1.86188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-5.125</v>
      </c>
      <c r="GH63">
        <v>0.21479999999999999</v>
      </c>
      <c r="GI63">
        <v>-4.0608805285845122</v>
      </c>
      <c r="GJ63">
        <v>-4.0448538125570227E-3</v>
      </c>
      <c r="GK63">
        <v>1.839783264315481E-6</v>
      </c>
      <c r="GL63">
        <v>-4.1587272622942942E-10</v>
      </c>
      <c r="GM63">
        <v>0.21474999999999511</v>
      </c>
      <c r="GN63">
        <v>0</v>
      </c>
      <c r="GO63">
        <v>0</v>
      </c>
      <c r="GP63">
        <v>0</v>
      </c>
      <c r="GQ63">
        <v>5</v>
      </c>
      <c r="GR63">
        <v>2081</v>
      </c>
      <c r="GS63">
        <v>3</v>
      </c>
      <c r="GT63">
        <v>31</v>
      </c>
      <c r="GU63">
        <v>22.7</v>
      </c>
      <c r="GV63">
        <v>22.7</v>
      </c>
      <c r="GW63">
        <v>1.08887</v>
      </c>
      <c r="GX63">
        <v>2.5659200000000002</v>
      </c>
      <c r="GY63">
        <v>2.04834</v>
      </c>
      <c r="GZ63">
        <v>2.6232899999999999</v>
      </c>
      <c r="HA63">
        <v>2.1972700000000001</v>
      </c>
      <c r="HB63">
        <v>2.32544</v>
      </c>
      <c r="HC63">
        <v>39.267099999999999</v>
      </c>
      <c r="HD63">
        <v>15.7957</v>
      </c>
      <c r="HE63">
        <v>18</v>
      </c>
      <c r="HF63">
        <v>629.33000000000004</v>
      </c>
      <c r="HG63">
        <v>750.99699999999996</v>
      </c>
      <c r="HH63">
        <v>30.998100000000001</v>
      </c>
      <c r="HI63">
        <v>35.436700000000002</v>
      </c>
      <c r="HJ63">
        <v>30.000800000000002</v>
      </c>
      <c r="HK63">
        <v>35.2117</v>
      </c>
      <c r="HL63">
        <v>35.2104</v>
      </c>
      <c r="HM63">
        <v>21.8294</v>
      </c>
      <c r="HN63">
        <v>0</v>
      </c>
      <c r="HO63">
        <v>100</v>
      </c>
      <c r="HP63">
        <v>31</v>
      </c>
      <c r="HQ63">
        <v>324.58999999999997</v>
      </c>
      <c r="HR63">
        <v>34.019799999999996</v>
      </c>
      <c r="HS63">
        <v>98.542900000000003</v>
      </c>
      <c r="HT63">
        <v>97.515799999999999</v>
      </c>
    </row>
    <row r="64" spans="1:228" x14ac:dyDescent="0.2">
      <c r="A64">
        <v>49</v>
      </c>
      <c r="B64">
        <v>1674591310</v>
      </c>
      <c r="C64">
        <v>192</v>
      </c>
      <c r="D64" t="s">
        <v>455</v>
      </c>
      <c r="E64" t="s">
        <v>456</v>
      </c>
      <c r="F64">
        <v>4</v>
      </c>
      <c r="G64">
        <v>1674591307.6875</v>
      </c>
      <c r="H64">
        <f t="shared" si="0"/>
        <v>9.497991479416421E-4</v>
      </c>
      <c r="I64">
        <f t="shared" si="1"/>
        <v>0.94979914794164211</v>
      </c>
      <c r="J64">
        <f t="shared" si="2"/>
        <v>3.7355199304787883</v>
      </c>
      <c r="K64">
        <f t="shared" si="3"/>
        <v>299.32487500000002</v>
      </c>
      <c r="L64">
        <f t="shared" si="4"/>
        <v>173.07730257725376</v>
      </c>
      <c r="M64">
        <f t="shared" si="5"/>
        <v>17.527109827693319</v>
      </c>
      <c r="N64">
        <f t="shared" si="6"/>
        <v>30.311888850612675</v>
      </c>
      <c r="O64">
        <f t="shared" si="7"/>
        <v>5.0622953575458575E-2</v>
      </c>
      <c r="P64">
        <f t="shared" si="8"/>
        <v>2.7599074618770887</v>
      </c>
      <c r="Q64">
        <f t="shared" si="9"/>
        <v>5.0112710607828834E-2</v>
      </c>
      <c r="R64">
        <f t="shared" si="10"/>
        <v>3.1365858743749267E-2</v>
      </c>
      <c r="S64">
        <f t="shared" si="11"/>
        <v>226.11374169890701</v>
      </c>
      <c r="T64">
        <f t="shared" si="12"/>
        <v>35.566317818890518</v>
      </c>
      <c r="U64">
        <f t="shared" si="13"/>
        <v>34.082962500000001</v>
      </c>
      <c r="V64">
        <f t="shared" si="14"/>
        <v>5.3677855267867427</v>
      </c>
      <c r="W64">
        <f t="shared" si="15"/>
        <v>64.5756934482893</v>
      </c>
      <c r="X64">
        <f t="shared" si="16"/>
        <v>3.5327833855484814</v>
      </c>
      <c r="Y64">
        <f t="shared" si="17"/>
        <v>5.4707633738032575</v>
      </c>
      <c r="Z64">
        <f t="shared" si="18"/>
        <v>1.8350021412382613</v>
      </c>
      <c r="AA64">
        <f t="shared" si="19"/>
        <v>-41.886142424226414</v>
      </c>
      <c r="AB64">
        <f t="shared" si="20"/>
        <v>50.782754339213653</v>
      </c>
      <c r="AC64">
        <f t="shared" si="21"/>
        <v>4.2660315862008114</v>
      </c>
      <c r="AD64">
        <f t="shared" si="22"/>
        <v>239.27638520009506</v>
      </c>
      <c r="AE64">
        <f t="shared" si="23"/>
        <v>14.250762256875584</v>
      </c>
      <c r="AF64">
        <f t="shared" si="24"/>
        <v>0.95097027414419943</v>
      </c>
      <c r="AG64">
        <f t="shared" si="25"/>
        <v>3.7355199304787883</v>
      </c>
      <c r="AH64">
        <v>323.4866033714892</v>
      </c>
      <c r="AI64">
        <v>313.25452727272722</v>
      </c>
      <c r="AJ64">
        <v>1.7158619904288619</v>
      </c>
      <c r="AK64">
        <v>63.793654763666183</v>
      </c>
      <c r="AL64">
        <f t="shared" si="26"/>
        <v>0.94979914794164211</v>
      </c>
      <c r="AM64">
        <v>34.037853064158632</v>
      </c>
      <c r="AN64">
        <v>34.884042424242423</v>
      </c>
      <c r="AO64">
        <v>-5.3500753929451214E-6</v>
      </c>
      <c r="AP64">
        <v>96.0682959110718</v>
      </c>
      <c r="AQ64">
        <v>56</v>
      </c>
      <c r="AR64">
        <v>9</v>
      </c>
      <c r="AS64">
        <f t="shared" si="27"/>
        <v>1</v>
      </c>
      <c r="AT64">
        <f t="shared" si="28"/>
        <v>0</v>
      </c>
      <c r="AU64">
        <f t="shared" si="29"/>
        <v>46906.262281471179</v>
      </c>
      <c r="AV64">
        <f t="shared" si="30"/>
        <v>1200.00875</v>
      </c>
      <c r="AW64">
        <f t="shared" si="31"/>
        <v>1025.9308449217135</v>
      </c>
      <c r="AX64">
        <f t="shared" si="32"/>
        <v>0.85493613685876335</v>
      </c>
      <c r="AY64">
        <f t="shared" si="33"/>
        <v>0.18842674413741317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1674591307.6875</v>
      </c>
      <c r="BF64">
        <v>299.32487500000002</v>
      </c>
      <c r="BG64">
        <v>312.74225000000001</v>
      </c>
      <c r="BH64">
        <v>34.885649999999998</v>
      </c>
      <c r="BI64">
        <v>34.038449999999997</v>
      </c>
      <c r="BJ64">
        <v>304.45837499999999</v>
      </c>
      <c r="BK64">
        <v>34.670924999999997</v>
      </c>
      <c r="BL64">
        <v>649.99649999999997</v>
      </c>
      <c r="BM64">
        <v>101.16737500000001</v>
      </c>
      <c r="BN64">
        <v>0.10014862500000001</v>
      </c>
      <c r="BO64">
        <v>34.424262499999998</v>
      </c>
      <c r="BP64">
        <v>34.082962500000001</v>
      </c>
      <c r="BQ64">
        <v>999.9</v>
      </c>
      <c r="BR64">
        <v>0</v>
      </c>
      <c r="BS64">
        <v>0</v>
      </c>
      <c r="BT64">
        <v>8958.28125</v>
      </c>
      <c r="BU64">
        <v>0</v>
      </c>
      <c r="BV64">
        <v>322.21937500000001</v>
      </c>
      <c r="BW64">
        <v>-13.4173875</v>
      </c>
      <c r="BX64">
        <v>310.14437500000003</v>
      </c>
      <c r="BY64">
        <v>323.76262500000001</v>
      </c>
      <c r="BZ64">
        <v>0.84723174999999995</v>
      </c>
      <c r="CA64">
        <v>312.74225000000001</v>
      </c>
      <c r="CB64">
        <v>34.038449999999997</v>
      </c>
      <c r="CC64">
        <v>3.52929125</v>
      </c>
      <c r="CD64">
        <v>3.4435799999999999</v>
      </c>
      <c r="CE64">
        <v>26.761312499999999</v>
      </c>
      <c r="CF64">
        <v>26.344100000000001</v>
      </c>
      <c r="CG64">
        <v>1200.00875</v>
      </c>
      <c r="CH64">
        <v>0.50004599999999999</v>
      </c>
      <c r="CI64">
        <v>0.49995400000000001</v>
      </c>
      <c r="CJ64">
        <v>0</v>
      </c>
      <c r="CK64">
        <v>719.91862500000002</v>
      </c>
      <c r="CL64">
        <v>4.9990899999999998</v>
      </c>
      <c r="CM64">
        <v>7472.7687499999993</v>
      </c>
      <c r="CN64">
        <v>9558.0787500000006</v>
      </c>
      <c r="CO64">
        <v>45.375</v>
      </c>
      <c r="CP64">
        <v>47.75</v>
      </c>
      <c r="CQ64">
        <v>46.186999999999998</v>
      </c>
      <c r="CR64">
        <v>47.046499999999988</v>
      </c>
      <c r="CS64">
        <v>46.686999999999998</v>
      </c>
      <c r="CT64">
        <v>597.55999999999995</v>
      </c>
      <c r="CU64">
        <v>597.45000000000005</v>
      </c>
      <c r="CV64">
        <v>0</v>
      </c>
      <c r="CW64">
        <v>1674591323</v>
      </c>
      <c r="CX64">
        <v>0</v>
      </c>
      <c r="CY64">
        <v>1674589945.5</v>
      </c>
      <c r="CZ64" t="s">
        <v>356</v>
      </c>
      <c r="DA64">
        <v>1674589945.5</v>
      </c>
      <c r="DB64">
        <v>1674589945.5</v>
      </c>
      <c r="DC64">
        <v>32</v>
      </c>
      <c r="DD64">
        <v>0.114</v>
      </c>
      <c r="DE64">
        <v>-3.5000000000000003E-2</v>
      </c>
      <c r="DF64">
        <v>-5.4669999999999996</v>
      </c>
      <c r="DG64">
        <v>0.215</v>
      </c>
      <c r="DH64">
        <v>415</v>
      </c>
      <c r="DI64">
        <v>33</v>
      </c>
      <c r="DJ64">
        <v>0.71</v>
      </c>
      <c r="DK64">
        <v>0.25</v>
      </c>
      <c r="DL64">
        <v>-13.076048780487801</v>
      </c>
      <c r="DM64">
        <v>-2.305133101045294</v>
      </c>
      <c r="DN64">
        <v>0.22848673027803371</v>
      </c>
      <c r="DO64">
        <v>0</v>
      </c>
      <c r="DP64">
        <v>0.85437112195121945</v>
      </c>
      <c r="DQ64">
        <v>-3.8264947735191297E-2</v>
      </c>
      <c r="DR64">
        <v>4.1155891508140897E-3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3.29453</v>
      </c>
      <c r="EB64">
        <v>2.6250599999999999</v>
      </c>
      <c r="EC64">
        <v>7.9499700000000006E-2</v>
      </c>
      <c r="ED64">
        <v>8.0563599999999999E-2</v>
      </c>
      <c r="EE64">
        <v>0.14102799999999999</v>
      </c>
      <c r="EF64">
        <v>0.13738</v>
      </c>
      <c r="EG64">
        <v>27658.3</v>
      </c>
      <c r="EH64">
        <v>28082.9</v>
      </c>
      <c r="EI64">
        <v>27962.2</v>
      </c>
      <c r="EJ64">
        <v>29409.9</v>
      </c>
      <c r="EK64">
        <v>33051.199999999997</v>
      </c>
      <c r="EL64">
        <v>35236.699999999997</v>
      </c>
      <c r="EM64">
        <v>39477.599999999999</v>
      </c>
      <c r="EN64">
        <v>42063.8</v>
      </c>
      <c r="EO64">
        <v>2.1035499999999998</v>
      </c>
      <c r="EP64">
        <v>2.161</v>
      </c>
      <c r="EQ64">
        <v>8.9921100000000004E-2</v>
      </c>
      <c r="ER64">
        <v>0</v>
      </c>
      <c r="ES64">
        <v>32.622599999999998</v>
      </c>
      <c r="ET64">
        <v>999.9</v>
      </c>
      <c r="EU64">
        <v>69.599999999999994</v>
      </c>
      <c r="EV64">
        <v>33.9</v>
      </c>
      <c r="EW64">
        <v>36.557099999999998</v>
      </c>
      <c r="EX64">
        <v>57.303800000000003</v>
      </c>
      <c r="EY64">
        <v>-6.3541600000000003</v>
      </c>
      <c r="EZ64">
        <v>2</v>
      </c>
      <c r="FA64">
        <v>0.64812000000000003</v>
      </c>
      <c r="FB64">
        <v>1.2858700000000001</v>
      </c>
      <c r="FC64">
        <v>20.2654</v>
      </c>
      <c r="FD64">
        <v>5.2183400000000004</v>
      </c>
      <c r="FE64">
        <v>12.0099</v>
      </c>
      <c r="FF64">
        <v>4.9861000000000004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1.8622099999999999</v>
      </c>
      <c r="FN64">
        <v>1.8643000000000001</v>
      </c>
      <c r="FO64">
        <v>1.8603499999999999</v>
      </c>
      <c r="FP64">
        <v>1.86107</v>
      </c>
      <c r="FQ64">
        <v>1.8602000000000001</v>
      </c>
      <c r="FR64">
        <v>1.86188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-5.1459999999999999</v>
      </c>
      <c r="GH64">
        <v>0.2147</v>
      </c>
      <c r="GI64">
        <v>-4.0608805285845122</v>
      </c>
      <c r="GJ64">
        <v>-4.0448538125570227E-3</v>
      </c>
      <c r="GK64">
        <v>1.839783264315481E-6</v>
      </c>
      <c r="GL64">
        <v>-4.1587272622942942E-10</v>
      </c>
      <c r="GM64">
        <v>0.21474999999999511</v>
      </c>
      <c r="GN64">
        <v>0</v>
      </c>
      <c r="GO64">
        <v>0</v>
      </c>
      <c r="GP64">
        <v>0</v>
      </c>
      <c r="GQ64">
        <v>5</v>
      </c>
      <c r="GR64">
        <v>2081</v>
      </c>
      <c r="GS64">
        <v>3</v>
      </c>
      <c r="GT64">
        <v>31</v>
      </c>
      <c r="GU64">
        <v>22.7</v>
      </c>
      <c r="GV64">
        <v>22.7</v>
      </c>
      <c r="GW64">
        <v>1.1084000000000001</v>
      </c>
      <c r="GX64">
        <v>2.5878899999999998</v>
      </c>
      <c r="GY64">
        <v>2.04834</v>
      </c>
      <c r="GZ64">
        <v>2.6232899999999999</v>
      </c>
      <c r="HA64">
        <v>2.1972700000000001</v>
      </c>
      <c r="HB64">
        <v>2.3107899999999999</v>
      </c>
      <c r="HC64">
        <v>39.267099999999999</v>
      </c>
      <c r="HD64">
        <v>15.7606</v>
      </c>
      <c r="HE64">
        <v>18</v>
      </c>
      <c r="HF64">
        <v>629.63900000000001</v>
      </c>
      <c r="HG64">
        <v>751.17200000000003</v>
      </c>
      <c r="HH64">
        <v>30.998699999999999</v>
      </c>
      <c r="HI64">
        <v>35.443199999999997</v>
      </c>
      <c r="HJ64">
        <v>30.000800000000002</v>
      </c>
      <c r="HK64">
        <v>35.217599999999997</v>
      </c>
      <c r="HL64">
        <v>35.216799999999999</v>
      </c>
      <c r="HM64">
        <v>22.206299999999999</v>
      </c>
      <c r="HN64">
        <v>0</v>
      </c>
      <c r="HO64">
        <v>100</v>
      </c>
      <c r="HP64">
        <v>31</v>
      </c>
      <c r="HQ64">
        <v>331.274</v>
      </c>
      <c r="HR64">
        <v>34.019799999999996</v>
      </c>
      <c r="HS64">
        <v>98.542400000000001</v>
      </c>
      <c r="HT64">
        <v>97.5167</v>
      </c>
    </row>
    <row r="65" spans="1:228" x14ac:dyDescent="0.2">
      <c r="A65">
        <v>50</v>
      </c>
      <c r="B65">
        <v>1674591314</v>
      </c>
      <c r="C65">
        <v>196</v>
      </c>
      <c r="D65" t="s">
        <v>457</v>
      </c>
      <c r="E65" t="s">
        <v>458</v>
      </c>
      <c r="F65">
        <v>4</v>
      </c>
      <c r="G65">
        <v>1674591312</v>
      </c>
      <c r="H65">
        <f t="shared" si="0"/>
        <v>9.4775534397604784E-4</v>
      </c>
      <c r="I65">
        <f t="shared" si="1"/>
        <v>0.94775534397604788</v>
      </c>
      <c r="J65">
        <f t="shared" si="2"/>
        <v>4.0025062400061318</v>
      </c>
      <c r="K65">
        <f t="shared" si="3"/>
        <v>306.44885714285709</v>
      </c>
      <c r="L65">
        <f t="shared" si="4"/>
        <v>171.45553375517338</v>
      </c>
      <c r="M65">
        <f t="shared" si="5"/>
        <v>17.362558391363006</v>
      </c>
      <c r="N65">
        <f t="shared" si="6"/>
        <v>31.032746856143817</v>
      </c>
      <c r="O65">
        <f t="shared" si="7"/>
        <v>5.0558198187028038E-2</v>
      </c>
      <c r="P65">
        <f t="shared" si="8"/>
        <v>2.772252352243453</v>
      </c>
      <c r="Q65">
        <f t="shared" si="9"/>
        <v>5.0051494519866492E-2</v>
      </c>
      <c r="R65">
        <f t="shared" si="10"/>
        <v>3.1327286076605926E-2</v>
      </c>
      <c r="S65">
        <f t="shared" si="11"/>
        <v>226.11310836655102</v>
      </c>
      <c r="T65">
        <f t="shared" si="12"/>
        <v>35.555406885971713</v>
      </c>
      <c r="U65">
        <f t="shared" si="13"/>
        <v>34.077085714285722</v>
      </c>
      <c r="V65">
        <f t="shared" si="14"/>
        <v>5.3660272341657809</v>
      </c>
      <c r="W65">
        <f t="shared" si="15"/>
        <v>64.599468835528143</v>
      </c>
      <c r="X65">
        <f t="shared" si="16"/>
        <v>3.532752491205406</v>
      </c>
      <c r="Y65">
        <f t="shared" si="17"/>
        <v>5.4687020727676288</v>
      </c>
      <c r="Z65">
        <f t="shared" si="18"/>
        <v>1.8332747429603748</v>
      </c>
      <c r="AA65">
        <f t="shared" si="19"/>
        <v>-41.796010669343708</v>
      </c>
      <c r="AB65">
        <f t="shared" si="20"/>
        <v>50.875390464334586</v>
      </c>
      <c r="AC65">
        <f t="shared" si="21"/>
        <v>4.2545193247890314</v>
      </c>
      <c r="AD65">
        <f t="shared" si="22"/>
        <v>239.44700748633096</v>
      </c>
      <c r="AE65">
        <f t="shared" si="23"/>
        <v>14.387729795487918</v>
      </c>
      <c r="AF65">
        <f t="shared" si="24"/>
        <v>0.94672965846287238</v>
      </c>
      <c r="AG65">
        <f t="shared" si="25"/>
        <v>4.0025062400061318</v>
      </c>
      <c r="AH65">
        <v>330.46984379678418</v>
      </c>
      <c r="AI65">
        <v>320.06258787878789</v>
      </c>
      <c r="AJ65">
        <v>1.695139344676307</v>
      </c>
      <c r="AK65">
        <v>63.793654763666183</v>
      </c>
      <c r="AL65">
        <f t="shared" si="26"/>
        <v>0.94775534397604788</v>
      </c>
      <c r="AM65">
        <v>34.04248764799042</v>
      </c>
      <c r="AN65">
        <v>34.886828484848472</v>
      </c>
      <c r="AO65">
        <v>5.0224556700842172E-6</v>
      </c>
      <c r="AP65">
        <v>96.0682959110718</v>
      </c>
      <c r="AQ65">
        <v>57</v>
      </c>
      <c r="AR65">
        <v>9</v>
      </c>
      <c r="AS65">
        <f t="shared" si="27"/>
        <v>1</v>
      </c>
      <c r="AT65">
        <f t="shared" si="28"/>
        <v>0</v>
      </c>
      <c r="AU65">
        <f t="shared" si="29"/>
        <v>47245.256257596702</v>
      </c>
      <c r="AV65">
        <f t="shared" si="30"/>
        <v>1200.007142857143</v>
      </c>
      <c r="AW65">
        <f t="shared" si="31"/>
        <v>1025.9292996717882</v>
      </c>
      <c r="AX65">
        <f t="shared" si="32"/>
        <v>0.85493599415509625</v>
      </c>
      <c r="AY65">
        <f t="shared" si="33"/>
        <v>0.18842646871933583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1674591312</v>
      </c>
      <c r="BF65">
        <v>306.44885714285709</v>
      </c>
      <c r="BG65">
        <v>319.99828571428583</v>
      </c>
      <c r="BH65">
        <v>34.885985714285709</v>
      </c>
      <c r="BI65">
        <v>34.042528571428569</v>
      </c>
      <c r="BJ65">
        <v>311.60399999999998</v>
      </c>
      <c r="BK65">
        <v>34.671228571428571</v>
      </c>
      <c r="BL65">
        <v>649.96928571428566</v>
      </c>
      <c r="BM65">
        <v>101.166</v>
      </c>
      <c r="BN65">
        <v>9.9663528571428558E-2</v>
      </c>
      <c r="BO65">
        <v>34.417485714285711</v>
      </c>
      <c r="BP65">
        <v>34.077085714285722</v>
      </c>
      <c r="BQ65">
        <v>999.89999999999986</v>
      </c>
      <c r="BR65">
        <v>0</v>
      </c>
      <c r="BS65">
        <v>0</v>
      </c>
      <c r="BT65">
        <v>9023.9299999999985</v>
      </c>
      <c r="BU65">
        <v>0</v>
      </c>
      <c r="BV65">
        <v>326.10771428571428</v>
      </c>
      <c r="BW65">
        <v>-13.5496</v>
      </c>
      <c r="BX65">
        <v>317.52628571428568</v>
      </c>
      <c r="BY65">
        <v>331.27600000000001</v>
      </c>
      <c r="BZ65">
        <v>0.84348028571428579</v>
      </c>
      <c r="CA65">
        <v>319.99828571428583</v>
      </c>
      <c r="CB65">
        <v>34.042528571428569</v>
      </c>
      <c r="CC65">
        <v>3.5292828571428569</v>
      </c>
      <c r="CD65">
        <v>3.4439514285714279</v>
      </c>
      <c r="CE65">
        <v>26.76127142857143</v>
      </c>
      <c r="CF65">
        <v>26.34591428571429</v>
      </c>
      <c r="CG65">
        <v>1200.007142857143</v>
      </c>
      <c r="CH65">
        <v>0.50004999999999999</v>
      </c>
      <c r="CI65">
        <v>0.49995000000000001</v>
      </c>
      <c r="CJ65">
        <v>0</v>
      </c>
      <c r="CK65">
        <v>719.48142857142852</v>
      </c>
      <c r="CL65">
        <v>4.9990899999999998</v>
      </c>
      <c r="CM65">
        <v>7468.7085714285722</v>
      </c>
      <c r="CN65">
        <v>9558.0885714285705</v>
      </c>
      <c r="CO65">
        <v>45.375</v>
      </c>
      <c r="CP65">
        <v>47.811999999999998</v>
      </c>
      <c r="CQ65">
        <v>46.186999999999998</v>
      </c>
      <c r="CR65">
        <v>47.061999999999998</v>
      </c>
      <c r="CS65">
        <v>46.686999999999998</v>
      </c>
      <c r="CT65">
        <v>597.56714285714293</v>
      </c>
      <c r="CU65">
        <v>597.4457142857143</v>
      </c>
      <c r="CV65">
        <v>0</v>
      </c>
      <c r="CW65">
        <v>1674591326.5999999</v>
      </c>
      <c r="CX65">
        <v>0</v>
      </c>
      <c r="CY65">
        <v>1674589945.5</v>
      </c>
      <c r="CZ65" t="s">
        <v>356</v>
      </c>
      <c r="DA65">
        <v>1674589945.5</v>
      </c>
      <c r="DB65">
        <v>1674589945.5</v>
      </c>
      <c r="DC65">
        <v>32</v>
      </c>
      <c r="DD65">
        <v>0.114</v>
      </c>
      <c r="DE65">
        <v>-3.5000000000000003E-2</v>
      </c>
      <c r="DF65">
        <v>-5.4669999999999996</v>
      </c>
      <c r="DG65">
        <v>0.215</v>
      </c>
      <c r="DH65">
        <v>415</v>
      </c>
      <c r="DI65">
        <v>33</v>
      </c>
      <c r="DJ65">
        <v>0.71</v>
      </c>
      <c r="DK65">
        <v>0.25</v>
      </c>
      <c r="DL65">
        <v>-13.222504878048779</v>
      </c>
      <c r="DM65">
        <v>-2.3202271777003478</v>
      </c>
      <c r="DN65">
        <v>0.22981839590893469</v>
      </c>
      <c r="DO65">
        <v>0</v>
      </c>
      <c r="DP65">
        <v>0.85154190243902461</v>
      </c>
      <c r="DQ65">
        <v>-5.3109951219510371E-2</v>
      </c>
      <c r="DR65">
        <v>5.4194354300725672E-3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3.2942499999999999</v>
      </c>
      <c r="EB65">
        <v>2.6252300000000002</v>
      </c>
      <c r="EC65">
        <v>8.0883399999999994E-2</v>
      </c>
      <c r="ED65">
        <v>8.1942500000000001E-2</v>
      </c>
      <c r="EE65">
        <v>0.14103099999999999</v>
      </c>
      <c r="EF65">
        <v>0.137381</v>
      </c>
      <c r="EG65">
        <v>27616.3</v>
      </c>
      <c r="EH65">
        <v>28040.3</v>
      </c>
      <c r="EI65">
        <v>27961.9</v>
      </c>
      <c r="EJ65">
        <v>29409.5</v>
      </c>
      <c r="EK65">
        <v>33050.699999999997</v>
      </c>
      <c r="EL65">
        <v>35236</v>
      </c>
      <c r="EM65">
        <v>39477.1</v>
      </c>
      <c r="EN65">
        <v>42063</v>
      </c>
      <c r="EO65">
        <v>2.1029499999999999</v>
      </c>
      <c r="EP65">
        <v>2.1608999999999998</v>
      </c>
      <c r="EQ65">
        <v>9.0073799999999996E-2</v>
      </c>
      <c r="ER65">
        <v>0</v>
      </c>
      <c r="ES65">
        <v>32.619700000000002</v>
      </c>
      <c r="ET65">
        <v>999.9</v>
      </c>
      <c r="EU65">
        <v>69.599999999999994</v>
      </c>
      <c r="EV65">
        <v>33.9</v>
      </c>
      <c r="EW65">
        <v>36.554299999999998</v>
      </c>
      <c r="EX65">
        <v>57.153799999999997</v>
      </c>
      <c r="EY65">
        <v>-6.1578499999999998</v>
      </c>
      <c r="EZ65">
        <v>2</v>
      </c>
      <c r="FA65">
        <v>0.64859800000000001</v>
      </c>
      <c r="FB65">
        <v>1.2844199999999999</v>
      </c>
      <c r="FC65">
        <v>20.2654</v>
      </c>
      <c r="FD65">
        <v>5.2184900000000001</v>
      </c>
      <c r="FE65">
        <v>12.0099</v>
      </c>
      <c r="FF65">
        <v>4.9858500000000001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1.86225</v>
      </c>
      <c r="FN65">
        <v>1.8642799999999999</v>
      </c>
      <c r="FO65">
        <v>1.8603499999999999</v>
      </c>
      <c r="FP65">
        <v>1.8611</v>
      </c>
      <c r="FQ65">
        <v>1.8602000000000001</v>
      </c>
      <c r="FR65">
        <v>1.8619000000000001</v>
      </c>
      <c r="FS65">
        <v>1.8585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-5.165</v>
      </c>
      <c r="GH65">
        <v>0.21479999999999999</v>
      </c>
      <c r="GI65">
        <v>-4.0608805285845122</v>
      </c>
      <c r="GJ65">
        <v>-4.0448538125570227E-3</v>
      </c>
      <c r="GK65">
        <v>1.839783264315481E-6</v>
      </c>
      <c r="GL65">
        <v>-4.1587272622942942E-10</v>
      </c>
      <c r="GM65">
        <v>0.21474999999999511</v>
      </c>
      <c r="GN65">
        <v>0</v>
      </c>
      <c r="GO65">
        <v>0</v>
      </c>
      <c r="GP65">
        <v>0</v>
      </c>
      <c r="GQ65">
        <v>5</v>
      </c>
      <c r="GR65">
        <v>2081</v>
      </c>
      <c r="GS65">
        <v>3</v>
      </c>
      <c r="GT65">
        <v>31</v>
      </c>
      <c r="GU65">
        <v>22.8</v>
      </c>
      <c r="GV65">
        <v>22.8</v>
      </c>
      <c r="GW65">
        <v>1.1279300000000001</v>
      </c>
      <c r="GX65">
        <v>2.5708000000000002</v>
      </c>
      <c r="GY65">
        <v>2.04834</v>
      </c>
      <c r="GZ65">
        <v>2.6245099999999999</v>
      </c>
      <c r="HA65">
        <v>2.1972700000000001</v>
      </c>
      <c r="HB65">
        <v>2.3596200000000001</v>
      </c>
      <c r="HC65">
        <v>39.267099999999999</v>
      </c>
      <c r="HD65">
        <v>15.7957</v>
      </c>
      <c r="HE65">
        <v>18</v>
      </c>
      <c r="HF65">
        <v>629.226</v>
      </c>
      <c r="HG65">
        <v>751.15200000000004</v>
      </c>
      <c r="HH65">
        <v>30.999199999999998</v>
      </c>
      <c r="HI65">
        <v>35.4497</v>
      </c>
      <c r="HJ65">
        <v>30.000699999999998</v>
      </c>
      <c r="HK65">
        <v>35.222999999999999</v>
      </c>
      <c r="HL65">
        <v>35.223199999999999</v>
      </c>
      <c r="HM65">
        <v>22.582799999999999</v>
      </c>
      <c r="HN65">
        <v>0</v>
      </c>
      <c r="HO65">
        <v>100</v>
      </c>
      <c r="HP65">
        <v>31</v>
      </c>
      <c r="HQ65">
        <v>337.96</v>
      </c>
      <c r="HR65">
        <v>34.019799999999996</v>
      </c>
      <c r="HS65">
        <v>98.5411</v>
      </c>
      <c r="HT65">
        <v>97.515100000000004</v>
      </c>
    </row>
    <row r="66" spans="1:228" x14ac:dyDescent="0.2">
      <c r="A66">
        <v>51</v>
      </c>
      <c r="B66">
        <v>1674591318</v>
      </c>
      <c r="C66">
        <v>200</v>
      </c>
      <c r="D66" t="s">
        <v>459</v>
      </c>
      <c r="E66" t="s">
        <v>460</v>
      </c>
      <c r="F66">
        <v>4</v>
      </c>
      <c r="G66">
        <v>1674591315.6875</v>
      </c>
      <c r="H66">
        <f t="shared" si="0"/>
        <v>9.4889147001061636E-4</v>
      </c>
      <c r="I66">
        <f t="shared" si="1"/>
        <v>0.94889147001061636</v>
      </c>
      <c r="J66">
        <f t="shared" si="2"/>
        <v>3.9438322570722075</v>
      </c>
      <c r="K66">
        <f t="shared" si="3"/>
        <v>312.52825000000001</v>
      </c>
      <c r="L66">
        <f t="shared" si="4"/>
        <v>179.47781192422184</v>
      </c>
      <c r="M66">
        <f t="shared" si="5"/>
        <v>18.175039751210377</v>
      </c>
      <c r="N66">
        <f t="shared" si="6"/>
        <v>31.648554805897032</v>
      </c>
      <c r="O66">
        <f t="shared" si="7"/>
        <v>5.0670736031409945E-2</v>
      </c>
      <c r="P66">
        <f t="shared" si="8"/>
        <v>2.7688132736451307</v>
      </c>
      <c r="Q66">
        <f t="shared" si="9"/>
        <v>5.0161161056331234E-2</v>
      </c>
      <c r="R66">
        <f t="shared" si="10"/>
        <v>3.1396081780428076E-2</v>
      </c>
      <c r="S66">
        <f t="shared" si="11"/>
        <v>226.10679257313978</v>
      </c>
      <c r="T66">
        <f t="shared" si="12"/>
        <v>35.551717973689755</v>
      </c>
      <c r="U66">
        <f t="shared" si="13"/>
        <v>34.071874999999999</v>
      </c>
      <c r="V66">
        <f t="shared" si="14"/>
        <v>5.3644686443168217</v>
      </c>
      <c r="W66">
        <f t="shared" si="15"/>
        <v>64.620441552634603</v>
      </c>
      <c r="X66">
        <f t="shared" si="16"/>
        <v>3.5329860418173915</v>
      </c>
      <c r="Y66">
        <f t="shared" si="17"/>
        <v>5.4672886116689652</v>
      </c>
      <c r="Z66">
        <f t="shared" si="18"/>
        <v>1.8314826024994302</v>
      </c>
      <c r="AA66">
        <f t="shared" si="19"/>
        <v>-41.84611382746818</v>
      </c>
      <c r="AB66">
        <f t="shared" si="20"/>
        <v>50.896243362391075</v>
      </c>
      <c r="AC66">
        <f t="shared" si="21"/>
        <v>4.2613446716983265</v>
      </c>
      <c r="AD66">
        <f t="shared" si="22"/>
        <v>239.41826677976104</v>
      </c>
      <c r="AE66">
        <f t="shared" si="23"/>
        <v>14.494472773988933</v>
      </c>
      <c r="AF66">
        <f t="shared" si="24"/>
        <v>0.94629397659310943</v>
      </c>
      <c r="AG66">
        <f t="shared" si="25"/>
        <v>3.9438322570722075</v>
      </c>
      <c r="AH66">
        <v>337.41748351142752</v>
      </c>
      <c r="AI66">
        <v>326.95259999999979</v>
      </c>
      <c r="AJ66">
        <v>1.724442562313852</v>
      </c>
      <c r="AK66">
        <v>63.793654763666183</v>
      </c>
      <c r="AL66">
        <f t="shared" si="26"/>
        <v>0.94889147001061636</v>
      </c>
      <c r="AM66">
        <v>34.044602594206737</v>
      </c>
      <c r="AN66">
        <v>34.889941818181818</v>
      </c>
      <c r="AO66">
        <v>3.9778627239502558E-6</v>
      </c>
      <c r="AP66">
        <v>96.0682959110718</v>
      </c>
      <c r="AQ66">
        <v>57</v>
      </c>
      <c r="AR66">
        <v>9</v>
      </c>
      <c r="AS66">
        <f t="shared" si="27"/>
        <v>1</v>
      </c>
      <c r="AT66">
        <f t="shared" si="28"/>
        <v>0</v>
      </c>
      <c r="AU66">
        <f t="shared" si="29"/>
        <v>47151.739960481958</v>
      </c>
      <c r="AV66">
        <f t="shared" si="30"/>
        <v>1199.9575</v>
      </c>
      <c r="AW66">
        <f t="shared" si="31"/>
        <v>1025.8884324213159</v>
      </c>
      <c r="AX66">
        <f t="shared" si="32"/>
        <v>0.85493730604735252</v>
      </c>
      <c r="AY66">
        <f t="shared" si="33"/>
        <v>0.18842900067139026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1674591315.6875</v>
      </c>
      <c r="BF66">
        <v>312.52825000000001</v>
      </c>
      <c r="BG66">
        <v>326.18112500000001</v>
      </c>
      <c r="BH66">
        <v>34.888100000000001</v>
      </c>
      <c r="BI66">
        <v>34.045050000000003</v>
      </c>
      <c r="BJ66">
        <v>317.70174999999989</v>
      </c>
      <c r="BK66">
        <v>34.673324999999998</v>
      </c>
      <c r="BL66">
        <v>649.98250000000007</v>
      </c>
      <c r="BM66">
        <v>101.16625000000001</v>
      </c>
      <c r="BN66">
        <v>9.9970912499999995E-2</v>
      </c>
      <c r="BO66">
        <v>34.412837500000002</v>
      </c>
      <c r="BP66">
        <v>34.071874999999999</v>
      </c>
      <c r="BQ66">
        <v>999.9</v>
      </c>
      <c r="BR66">
        <v>0</v>
      </c>
      <c r="BS66">
        <v>0</v>
      </c>
      <c r="BT66">
        <v>9005.625</v>
      </c>
      <c r="BU66">
        <v>0</v>
      </c>
      <c r="BV66">
        <v>328.65087499999998</v>
      </c>
      <c r="BW66">
        <v>-13.652912499999999</v>
      </c>
      <c r="BX66">
        <v>323.825625</v>
      </c>
      <c r="BY66">
        <v>337.67725000000002</v>
      </c>
      <c r="BZ66">
        <v>0.84304562500000002</v>
      </c>
      <c r="CA66">
        <v>326.18112500000001</v>
      </c>
      <c r="CB66">
        <v>34.045050000000003</v>
      </c>
      <c r="CC66">
        <v>3.5294987500000001</v>
      </c>
      <c r="CD66">
        <v>3.4442124999999999</v>
      </c>
      <c r="CE66">
        <v>26.7623125</v>
      </c>
      <c r="CF66">
        <v>26.347225000000002</v>
      </c>
      <c r="CG66">
        <v>1199.9575</v>
      </c>
      <c r="CH66">
        <v>0.50000624999999999</v>
      </c>
      <c r="CI66">
        <v>0.49999375000000001</v>
      </c>
      <c r="CJ66">
        <v>0</v>
      </c>
      <c r="CK66">
        <v>718.995</v>
      </c>
      <c r="CL66">
        <v>4.9990899999999998</v>
      </c>
      <c r="CM66">
        <v>7464.0424999999996</v>
      </c>
      <c r="CN66">
        <v>9557.5487499999999</v>
      </c>
      <c r="CO66">
        <v>45.375</v>
      </c>
      <c r="CP66">
        <v>47.811999999999998</v>
      </c>
      <c r="CQ66">
        <v>46.186999999999998</v>
      </c>
      <c r="CR66">
        <v>47.061999999999998</v>
      </c>
      <c r="CS66">
        <v>46.694875000000003</v>
      </c>
      <c r="CT66">
        <v>597.48750000000007</v>
      </c>
      <c r="CU66">
        <v>597.47125000000005</v>
      </c>
      <c r="CV66">
        <v>0</v>
      </c>
      <c r="CW66">
        <v>1674591330.8</v>
      </c>
      <c r="CX66">
        <v>0</v>
      </c>
      <c r="CY66">
        <v>1674589945.5</v>
      </c>
      <c r="CZ66" t="s">
        <v>356</v>
      </c>
      <c r="DA66">
        <v>1674589945.5</v>
      </c>
      <c r="DB66">
        <v>1674589945.5</v>
      </c>
      <c r="DC66">
        <v>32</v>
      </c>
      <c r="DD66">
        <v>0.114</v>
      </c>
      <c r="DE66">
        <v>-3.5000000000000003E-2</v>
      </c>
      <c r="DF66">
        <v>-5.4669999999999996</v>
      </c>
      <c r="DG66">
        <v>0.215</v>
      </c>
      <c r="DH66">
        <v>415</v>
      </c>
      <c r="DI66">
        <v>33</v>
      </c>
      <c r="DJ66">
        <v>0.71</v>
      </c>
      <c r="DK66">
        <v>0.25</v>
      </c>
      <c r="DL66">
        <v>-13.36697804878049</v>
      </c>
      <c r="DM66">
        <v>-2.1878466898955051</v>
      </c>
      <c r="DN66">
        <v>0.21757758864166041</v>
      </c>
      <c r="DO66">
        <v>0</v>
      </c>
      <c r="DP66">
        <v>0.84868209756097557</v>
      </c>
      <c r="DQ66">
        <v>-5.1508432055748982E-2</v>
      </c>
      <c r="DR66">
        <v>5.2745929483676403E-3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3.2947099999999998</v>
      </c>
      <c r="EB66">
        <v>2.6253500000000001</v>
      </c>
      <c r="EC66">
        <v>8.2267599999999996E-2</v>
      </c>
      <c r="ED66">
        <v>8.3310200000000001E-2</v>
      </c>
      <c r="EE66">
        <v>0.141039</v>
      </c>
      <c r="EF66">
        <v>0.13739000000000001</v>
      </c>
      <c r="EG66">
        <v>27574</v>
      </c>
      <c r="EH66">
        <v>27998</v>
      </c>
      <c r="EI66">
        <v>27961.1</v>
      </c>
      <c r="EJ66">
        <v>29409</v>
      </c>
      <c r="EK66">
        <v>33049.5</v>
      </c>
      <c r="EL66">
        <v>35235.5</v>
      </c>
      <c r="EM66">
        <v>39476</v>
      </c>
      <c r="EN66">
        <v>42062.7</v>
      </c>
      <c r="EO66">
        <v>2.1027999999999998</v>
      </c>
      <c r="EP66">
        <v>2.1606000000000001</v>
      </c>
      <c r="EQ66">
        <v>8.9328699999999997E-2</v>
      </c>
      <c r="ER66">
        <v>0</v>
      </c>
      <c r="ES66">
        <v>32.617100000000001</v>
      </c>
      <c r="ET66">
        <v>999.9</v>
      </c>
      <c r="EU66">
        <v>69.5</v>
      </c>
      <c r="EV66">
        <v>33.9</v>
      </c>
      <c r="EW66">
        <v>36.499200000000002</v>
      </c>
      <c r="EX66">
        <v>57.303800000000003</v>
      </c>
      <c r="EY66">
        <v>-6.3181099999999999</v>
      </c>
      <c r="EZ66">
        <v>2</v>
      </c>
      <c r="FA66">
        <v>0.64898400000000001</v>
      </c>
      <c r="FB66">
        <v>1.2808999999999999</v>
      </c>
      <c r="FC66">
        <v>20.265499999999999</v>
      </c>
      <c r="FD66">
        <v>5.2178899999999997</v>
      </c>
      <c r="FE66">
        <v>12.0099</v>
      </c>
      <c r="FF66">
        <v>4.9858500000000001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1.86222</v>
      </c>
      <c r="FN66">
        <v>1.8643099999999999</v>
      </c>
      <c r="FO66">
        <v>1.8603499999999999</v>
      </c>
      <c r="FP66">
        <v>1.8610800000000001</v>
      </c>
      <c r="FQ66">
        <v>1.8602000000000001</v>
      </c>
      <c r="FR66">
        <v>1.86188</v>
      </c>
      <c r="FS66">
        <v>1.8585100000000001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-5.1859999999999999</v>
      </c>
      <c r="GH66">
        <v>0.2147</v>
      </c>
      <c r="GI66">
        <v>-4.0608805285845122</v>
      </c>
      <c r="GJ66">
        <v>-4.0448538125570227E-3</v>
      </c>
      <c r="GK66">
        <v>1.839783264315481E-6</v>
      </c>
      <c r="GL66">
        <v>-4.1587272622942942E-10</v>
      </c>
      <c r="GM66">
        <v>0.21474999999999511</v>
      </c>
      <c r="GN66">
        <v>0</v>
      </c>
      <c r="GO66">
        <v>0</v>
      </c>
      <c r="GP66">
        <v>0</v>
      </c>
      <c r="GQ66">
        <v>5</v>
      </c>
      <c r="GR66">
        <v>2081</v>
      </c>
      <c r="GS66">
        <v>3</v>
      </c>
      <c r="GT66">
        <v>31</v>
      </c>
      <c r="GU66">
        <v>22.9</v>
      </c>
      <c r="GV66">
        <v>22.9</v>
      </c>
      <c r="GW66">
        <v>1.1462399999999999</v>
      </c>
      <c r="GX66">
        <v>2.5720200000000002</v>
      </c>
      <c r="GY66">
        <v>2.04834</v>
      </c>
      <c r="GZ66">
        <v>2.6245099999999999</v>
      </c>
      <c r="HA66">
        <v>2.1972700000000001</v>
      </c>
      <c r="HB66">
        <v>2.3046899999999999</v>
      </c>
      <c r="HC66">
        <v>39.267099999999999</v>
      </c>
      <c r="HD66">
        <v>15.786899999999999</v>
      </c>
      <c r="HE66">
        <v>18</v>
      </c>
      <c r="HF66">
        <v>629.17100000000005</v>
      </c>
      <c r="HG66">
        <v>750.928</v>
      </c>
      <c r="HH66">
        <v>30.999099999999999</v>
      </c>
      <c r="HI66">
        <v>35.456200000000003</v>
      </c>
      <c r="HJ66">
        <v>30.000699999999998</v>
      </c>
      <c r="HK66">
        <v>35.229399999999998</v>
      </c>
      <c r="HL66">
        <v>35.2288</v>
      </c>
      <c r="HM66">
        <v>22.9575</v>
      </c>
      <c r="HN66">
        <v>0</v>
      </c>
      <c r="HO66">
        <v>100</v>
      </c>
      <c r="HP66">
        <v>31</v>
      </c>
      <c r="HQ66">
        <v>344.63799999999998</v>
      </c>
      <c r="HR66">
        <v>34.019799999999996</v>
      </c>
      <c r="HS66">
        <v>98.538399999999996</v>
      </c>
      <c r="HT66">
        <v>97.513999999999996</v>
      </c>
    </row>
    <row r="67" spans="1:228" x14ac:dyDescent="0.2">
      <c r="A67">
        <v>52</v>
      </c>
      <c r="B67">
        <v>1674591322</v>
      </c>
      <c r="C67">
        <v>204</v>
      </c>
      <c r="D67" t="s">
        <v>461</v>
      </c>
      <c r="E67" t="s">
        <v>462</v>
      </c>
      <c r="F67">
        <v>4</v>
      </c>
      <c r="G67">
        <v>1674591320</v>
      </c>
      <c r="H67">
        <f t="shared" si="0"/>
        <v>9.4794014102260189E-4</v>
      </c>
      <c r="I67">
        <f t="shared" si="1"/>
        <v>0.94794014102260193</v>
      </c>
      <c r="J67">
        <f t="shared" si="2"/>
        <v>4.0531768891431827</v>
      </c>
      <c r="K67">
        <f t="shared" si="3"/>
        <v>319.69228571428567</v>
      </c>
      <c r="L67">
        <f t="shared" si="4"/>
        <v>183.14104792789837</v>
      </c>
      <c r="M67">
        <f t="shared" si="5"/>
        <v>18.54612774310861</v>
      </c>
      <c r="N67">
        <f t="shared" si="6"/>
        <v>32.374249445584439</v>
      </c>
      <c r="O67">
        <f t="shared" si="7"/>
        <v>5.0722806046359856E-2</v>
      </c>
      <c r="P67">
        <f t="shared" si="8"/>
        <v>2.7660829093282953</v>
      </c>
      <c r="Q67">
        <f t="shared" si="9"/>
        <v>5.0211690387970291E-2</v>
      </c>
      <c r="R67">
        <f t="shared" si="10"/>
        <v>3.1427798893030746E-2</v>
      </c>
      <c r="S67">
        <f t="shared" si="11"/>
        <v>226.11694068914119</v>
      </c>
      <c r="T67">
        <f t="shared" si="12"/>
        <v>35.551598326838281</v>
      </c>
      <c r="U67">
        <f t="shared" si="13"/>
        <v>34.060828571428573</v>
      </c>
      <c r="V67">
        <f t="shared" si="14"/>
        <v>5.3611658210818369</v>
      </c>
      <c r="W67">
        <f t="shared" si="15"/>
        <v>64.631863629843693</v>
      </c>
      <c r="X67">
        <f t="shared" si="16"/>
        <v>3.5333196178448389</v>
      </c>
      <c r="Y67">
        <f t="shared" si="17"/>
        <v>5.4668385211367054</v>
      </c>
      <c r="Z67">
        <f t="shared" si="18"/>
        <v>1.827846203236998</v>
      </c>
      <c r="AA67">
        <f t="shared" si="19"/>
        <v>-41.804160219096744</v>
      </c>
      <c r="AB67">
        <f t="shared" si="20"/>
        <v>52.272594879652623</v>
      </c>
      <c r="AC67">
        <f t="shared" si="21"/>
        <v>4.3806334590895419</v>
      </c>
      <c r="AD67">
        <f t="shared" si="22"/>
        <v>240.96600880878663</v>
      </c>
      <c r="AE67">
        <f t="shared" si="23"/>
        <v>14.574894565488053</v>
      </c>
      <c r="AF67">
        <f t="shared" si="24"/>
        <v>0.94630858941314799</v>
      </c>
      <c r="AG67">
        <f t="shared" si="25"/>
        <v>4.0531768891431827</v>
      </c>
      <c r="AH67">
        <v>344.36246639023489</v>
      </c>
      <c r="AI67">
        <v>333.82490909090887</v>
      </c>
      <c r="AJ67">
        <v>1.7163284394724601</v>
      </c>
      <c r="AK67">
        <v>63.793654763666183</v>
      </c>
      <c r="AL67">
        <f t="shared" si="26"/>
        <v>0.94794014102260193</v>
      </c>
      <c r="AM67">
        <v>34.047807281456741</v>
      </c>
      <c r="AN67">
        <v>34.892280606060609</v>
      </c>
      <c r="AO67">
        <v>1.3250502364172299E-6</v>
      </c>
      <c r="AP67">
        <v>96.0682959110718</v>
      </c>
      <c r="AQ67">
        <v>57</v>
      </c>
      <c r="AR67">
        <v>9</v>
      </c>
      <c r="AS67">
        <f t="shared" si="27"/>
        <v>1</v>
      </c>
      <c r="AT67">
        <f t="shared" si="28"/>
        <v>0</v>
      </c>
      <c r="AU67">
        <f t="shared" si="29"/>
        <v>47077.200827945773</v>
      </c>
      <c r="AV67">
        <f t="shared" si="30"/>
        <v>1200.0257142857149</v>
      </c>
      <c r="AW67">
        <f t="shared" si="31"/>
        <v>1025.9453495798664</v>
      </c>
      <c r="AX67">
        <f t="shared" si="32"/>
        <v>0.85493613792312317</v>
      </c>
      <c r="AY67">
        <f t="shared" si="33"/>
        <v>0.18842674619162775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1674591320</v>
      </c>
      <c r="BF67">
        <v>319.69228571428567</v>
      </c>
      <c r="BG67">
        <v>333.42514285714287</v>
      </c>
      <c r="BH67">
        <v>34.891157142857153</v>
      </c>
      <c r="BI67">
        <v>34.04812857142857</v>
      </c>
      <c r="BJ67">
        <v>324.88742857142859</v>
      </c>
      <c r="BK67">
        <v>34.676414285714287</v>
      </c>
      <c r="BL67">
        <v>650.00699999999995</v>
      </c>
      <c r="BM67">
        <v>101.1668571428572</v>
      </c>
      <c r="BN67">
        <v>0.10005135714285709</v>
      </c>
      <c r="BO67">
        <v>34.411357142857142</v>
      </c>
      <c r="BP67">
        <v>34.060828571428573</v>
      </c>
      <c r="BQ67">
        <v>999.89999999999986</v>
      </c>
      <c r="BR67">
        <v>0</v>
      </c>
      <c r="BS67">
        <v>0</v>
      </c>
      <c r="BT67">
        <v>8991.0714285714294</v>
      </c>
      <c r="BU67">
        <v>0</v>
      </c>
      <c r="BV67">
        <v>328.0157142857143</v>
      </c>
      <c r="BW67">
        <v>-13.732885714285709</v>
      </c>
      <c r="BX67">
        <v>331.25</v>
      </c>
      <c r="BY67">
        <v>345.17785714285708</v>
      </c>
      <c r="BZ67">
        <v>0.84302971428571427</v>
      </c>
      <c r="CA67">
        <v>333.42514285714287</v>
      </c>
      <c r="CB67">
        <v>34.04812857142857</v>
      </c>
      <c r="CC67">
        <v>3.5298285714285722</v>
      </c>
      <c r="CD67">
        <v>3.4445428571428569</v>
      </c>
      <c r="CE67">
        <v>26.76388571428572</v>
      </c>
      <c r="CF67">
        <v>26.348857142857149</v>
      </c>
      <c r="CG67">
        <v>1200.0257142857149</v>
      </c>
      <c r="CH67">
        <v>0.5000460000000001</v>
      </c>
      <c r="CI67">
        <v>0.4999539999999999</v>
      </c>
      <c r="CJ67">
        <v>0</v>
      </c>
      <c r="CK67">
        <v>718.57557142857138</v>
      </c>
      <c r="CL67">
        <v>4.9990899999999998</v>
      </c>
      <c r="CM67">
        <v>7460.33</v>
      </c>
      <c r="CN67">
        <v>9558.2142857142881</v>
      </c>
      <c r="CO67">
        <v>45.375</v>
      </c>
      <c r="CP67">
        <v>47.811999999999998</v>
      </c>
      <c r="CQ67">
        <v>46.186999999999998</v>
      </c>
      <c r="CR67">
        <v>47.061999999999998</v>
      </c>
      <c r="CS67">
        <v>46.722999999999999</v>
      </c>
      <c r="CT67">
        <v>597.57000000000005</v>
      </c>
      <c r="CU67">
        <v>597.46</v>
      </c>
      <c r="CV67">
        <v>0</v>
      </c>
      <c r="CW67">
        <v>1674591335</v>
      </c>
      <c r="CX67">
        <v>0</v>
      </c>
      <c r="CY67">
        <v>1674589945.5</v>
      </c>
      <c r="CZ67" t="s">
        <v>356</v>
      </c>
      <c r="DA67">
        <v>1674589945.5</v>
      </c>
      <c r="DB67">
        <v>1674589945.5</v>
      </c>
      <c r="DC67">
        <v>32</v>
      </c>
      <c r="DD67">
        <v>0.114</v>
      </c>
      <c r="DE67">
        <v>-3.5000000000000003E-2</v>
      </c>
      <c r="DF67">
        <v>-5.4669999999999996</v>
      </c>
      <c r="DG67">
        <v>0.215</v>
      </c>
      <c r="DH67">
        <v>415</v>
      </c>
      <c r="DI67">
        <v>33</v>
      </c>
      <c r="DJ67">
        <v>0.71</v>
      </c>
      <c r="DK67">
        <v>0.25</v>
      </c>
      <c r="DL67">
        <v>-13.498717073170731</v>
      </c>
      <c r="DM67">
        <v>-1.779305226480842</v>
      </c>
      <c r="DN67">
        <v>0.17760905945697089</v>
      </c>
      <c r="DO67">
        <v>0</v>
      </c>
      <c r="DP67">
        <v>0.84602826829268296</v>
      </c>
      <c r="DQ67">
        <v>-3.3775128919861577E-2</v>
      </c>
      <c r="DR67">
        <v>3.7488162295771389E-3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3.2944900000000001</v>
      </c>
      <c r="EB67">
        <v>2.6252399999999998</v>
      </c>
      <c r="EC67">
        <v>8.3633399999999997E-2</v>
      </c>
      <c r="ED67">
        <v>8.46692E-2</v>
      </c>
      <c r="EE67">
        <v>0.141045</v>
      </c>
      <c r="EF67">
        <v>0.13739499999999999</v>
      </c>
      <c r="EG67">
        <v>27532.7</v>
      </c>
      <c r="EH67">
        <v>27955.599999999999</v>
      </c>
      <c r="EI67">
        <v>27960.9</v>
      </c>
      <c r="EJ67">
        <v>29408.1</v>
      </c>
      <c r="EK67">
        <v>33049.300000000003</v>
      </c>
      <c r="EL67">
        <v>35234.400000000001</v>
      </c>
      <c r="EM67">
        <v>39475.800000000003</v>
      </c>
      <c r="EN67">
        <v>42061.5</v>
      </c>
      <c r="EO67">
        <v>2.1028500000000001</v>
      </c>
      <c r="EP67">
        <v>2.16073</v>
      </c>
      <c r="EQ67">
        <v>8.9172299999999996E-2</v>
      </c>
      <c r="ER67">
        <v>0</v>
      </c>
      <c r="ES67">
        <v>32.613100000000003</v>
      </c>
      <c r="ET67">
        <v>999.9</v>
      </c>
      <c r="EU67">
        <v>69.599999999999994</v>
      </c>
      <c r="EV67">
        <v>33.9</v>
      </c>
      <c r="EW67">
        <v>36.554499999999997</v>
      </c>
      <c r="EX67">
        <v>56.883800000000001</v>
      </c>
      <c r="EY67">
        <v>-6.3501599999999998</v>
      </c>
      <c r="EZ67">
        <v>2</v>
      </c>
      <c r="FA67">
        <v>0.649505</v>
      </c>
      <c r="FB67">
        <v>1.2786299999999999</v>
      </c>
      <c r="FC67">
        <v>20.2654</v>
      </c>
      <c r="FD67">
        <v>5.2174399999999999</v>
      </c>
      <c r="FE67">
        <v>12.0099</v>
      </c>
      <c r="FF67">
        <v>4.9857500000000003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1.8622300000000001</v>
      </c>
      <c r="FN67">
        <v>1.86429</v>
      </c>
      <c r="FO67">
        <v>1.8603499999999999</v>
      </c>
      <c r="FP67">
        <v>1.8611</v>
      </c>
      <c r="FQ67">
        <v>1.8602000000000001</v>
      </c>
      <c r="FR67">
        <v>1.86189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-5.2050000000000001</v>
      </c>
      <c r="GH67">
        <v>0.21479999999999999</v>
      </c>
      <c r="GI67">
        <v>-4.0608805285845122</v>
      </c>
      <c r="GJ67">
        <v>-4.0448538125570227E-3</v>
      </c>
      <c r="GK67">
        <v>1.839783264315481E-6</v>
      </c>
      <c r="GL67">
        <v>-4.1587272622942942E-10</v>
      </c>
      <c r="GM67">
        <v>0.21474999999999511</v>
      </c>
      <c r="GN67">
        <v>0</v>
      </c>
      <c r="GO67">
        <v>0</v>
      </c>
      <c r="GP67">
        <v>0</v>
      </c>
      <c r="GQ67">
        <v>5</v>
      </c>
      <c r="GR67">
        <v>2081</v>
      </c>
      <c r="GS67">
        <v>3</v>
      </c>
      <c r="GT67">
        <v>31</v>
      </c>
      <c r="GU67">
        <v>22.9</v>
      </c>
      <c r="GV67">
        <v>22.9</v>
      </c>
      <c r="GW67">
        <v>1.16455</v>
      </c>
      <c r="GX67">
        <v>2.5830099999999998</v>
      </c>
      <c r="GY67">
        <v>2.04834</v>
      </c>
      <c r="GZ67">
        <v>2.6245099999999999</v>
      </c>
      <c r="HA67">
        <v>2.1972700000000001</v>
      </c>
      <c r="HB67">
        <v>2.2814899999999998</v>
      </c>
      <c r="HC67">
        <v>39.267099999999999</v>
      </c>
      <c r="HD67">
        <v>15.769399999999999</v>
      </c>
      <c r="HE67">
        <v>18</v>
      </c>
      <c r="HF67">
        <v>629.27200000000005</v>
      </c>
      <c r="HG67">
        <v>751.11800000000005</v>
      </c>
      <c r="HH67">
        <v>30.999199999999998</v>
      </c>
      <c r="HI67">
        <v>35.462800000000001</v>
      </c>
      <c r="HJ67">
        <v>30.000599999999999</v>
      </c>
      <c r="HK67">
        <v>35.235900000000001</v>
      </c>
      <c r="HL67">
        <v>35.234499999999997</v>
      </c>
      <c r="HM67">
        <v>23.3324</v>
      </c>
      <c r="HN67">
        <v>0</v>
      </c>
      <c r="HO67">
        <v>100</v>
      </c>
      <c r="HP67">
        <v>31</v>
      </c>
      <c r="HQ67">
        <v>351.31599999999997</v>
      </c>
      <c r="HR67">
        <v>34.019799999999996</v>
      </c>
      <c r="HS67">
        <v>98.537899999999993</v>
      </c>
      <c r="HT67">
        <v>97.511200000000002</v>
      </c>
    </row>
    <row r="68" spans="1:228" x14ac:dyDescent="0.2">
      <c r="A68">
        <v>53</v>
      </c>
      <c r="B68">
        <v>1674591326</v>
      </c>
      <c r="C68">
        <v>208</v>
      </c>
      <c r="D68" t="s">
        <v>463</v>
      </c>
      <c r="E68" t="s">
        <v>464</v>
      </c>
      <c r="F68">
        <v>4</v>
      </c>
      <c r="G68">
        <v>1674591323.6875</v>
      </c>
      <c r="H68">
        <f t="shared" si="0"/>
        <v>9.4568522845626978E-4</v>
      </c>
      <c r="I68">
        <f t="shared" si="1"/>
        <v>0.94568522845626979</v>
      </c>
      <c r="J68">
        <f t="shared" si="2"/>
        <v>4.071688156010409</v>
      </c>
      <c r="K68">
        <f t="shared" si="3"/>
        <v>325.83</v>
      </c>
      <c r="L68">
        <f t="shared" si="4"/>
        <v>188.41735620833273</v>
      </c>
      <c r="M68">
        <f t="shared" si="5"/>
        <v>19.080313735303072</v>
      </c>
      <c r="N68">
        <f t="shared" si="6"/>
        <v>32.995572963563625</v>
      </c>
      <c r="O68">
        <f t="shared" si="7"/>
        <v>5.067882417301884E-2</v>
      </c>
      <c r="P68">
        <f t="shared" si="8"/>
        <v>2.7647183591666651</v>
      </c>
      <c r="Q68">
        <f t="shared" si="9"/>
        <v>5.0168340606164763E-2</v>
      </c>
      <c r="R68">
        <f t="shared" si="10"/>
        <v>3.1400649177681546E-2</v>
      </c>
      <c r="S68">
        <f t="shared" si="11"/>
        <v>226.10681237726362</v>
      </c>
      <c r="T68">
        <f t="shared" si="12"/>
        <v>35.552213533486757</v>
      </c>
      <c r="U68">
        <f t="shared" si="13"/>
        <v>34.052387499999988</v>
      </c>
      <c r="V68">
        <f t="shared" si="14"/>
        <v>5.3586431777522998</v>
      </c>
      <c r="W68">
        <f t="shared" si="15"/>
        <v>64.637917731879355</v>
      </c>
      <c r="X68">
        <f t="shared" si="16"/>
        <v>3.5335607494296788</v>
      </c>
      <c r="Y68">
        <f t="shared" si="17"/>
        <v>5.4666995370844536</v>
      </c>
      <c r="Z68">
        <f t="shared" si="18"/>
        <v>1.825082428322621</v>
      </c>
      <c r="AA68">
        <f t="shared" si="19"/>
        <v>-41.7047185749215</v>
      </c>
      <c r="AB68">
        <f t="shared" si="20"/>
        <v>53.436824524016288</v>
      </c>
      <c r="AC68">
        <f t="shared" si="21"/>
        <v>4.4802158154405225</v>
      </c>
      <c r="AD68">
        <f t="shared" si="22"/>
        <v>242.31913414179894</v>
      </c>
      <c r="AE68">
        <f t="shared" si="23"/>
        <v>14.647833433884315</v>
      </c>
      <c r="AF68">
        <f t="shared" si="24"/>
        <v>0.94601654962903248</v>
      </c>
      <c r="AG68">
        <f t="shared" si="25"/>
        <v>4.071688156010409</v>
      </c>
      <c r="AH68">
        <v>351.34090208908827</v>
      </c>
      <c r="AI68">
        <v>340.74154545454547</v>
      </c>
      <c r="AJ68">
        <v>1.7279116815679401</v>
      </c>
      <c r="AK68">
        <v>63.793654763666183</v>
      </c>
      <c r="AL68">
        <f t="shared" si="26"/>
        <v>0.94568522845626979</v>
      </c>
      <c r="AM68">
        <v>34.051253974999071</v>
      </c>
      <c r="AN68">
        <v>34.893633939393922</v>
      </c>
      <c r="AO68">
        <v>4.2795529810858892E-6</v>
      </c>
      <c r="AP68">
        <v>96.0682959110718</v>
      </c>
      <c r="AQ68">
        <v>57</v>
      </c>
      <c r="AR68">
        <v>9</v>
      </c>
      <c r="AS68">
        <f t="shared" si="27"/>
        <v>1</v>
      </c>
      <c r="AT68">
        <f t="shared" si="28"/>
        <v>0</v>
      </c>
      <c r="AU68">
        <f t="shared" si="29"/>
        <v>47039.911282511937</v>
      </c>
      <c r="AV68">
        <f t="shared" si="30"/>
        <v>1199.9612500000001</v>
      </c>
      <c r="AW68">
        <f t="shared" si="31"/>
        <v>1025.8912825788932</v>
      </c>
      <c r="AX68">
        <f t="shared" si="32"/>
        <v>0.85493700949000906</v>
      </c>
      <c r="AY68">
        <f t="shared" si="33"/>
        <v>0.18842842831571738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1674591323.6875</v>
      </c>
      <c r="BF68">
        <v>325.83</v>
      </c>
      <c r="BG68">
        <v>339.63437499999998</v>
      </c>
      <c r="BH68">
        <v>34.893774999999998</v>
      </c>
      <c r="BI68">
        <v>34.051074999999997</v>
      </c>
      <c r="BJ68">
        <v>331.04325</v>
      </c>
      <c r="BK68">
        <v>34.6790375</v>
      </c>
      <c r="BL68">
        <v>650.05799999999999</v>
      </c>
      <c r="BM68">
        <v>101.166</v>
      </c>
      <c r="BN68">
        <v>0.1002215375</v>
      </c>
      <c r="BO68">
        <v>34.410899999999998</v>
      </c>
      <c r="BP68">
        <v>34.052387499999988</v>
      </c>
      <c r="BQ68">
        <v>999.9</v>
      </c>
      <c r="BR68">
        <v>0</v>
      </c>
      <c r="BS68">
        <v>0</v>
      </c>
      <c r="BT68">
        <v>8983.90625</v>
      </c>
      <c r="BU68">
        <v>0</v>
      </c>
      <c r="BV68">
        <v>325.84762499999999</v>
      </c>
      <c r="BW68">
        <v>-13.804425</v>
      </c>
      <c r="BX68">
        <v>337.6105</v>
      </c>
      <c r="BY68">
        <v>351.606875</v>
      </c>
      <c r="BZ68">
        <v>0.84270387499999999</v>
      </c>
      <c r="CA68">
        <v>339.63437499999998</v>
      </c>
      <c r="CB68">
        <v>34.051074999999997</v>
      </c>
      <c r="CC68">
        <v>3.5300625000000001</v>
      </c>
      <c r="CD68">
        <v>3.4448099999999999</v>
      </c>
      <c r="CE68">
        <v>26.765012500000001</v>
      </c>
      <c r="CF68">
        <v>26.3501625</v>
      </c>
      <c r="CG68">
        <v>1199.9612500000001</v>
      </c>
      <c r="CH68">
        <v>0.50001637499999996</v>
      </c>
      <c r="CI68">
        <v>0.49998362499999999</v>
      </c>
      <c r="CJ68">
        <v>0</v>
      </c>
      <c r="CK68">
        <v>718.200875</v>
      </c>
      <c r="CL68">
        <v>4.9990899999999998</v>
      </c>
      <c r="CM68">
        <v>7456.4537500000006</v>
      </c>
      <c r="CN68">
        <v>9557.59</v>
      </c>
      <c r="CO68">
        <v>45.375</v>
      </c>
      <c r="CP68">
        <v>47.811999999999998</v>
      </c>
      <c r="CQ68">
        <v>46.186999999999998</v>
      </c>
      <c r="CR68">
        <v>47.061999999999998</v>
      </c>
      <c r="CS68">
        <v>46.75</v>
      </c>
      <c r="CT68">
        <v>597.50250000000005</v>
      </c>
      <c r="CU68">
        <v>597.46249999999998</v>
      </c>
      <c r="CV68">
        <v>0</v>
      </c>
      <c r="CW68">
        <v>1674591338.5999999</v>
      </c>
      <c r="CX68">
        <v>0</v>
      </c>
      <c r="CY68">
        <v>1674589945.5</v>
      </c>
      <c r="CZ68" t="s">
        <v>356</v>
      </c>
      <c r="DA68">
        <v>1674589945.5</v>
      </c>
      <c r="DB68">
        <v>1674589945.5</v>
      </c>
      <c r="DC68">
        <v>32</v>
      </c>
      <c r="DD68">
        <v>0.114</v>
      </c>
      <c r="DE68">
        <v>-3.5000000000000003E-2</v>
      </c>
      <c r="DF68">
        <v>-5.4669999999999996</v>
      </c>
      <c r="DG68">
        <v>0.215</v>
      </c>
      <c r="DH68">
        <v>415</v>
      </c>
      <c r="DI68">
        <v>33</v>
      </c>
      <c r="DJ68">
        <v>0.71</v>
      </c>
      <c r="DK68">
        <v>0.25</v>
      </c>
      <c r="DL68">
        <v>-13.609331707317081</v>
      </c>
      <c r="DM68">
        <v>-1.488645993031378</v>
      </c>
      <c r="DN68">
        <v>0.14901932832407419</v>
      </c>
      <c r="DO68">
        <v>0</v>
      </c>
      <c r="DP68">
        <v>0.84427575609756089</v>
      </c>
      <c r="DQ68">
        <v>-1.8084961672475069E-2</v>
      </c>
      <c r="DR68">
        <v>2.4373328563630199E-3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3.2946</v>
      </c>
      <c r="EB68">
        <v>2.62527</v>
      </c>
      <c r="EC68">
        <v>8.49969E-2</v>
      </c>
      <c r="ED68">
        <v>8.6023600000000006E-2</v>
      </c>
      <c r="EE68">
        <v>0.141041</v>
      </c>
      <c r="EF68">
        <v>0.13739899999999999</v>
      </c>
      <c r="EG68">
        <v>27491.5</v>
      </c>
      <c r="EH68">
        <v>27913.8</v>
      </c>
      <c r="EI68">
        <v>27960.799999999999</v>
      </c>
      <c r="EJ68">
        <v>29407.8</v>
      </c>
      <c r="EK68">
        <v>33049.5</v>
      </c>
      <c r="EL68">
        <v>35233.699999999997</v>
      </c>
      <c r="EM68">
        <v>39475.9</v>
      </c>
      <c r="EN68">
        <v>42060.9</v>
      </c>
      <c r="EO68">
        <v>2.1032000000000002</v>
      </c>
      <c r="EP68">
        <v>2.1604999999999999</v>
      </c>
      <c r="EQ68">
        <v>8.9108900000000005E-2</v>
      </c>
      <c r="ER68">
        <v>0</v>
      </c>
      <c r="ES68">
        <v>32.602600000000002</v>
      </c>
      <c r="ET68">
        <v>999.9</v>
      </c>
      <c r="EU68">
        <v>69.599999999999994</v>
      </c>
      <c r="EV68">
        <v>33.9</v>
      </c>
      <c r="EW68">
        <v>36.554200000000002</v>
      </c>
      <c r="EX68">
        <v>57.483800000000002</v>
      </c>
      <c r="EY68">
        <v>-6.2980799999999997</v>
      </c>
      <c r="EZ68">
        <v>2</v>
      </c>
      <c r="FA68">
        <v>0.64990300000000001</v>
      </c>
      <c r="FB68">
        <v>1.2763100000000001</v>
      </c>
      <c r="FC68">
        <v>20.2654</v>
      </c>
      <c r="FD68">
        <v>5.2181899999999999</v>
      </c>
      <c r="FE68">
        <v>12.0099</v>
      </c>
      <c r="FF68">
        <v>4.9858500000000001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1.86222</v>
      </c>
      <c r="FN68">
        <v>1.86429</v>
      </c>
      <c r="FO68">
        <v>1.8603499999999999</v>
      </c>
      <c r="FP68">
        <v>1.8610800000000001</v>
      </c>
      <c r="FQ68">
        <v>1.8602000000000001</v>
      </c>
      <c r="FR68">
        <v>1.8619000000000001</v>
      </c>
      <c r="FS68">
        <v>1.8585100000000001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-5.2249999999999996</v>
      </c>
      <c r="GH68">
        <v>0.21479999999999999</v>
      </c>
      <c r="GI68">
        <v>-4.0608805285845122</v>
      </c>
      <c r="GJ68">
        <v>-4.0448538125570227E-3</v>
      </c>
      <c r="GK68">
        <v>1.839783264315481E-6</v>
      </c>
      <c r="GL68">
        <v>-4.1587272622942942E-10</v>
      </c>
      <c r="GM68">
        <v>0.21474999999999511</v>
      </c>
      <c r="GN68">
        <v>0</v>
      </c>
      <c r="GO68">
        <v>0</v>
      </c>
      <c r="GP68">
        <v>0</v>
      </c>
      <c r="GQ68">
        <v>5</v>
      </c>
      <c r="GR68">
        <v>2081</v>
      </c>
      <c r="GS68">
        <v>3</v>
      </c>
      <c r="GT68">
        <v>31</v>
      </c>
      <c r="GU68">
        <v>23</v>
      </c>
      <c r="GV68">
        <v>23</v>
      </c>
      <c r="GW68">
        <v>1.18408</v>
      </c>
      <c r="GX68">
        <v>2.5695800000000002</v>
      </c>
      <c r="GY68">
        <v>2.04834</v>
      </c>
      <c r="GZ68">
        <v>2.6245099999999999</v>
      </c>
      <c r="HA68">
        <v>2.1972700000000001</v>
      </c>
      <c r="HB68">
        <v>2.33521</v>
      </c>
      <c r="HC68">
        <v>39.292000000000002</v>
      </c>
      <c r="HD68">
        <v>15.786899999999999</v>
      </c>
      <c r="HE68">
        <v>18</v>
      </c>
      <c r="HF68">
        <v>629.60500000000002</v>
      </c>
      <c r="HG68">
        <v>750.97199999999998</v>
      </c>
      <c r="HH68">
        <v>30.999300000000002</v>
      </c>
      <c r="HI68">
        <v>35.468400000000003</v>
      </c>
      <c r="HJ68">
        <v>30.000599999999999</v>
      </c>
      <c r="HK68">
        <v>35.2423</v>
      </c>
      <c r="HL68">
        <v>35.240499999999997</v>
      </c>
      <c r="HM68">
        <v>23.703299999999999</v>
      </c>
      <c r="HN68">
        <v>0</v>
      </c>
      <c r="HO68">
        <v>100</v>
      </c>
      <c r="HP68">
        <v>31</v>
      </c>
      <c r="HQ68">
        <v>357.995</v>
      </c>
      <c r="HR68">
        <v>34.019799999999996</v>
      </c>
      <c r="HS68">
        <v>98.537700000000001</v>
      </c>
      <c r="HT68">
        <v>97.509799999999998</v>
      </c>
    </row>
    <row r="69" spans="1:228" x14ac:dyDescent="0.2">
      <c r="A69">
        <v>54</v>
      </c>
      <c r="B69">
        <v>1674591330</v>
      </c>
      <c r="C69">
        <v>212</v>
      </c>
      <c r="D69" t="s">
        <v>465</v>
      </c>
      <c r="E69" t="s">
        <v>466</v>
      </c>
      <c r="F69">
        <v>4</v>
      </c>
      <c r="G69">
        <v>1674591328</v>
      </c>
      <c r="H69">
        <f t="shared" si="0"/>
        <v>9.4564668939917888E-4</v>
      </c>
      <c r="I69">
        <f t="shared" si="1"/>
        <v>0.94564668939917884</v>
      </c>
      <c r="J69">
        <f t="shared" si="2"/>
        <v>4.318176708201765</v>
      </c>
      <c r="K69">
        <f t="shared" si="3"/>
        <v>332.97</v>
      </c>
      <c r="L69">
        <f t="shared" si="4"/>
        <v>187.79535430109846</v>
      </c>
      <c r="M69">
        <f t="shared" si="5"/>
        <v>19.017120829874472</v>
      </c>
      <c r="N69">
        <f t="shared" si="6"/>
        <v>33.718250093507585</v>
      </c>
      <c r="O69">
        <f t="shared" si="7"/>
        <v>5.0744412507723081E-2</v>
      </c>
      <c r="P69">
        <f t="shared" si="8"/>
        <v>2.7633109643279004</v>
      </c>
      <c r="Q69">
        <f t="shared" si="9"/>
        <v>5.0232356123390665E-2</v>
      </c>
      <c r="R69">
        <f t="shared" si="10"/>
        <v>3.1440798101156395E-2</v>
      </c>
      <c r="S69">
        <f t="shared" si="11"/>
        <v>226.11671268902523</v>
      </c>
      <c r="T69">
        <f t="shared" si="12"/>
        <v>35.553164150942628</v>
      </c>
      <c r="U69">
        <f t="shared" si="13"/>
        <v>34.044285714285706</v>
      </c>
      <c r="V69">
        <f t="shared" si="14"/>
        <v>5.3562229019887955</v>
      </c>
      <c r="W69">
        <f t="shared" si="15"/>
        <v>64.636272548120587</v>
      </c>
      <c r="X69">
        <f t="shared" si="16"/>
        <v>3.53353818757371</v>
      </c>
      <c r="Y69">
        <f t="shared" si="17"/>
        <v>5.4668037748356415</v>
      </c>
      <c r="Z69">
        <f t="shared" si="18"/>
        <v>1.8226847144150855</v>
      </c>
      <c r="AA69">
        <f t="shared" si="19"/>
        <v>-41.703019002503787</v>
      </c>
      <c r="AB69">
        <f t="shared" si="20"/>
        <v>54.667668130688959</v>
      </c>
      <c r="AC69">
        <f t="shared" si="21"/>
        <v>4.5855721726139844</v>
      </c>
      <c r="AD69">
        <f t="shared" si="22"/>
        <v>243.66693398982437</v>
      </c>
      <c r="AE69">
        <f t="shared" si="23"/>
        <v>14.797703219916688</v>
      </c>
      <c r="AF69">
        <f t="shared" si="24"/>
        <v>0.94289739432785835</v>
      </c>
      <c r="AG69">
        <f t="shared" si="25"/>
        <v>4.318176708201765</v>
      </c>
      <c r="AH69">
        <v>358.33469220384558</v>
      </c>
      <c r="AI69">
        <v>347.57226060606058</v>
      </c>
      <c r="AJ69">
        <v>1.7090044087838701</v>
      </c>
      <c r="AK69">
        <v>63.793654763666183</v>
      </c>
      <c r="AL69">
        <f t="shared" si="26"/>
        <v>0.94564668939917884</v>
      </c>
      <c r="AM69">
        <v>34.052934790818547</v>
      </c>
      <c r="AN69">
        <v>34.895384242424228</v>
      </c>
      <c r="AO69">
        <v>-2.488077693999631E-7</v>
      </c>
      <c r="AP69">
        <v>96.0682959110718</v>
      </c>
      <c r="AQ69">
        <v>56</v>
      </c>
      <c r="AR69">
        <v>9</v>
      </c>
      <c r="AS69">
        <f t="shared" si="27"/>
        <v>1</v>
      </c>
      <c r="AT69">
        <f t="shared" si="28"/>
        <v>0</v>
      </c>
      <c r="AU69">
        <f t="shared" si="29"/>
        <v>47001.336617569861</v>
      </c>
      <c r="AV69">
        <f t="shared" si="30"/>
        <v>1200.024285714286</v>
      </c>
      <c r="AW69">
        <f t="shared" si="31"/>
        <v>1025.9441495798058</v>
      </c>
      <c r="AX69">
        <f t="shared" si="32"/>
        <v>0.85493615570382975</v>
      </c>
      <c r="AY69">
        <f t="shared" si="33"/>
        <v>0.18842678050839165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1674591328</v>
      </c>
      <c r="BF69">
        <v>332.97</v>
      </c>
      <c r="BG69">
        <v>346.91928571428571</v>
      </c>
      <c r="BH69">
        <v>34.893928571428567</v>
      </c>
      <c r="BI69">
        <v>34.053928571428571</v>
      </c>
      <c r="BJ69">
        <v>338.20442857142859</v>
      </c>
      <c r="BK69">
        <v>34.679214285714281</v>
      </c>
      <c r="BL69">
        <v>649.99714285714288</v>
      </c>
      <c r="BM69">
        <v>101.1651428571429</v>
      </c>
      <c r="BN69">
        <v>9.9986414285714295E-2</v>
      </c>
      <c r="BO69">
        <v>34.411242857142859</v>
      </c>
      <c r="BP69">
        <v>34.044285714285706</v>
      </c>
      <c r="BQ69">
        <v>999.89999999999986</v>
      </c>
      <c r="BR69">
        <v>0</v>
      </c>
      <c r="BS69">
        <v>0</v>
      </c>
      <c r="BT69">
        <v>8976.517142857143</v>
      </c>
      <c r="BU69">
        <v>0</v>
      </c>
      <c r="BV69">
        <v>323.52199999999999</v>
      </c>
      <c r="BW69">
        <v>-13.949299999999999</v>
      </c>
      <c r="BX69">
        <v>345.00871428571418</v>
      </c>
      <c r="BY69">
        <v>359.14971428571431</v>
      </c>
      <c r="BZ69">
        <v>0.84001728571428569</v>
      </c>
      <c r="CA69">
        <v>346.91928571428571</v>
      </c>
      <c r="CB69">
        <v>34.053928571428571</v>
      </c>
      <c r="CC69">
        <v>3.5300514285714288</v>
      </c>
      <c r="CD69">
        <v>3.4450728571428568</v>
      </c>
      <c r="CE69">
        <v>26.764971428571421</v>
      </c>
      <c r="CF69">
        <v>26.351471428571429</v>
      </c>
      <c r="CG69">
        <v>1200.024285714286</v>
      </c>
      <c r="CH69">
        <v>0.50004585714285721</v>
      </c>
      <c r="CI69">
        <v>0.49995414285714279</v>
      </c>
      <c r="CJ69">
        <v>0</v>
      </c>
      <c r="CK69">
        <v>717.64300000000003</v>
      </c>
      <c r="CL69">
        <v>4.9990899999999998</v>
      </c>
      <c r="CM69">
        <v>7452.6842857142847</v>
      </c>
      <c r="CN69">
        <v>9558.1999999999989</v>
      </c>
      <c r="CO69">
        <v>45.375</v>
      </c>
      <c r="CP69">
        <v>47.811999999999998</v>
      </c>
      <c r="CQ69">
        <v>46.186999999999998</v>
      </c>
      <c r="CR69">
        <v>47.061999999999998</v>
      </c>
      <c r="CS69">
        <v>46.732000000000014</v>
      </c>
      <c r="CT69">
        <v>597.56857142857154</v>
      </c>
      <c r="CU69">
        <v>597.46</v>
      </c>
      <c r="CV69">
        <v>0</v>
      </c>
      <c r="CW69">
        <v>1674591342.8</v>
      </c>
      <c r="CX69">
        <v>0</v>
      </c>
      <c r="CY69">
        <v>1674589945.5</v>
      </c>
      <c r="CZ69" t="s">
        <v>356</v>
      </c>
      <c r="DA69">
        <v>1674589945.5</v>
      </c>
      <c r="DB69">
        <v>1674589945.5</v>
      </c>
      <c r="DC69">
        <v>32</v>
      </c>
      <c r="DD69">
        <v>0.114</v>
      </c>
      <c r="DE69">
        <v>-3.5000000000000003E-2</v>
      </c>
      <c r="DF69">
        <v>-5.4669999999999996</v>
      </c>
      <c r="DG69">
        <v>0.215</v>
      </c>
      <c r="DH69">
        <v>415</v>
      </c>
      <c r="DI69">
        <v>33</v>
      </c>
      <c r="DJ69">
        <v>0.71</v>
      </c>
      <c r="DK69">
        <v>0.25</v>
      </c>
      <c r="DL69">
        <v>-13.71387804878049</v>
      </c>
      <c r="DM69">
        <v>-1.412408362369354</v>
      </c>
      <c r="DN69">
        <v>0.14131857370579951</v>
      </c>
      <c r="DO69">
        <v>0</v>
      </c>
      <c r="DP69">
        <v>0.8426471219512196</v>
      </c>
      <c r="DQ69">
        <v>-9.6167247386784276E-3</v>
      </c>
      <c r="DR69">
        <v>1.2669200254876241E-3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3.2944200000000001</v>
      </c>
      <c r="EB69">
        <v>2.6251600000000002</v>
      </c>
      <c r="EC69">
        <v>8.6338100000000001E-2</v>
      </c>
      <c r="ED69">
        <v>8.73636E-2</v>
      </c>
      <c r="EE69">
        <v>0.14104700000000001</v>
      </c>
      <c r="EF69">
        <v>0.13741</v>
      </c>
      <c r="EG69">
        <v>27451.200000000001</v>
      </c>
      <c r="EH69">
        <v>27872.7</v>
      </c>
      <c r="EI69">
        <v>27960.799999999999</v>
      </c>
      <c r="EJ69">
        <v>29407.7</v>
      </c>
      <c r="EK69">
        <v>33049.300000000003</v>
      </c>
      <c r="EL69">
        <v>35233.199999999997</v>
      </c>
      <c r="EM69">
        <v>39475.800000000003</v>
      </c>
      <c r="EN69">
        <v>42060.7</v>
      </c>
      <c r="EO69">
        <v>2.10317</v>
      </c>
      <c r="EP69">
        <v>2.1606999999999998</v>
      </c>
      <c r="EQ69">
        <v>8.9690099999999995E-2</v>
      </c>
      <c r="ER69">
        <v>0</v>
      </c>
      <c r="ES69">
        <v>32.593600000000002</v>
      </c>
      <c r="ET69">
        <v>999.9</v>
      </c>
      <c r="EU69">
        <v>69.599999999999994</v>
      </c>
      <c r="EV69">
        <v>33.9</v>
      </c>
      <c r="EW69">
        <v>36.556399999999996</v>
      </c>
      <c r="EX69">
        <v>57.2438</v>
      </c>
      <c r="EY69">
        <v>-6.3181099999999999</v>
      </c>
      <c r="EZ69">
        <v>2</v>
      </c>
      <c r="FA69">
        <v>0.65032000000000001</v>
      </c>
      <c r="FB69">
        <v>1.2730300000000001</v>
      </c>
      <c r="FC69">
        <v>20.2654</v>
      </c>
      <c r="FD69">
        <v>5.2178899999999997</v>
      </c>
      <c r="FE69">
        <v>12.0099</v>
      </c>
      <c r="FF69">
        <v>4.9861000000000004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1.8622099999999999</v>
      </c>
      <c r="FN69">
        <v>1.8643099999999999</v>
      </c>
      <c r="FO69">
        <v>1.8603499999999999</v>
      </c>
      <c r="FP69">
        <v>1.86107</v>
      </c>
      <c r="FQ69">
        <v>1.8602000000000001</v>
      </c>
      <c r="FR69">
        <v>1.86189</v>
      </c>
      <c r="FS69">
        <v>1.8585100000000001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-5.2439999999999998</v>
      </c>
      <c r="GH69">
        <v>0.2147</v>
      </c>
      <c r="GI69">
        <v>-4.0608805285845122</v>
      </c>
      <c r="GJ69">
        <v>-4.0448538125570227E-3</v>
      </c>
      <c r="GK69">
        <v>1.839783264315481E-6</v>
      </c>
      <c r="GL69">
        <v>-4.1587272622942942E-10</v>
      </c>
      <c r="GM69">
        <v>0.21474999999999511</v>
      </c>
      <c r="GN69">
        <v>0</v>
      </c>
      <c r="GO69">
        <v>0</v>
      </c>
      <c r="GP69">
        <v>0</v>
      </c>
      <c r="GQ69">
        <v>5</v>
      </c>
      <c r="GR69">
        <v>2081</v>
      </c>
      <c r="GS69">
        <v>3</v>
      </c>
      <c r="GT69">
        <v>31</v>
      </c>
      <c r="GU69">
        <v>23.1</v>
      </c>
      <c r="GV69">
        <v>23.1</v>
      </c>
      <c r="GW69">
        <v>1.2023900000000001</v>
      </c>
      <c r="GX69">
        <v>2.5671400000000002</v>
      </c>
      <c r="GY69">
        <v>2.04834</v>
      </c>
      <c r="GZ69">
        <v>2.6245099999999999</v>
      </c>
      <c r="HA69">
        <v>2.1972700000000001</v>
      </c>
      <c r="HB69">
        <v>2.36938</v>
      </c>
      <c r="HC69">
        <v>39.292000000000002</v>
      </c>
      <c r="HD69">
        <v>15.786899999999999</v>
      </c>
      <c r="HE69">
        <v>18</v>
      </c>
      <c r="HF69">
        <v>629.63199999999995</v>
      </c>
      <c r="HG69">
        <v>751.22900000000004</v>
      </c>
      <c r="HH69">
        <v>30.999199999999998</v>
      </c>
      <c r="HI69">
        <v>35.473599999999998</v>
      </c>
      <c r="HJ69">
        <v>30.000599999999999</v>
      </c>
      <c r="HK69">
        <v>35.247100000000003</v>
      </c>
      <c r="HL69">
        <v>35.245699999999999</v>
      </c>
      <c r="HM69">
        <v>24.072900000000001</v>
      </c>
      <c r="HN69">
        <v>0</v>
      </c>
      <c r="HO69">
        <v>100</v>
      </c>
      <c r="HP69">
        <v>31</v>
      </c>
      <c r="HQ69">
        <v>364.673</v>
      </c>
      <c r="HR69">
        <v>34.019799999999996</v>
      </c>
      <c r="HS69">
        <v>98.537700000000001</v>
      </c>
      <c r="HT69">
        <v>97.509399999999999</v>
      </c>
    </row>
    <row r="70" spans="1:228" x14ac:dyDescent="0.2">
      <c r="A70">
        <v>55</v>
      </c>
      <c r="B70">
        <v>1674591334</v>
      </c>
      <c r="C70">
        <v>216</v>
      </c>
      <c r="D70" t="s">
        <v>467</v>
      </c>
      <c r="E70" t="s">
        <v>468</v>
      </c>
      <c r="F70">
        <v>4</v>
      </c>
      <c r="G70">
        <v>1674591331.6875</v>
      </c>
      <c r="H70">
        <f t="shared" si="0"/>
        <v>9.4310285312972921E-4</v>
      </c>
      <c r="I70">
        <f t="shared" si="1"/>
        <v>0.94310285312972919</v>
      </c>
      <c r="J70">
        <f t="shared" si="2"/>
        <v>4.4127451590907443</v>
      </c>
      <c r="K70">
        <f t="shared" si="3"/>
        <v>339.08174999999989</v>
      </c>
      <c r="L70">
        <f t="shared" si="4"/>
        <v>190.45697783367382</v>
      </c>
      <c r="M70">
        <f t="shared" si="5"/>
        <v>19.286381942075469</v>
      </c>
      <c r="N70">
        <f t="shared" si="6"/>
        <v>34.336679151752769</v>
      </c>
      <c r="O70">
        <f t="shared" si="7"/>
        <v>5.0628771547040798E-2</v>
      </c>
      <c r="P70">
        <f t="shared" si="8"/>
        <v>2.7719617431241037</v>
      </c>
      <c r="Q70">
        <f t="shared" si="9"/>
        <v>5.0120607269750955E-2</v>
      </c>
      <c r="R70">
        <f t="shared" si="10"/>
        <v>3.1370610926180639E-2</v>
      </c>
      <c r="S70">
        <f t="shared" si="11"/>
        <v>226.11162175816185</v>
      </c>
      <c r="T70">
        <f t="shared" si="12"/>
        <v>35.553691534956855</v>
      </c>
      <c r="U70">
        <f t="shared" si="13"/>
        <v>34.042462499999999</v>
      </c>
      <c r="V70">
        <f t="shared" si="14"/>
        <v>5.3556783776341632</v>
      </c>
      <c r="W70">
        <f t="shared" si="15"/>
        <v>64.630963434953685</v>
      </c>
      <c r="X70">
        <f t="shared" si="16"/>
        <v>3.5338683654226273</v>
      </c>
      <c r="Y70">
        <f t="shared" si="17"/>
        <v>5.467763712015846</v>
      </c>
      <c r="Z70">
        <f t="shared" si="18"/>
        <v>1.8218100122115359</v>
      </c>
      <c r="AA70">
        <f t="shared" si="19"/>
        <v>-41.59083582302106</v>
      </c>
      <c r="AB70">
        <f t="shared" si="20"/>
        <v>55.583084431160842</v>
      </c>
      <c r="AC70">
        <f t="shared" si="21"/>
        <v>4.6478380583820949</v>
      </c>
      <c r="AD70">
        <f t="shared" si="22"/>
        <v>244.75170842468373</v>
      </c>
      <c r="AE70">
        <f t="shared" si="23"/>
        <v>14.895938556189639</v>
      </c>
      <c r="AF70">
        <f t="shared" si="24"/>
        <v>0.94142430595053617</v>
      </c>
      <c r="AG70">
        <f t="shared" si="25"/>
        <v>4.4127451590907443</v>
      </c>
      <c r="AH70">
        <v>365.31680247475498</v>
      </c>
      <c r="AI70">
        <v>354.4476848484847</v>
      </c>
      <c r="AJ70">
        <v>1.7132290254164131</v>
      </c>
      <c r="AK70">
        <v>63.793654763666183</v>
      </c>
      <c r="AL70">
        <f t="shared" si="26"/>
        <v>0.94310285312972919</v>
      </c>
      <c r="AM70">
        <v>34.058788849748403</v>
      </c>
      <c r="AN70">
        <v>34.898930303030284</v>
      </c>
      <c r="AO70">
        <v>6.8960435412287878E-6</v>
      </c>
      <c r="AP70">
        <v>96.0682959110718</v>
      </c>
      <c r="AQ70">
        <v>56</v>
      </c>
      <c r="AR70">
        <v>9</v>
      </c>
      <c r="AS70">
        <f t="shared" si="27"/>
        <v>1</v>
      </c>
      <c r="AT70">
        <f t="shared" si="28"/>
        <v>0</v>
      </c>
      <c r="AU70">
        <f t="shared" si="29"/>
        <v>47237.749673773025</v>
      </c>
      <c r="AV70">
        <f t="shared" si="30"/>
        <v>1200</v>
      </c>
      <c r="AW70">
        <f t="shared" si="31"/>
        <v>1025.923120081949</v>
      </c>
      <c r="AX70">
        <f t="shared" si="32"/>
        <v>0.85493593340162422</v>
      </c>
      <c r="AY70">
        <f t="shared" si="33"/>
        <v>0.18842635146513487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1674591331.6875</v>
      </c>
      <c r="BF70">
        <v>339.08174999999989</v>
      </c>
      <c r="BG70">
        <v>353.12662499999999</v>
      </c>
      <c r="BH70">
        <v>34.897675</v>
      </c>
      <c r="BI70">
        <v>34.058987500000001</v>
      </c>
      <c r="BJ70">
        <v>344.33449999999999</v>
      </c>
      <c r="BK70">
        <v>34.682924999999997</v>
      </c>
      <c r="BL70">
        <v>649.99474999999995</v>
      </c>
      <c r="BM70">
        <v>101.163875</v>
      </c>
      <c r="BN70">
        <v>9.9844299999999997E-2</v>
      </c>
      <c r="BO70">
        <v>34.414400000000001</v>
      </c>
      <c r="BP70">
        <v>34.042462499999999</v>
      </c>
      <c r="BQ70">
        <v>999.9</v>
      </c>
      <c r="BR70">
        <v>0</v>
      </c>
      <c r="BS70">
        <v>0</v>
      </c>
      <c r="BT70">
        <v>9022.5737499999996</v>
      </c>
      <c r="BU70">
        <v>0</v>
      </c>
      <c r="BV70">
        <v>321.76287500000001</v>
      </c>
      <c r="BW70">
        <v>-14.0446375</v>
      </c>
      <c r="BX70">
        <v>351.34287499999999</v>
      </c>
      <c r="BY70">
        <v>365.57762500000001</v>
      </c>
      <c r="BZ70">
        <v>0.83866375000000004</v>
      </c>
      <c r="CA70">
        <v>353.12662499999999</v>
      </c>
      <c r="CB70">
        <v>34.058987500000001</v>
      </c>
      <c r="CC70">
        <v>3.5303837499999999</v>
      </c>
      <c r="CD70">
        <v>3.4455399999999998</v>
      </c>
      <c r="CE70">
        <v>26.766575</v>
      </c>
      <c r="CF70">
        <v>26.353762499999998</v>
      </c>
      <c r="CG70">
        <v>1200</v>
      </c>
      <c r="CH70">
        <v>0.50005275000000005</v>
      </c>
      <c r="CI70">
        <v>0.49994725000000001</v>
      </c>
      <c r="CJ70">
        <v>0</v>
      </c>
      <c r="CK70">
        <v>717.25387499999999</v>
      </c>
      <c r="CL70">
        <v>4.9990899999999998</v>
      </c>
      <c r="CM70">
        <v>7449.0974999999999</v>
      </c>
      <c r="CN70">
        <v>9558.0275000000001</v>
      </c>
      <c r="CO70">
        <v>45.375</v>
      </c>
      <c r="CP70">
        <v>47.811999999999998</v>
      </c>
      <c r="CQ70">
        <v>46.186999999999998</v>
      </c>
      <c r="CR70">
        <v>47.061999999999998</v>
      </c>
      <c r="CS70">
        <v>46.734250000000003</v>
      </c>
      <c r="CT70">
        <v>597.56500000000005</v>
      </c>
      <c r="CU70">
        <v>597.43875000000003</v>
      </c>
      <c r="CV70">
        <v>0</v>
      </c>
      <c r="CW70">
        <v>1674591347</v>
      </c>
      <c r="CX70">
        <v>0</v>
      </c>
      <c r="CY70">
        <v>1674589945.5</v>
      </c>
      <c r="CZ70" t="s">
        <v>356</v>
      </c>
      <c r="DA70">
        <v>1674589945.5</v>
      </c>
      <c r="DB70">
        <v>1674589945.5</v>
      </c>
      <c r="DC70">
        <v>32</v>
      </c>
      <c r="DD70">
        <v>0.114</v>
      </c>
      <c r="DE70">
        <v>-3.5000000000000003E-2</v>
      </c>
      <c r="DF70">
        <v>-5.4669999999999996</v>
      </c>
      <c r="DG70">
        <v>0.215</v>
      </c>
      <c r="DH70">
        <v>415</v>
      </c>
      <c r="DI70">
        <v>33</v>
      </c>
      <c r="DJ70">
        <v>0.71</v>
      </c>
      <c r="DK70">
        <v>0.25</v>
      </c>
      <c r="DL70">
        <v>-13.81587804878049</v>
      </c>
      <c r="DM70">
        <v>-1.464572822299621</v>
      </c>
      <c r="DN70">
        <v>0.146780553826311</v>
      </c>
      <c r="DO70">
        <v>0</v>
      </c>
      <c r="DP70">
        <v>0.84172797560975587</v>
      </c>
      <c r="DQ70">
        <v>-1.66814006968647E-2</v>
      </c>
      <c r="DR70">
        <v>1.849308829197168E-3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3.29447</v>
      </c>
      <c r="EB70">
        <v>2.6255099999999998</v>
      </c>
      <c r="EC70">
        <v>8.7669700000000003E-2</v>
      </c>
      <c r="ED70">
        <v>8.8688100000000006E-2</v>
      </c>
      <c r="EE70">
        <v>0.14105400000000001</v>
      </c>
      <c r="EF70">
        <v>0.13741800000000001</v>
      </c>
      <c r="EG70">
        <v>27411</v>
      </c>
      <c r="EH70">
        <v>27832.2</v>
      </c>
      <c r="EI70">
        <v>27960.6</v>
      </c>
      <c r="EJ70">
        <v>29407.599999999999</v>
      </c>
      <c r="EK70">
        <v>33048.6</v>
      </c>
      <c r="EL70">
        <v>35233.1</v>
      </c>
      <c r="EM70">
        <v>39475.199999999997</v>
      </c>
      <c r="EN70">
        <v>42060.800000000003</v>
      </c>
      <c r="EO70">
        <v>2.1031</v>
      </c>
      <c r="EP70">
        <v>2.1605799999999999</v>
      </c>
      <c r="EQ70">
        <v>8.9731099999999994E-2</v>
      </c>
      <c r="ER70">
        <v>0</v>
      </c>
      <c r="ES70">
        <v>32.583399999999997</v>
      </c>
      <c r="ET70">
        <v>999.9</v>
      </c>
      <c r="EU70">
        <v>69.599999999999994</v>
      </c>
      <c r="EV70">
        <v>33.9</v>
      </c>
      <c r="EW70">
        <v>36.549999999999997</v>
      </c>
      <c r="EX70">
        <v>57.543799999999997</v>
      </c>
      <c r="EY70">
        <v>-6.40625</v>
      </c>
      <c r="EZ70">
        <v>2</v>
      </c>
      <c r="FA70">
        <v>0.65070899999999998</v>
      </c>
      <c r="FB70">
        <v>1.27074</v>
      </c>
      <c r="FC70">
        <v>20.265599999999999</v>
      </c>
      <c r="FD70">
        <v>5.2175900000000004</v>
      </c>
      <c r="FE70">
        <v>12.0099</v>
      </c>
      <c r="FF70">
        <v>4.9858500000000001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1.8622000000000001</v>
      </c>
      <c r="FN70">
        <v>1.8643099999999999</v>
      </c>
      <c r="FO70">
        <v>1.8603499999999999</v>
      </c>
      <c r="FP70">
        <v>1.8610899999999999</v>
      </c>
      <c r="FQ70">
        <v>1.8602000000000001</v>
      </c>
      <c r="FR70">
        <v>1.86188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-5.2629999999999999</v>
      </c>
      <c r="GH70">
        <v>0.21479999999999999</v>
      </c>
      <c r="GI70">
        <v>-4.0608805285845122</v>
      </c>
      <c r="GJ70">
        <v>-4.0448538125570227E-3</v>
      </c>
      <c r="GK70">
        <v>1.839783264315481E-6</v>
      </c>
      <c r="GL70">
        <v>-4.1587272622942942E-10</v>
      </c>
      <c r="GM70">
        <v>0.21474999999999511</v>
      </c>
      <c r="GN70">
        <v>0</v>
      </c>
      <c r="GO70">
        <v>0</v>
      </c>
      <c r="GP70">
        <v>0</v>
      </c>
      <c r="GQ70">
        <v>5</v>
      </c>
      <c r="GR70">
        <v>2081</v>
      </c>
      <c r="GS70">
        <v>3</v>
      </c>
      <c r="GT70">
        <v>31</v>
      </c>
      <c r="GU70">
        <v>23.1</v>
      </c>
      <c r="GV70">
        <v>23.1</v>
      </c>
      <c r="GW70">
        <v>1.2206999999999999</v>
      </c>
      <c r="GX70">
        <v>2.5756800000000002</v>
      </c>
      <c r="GY70">
        <v>2.04834</v>
      </c>
      <c r="GZ70">
        <v>2.6232899999999999</v>
      </c>
      <c r="HA70">
        <v>2.1972700000000001</v>
      </c>
      <c r="HB70">
        <v>2.32178</v>
      </c>
      <c r="HC70">
        <v>39.292000000000002</v>
      </c>
      <c r="HD70">
        <v>15.7606</v>
      </c>
      <c r="HE70">
        <v>18</v>
      </c>
      <c r="HF70">
        <v>629.62300000000005</v>
      </c>
      <c r="HG70">
        <v>751.16200000000003</v>
      </c>
      <c r="HH70">
        <v>30.999300000000002</v>
      </c>
      <c r="HI70">
        <v>35.478299999999997</v>
      </c>
      <c r="HJ70">
        <v>30.000599999999999</v>
      </c>
      <c r="HK70">
        <v>35.252200000000002</v>
      </c>
      <c r="HL70">
        <v>35.2502</v>
      </c>
      <c r="HM70">
        <v>24.441199999999998</v>
      </c>
      <c r="HN70">
        <v>0</v>
      </c>
      <c r="HO70">
        <v>100</v>
      </c>
      <c r="HP70">
        <v>31</v>
      </c>
      <c r="HQ70">
        <v>371.35300000000001</v>
      </c>
      <c r="HR70">
        <v>34.019799999999996</v>
      </c>
      <c r="HS70">
        <v>98.536500000000004</v>
      </c>
      <c r="HT70">
        <v>97.509500000000003</v>
      </c>
    </row>
    <row r="71" spans="1:228" x14ac:dyDescent="0.2">
      <c r="A71">
        <v>56</v>
      </c>
      <c r="B71">
        <v>1674591338</v>
      </c>
      <c r="C71">
        <v>220</v>
      </c>
      <c r="D71" t="s">
        <v>469</v>
      </c>
      <c r="E71" t="s">
        <v>470</v>
      </c>
      <c r="F71">
        <v>4</v>
      </c>
      <c r="G71">
        <v>1674591336</v>
      </c>
      <c r="H71">
        <f t="shared" si="0"/>
        <v>9.4751695004017958E-4</v>
      </c>
      <c r="I71">
        <f t="shared" si="1"/>
        <v>0.94751695004017955</v>
      </c>
      <c r="J71">
        <f t="shared" si="2"/>
        <v>4.5760359014665353</v>
      </c>
      <c r="K71">
        <f t="shared" si="3"/>
        <v>346.18714285714287</v>
      </c>
      <c r="L71">
        <f t="shared" si="4"/>
        <v>193.00775537402714</v>
      </c>
      <c r="M71">
        <f t="shared" si="5"/>
        <v>19.545070672860781</v>
      </c>
      <c r="N71">
        <f t="shared" si="6"/>
        <v>35.056892714318025</v>
      </c>
      <c r="O71">
        <f t="shared" si="7"/>
        <v>5.0907232429659936E-2</v>
      </c>
      <c r="P71">
        <f t="shared" si="8"/>
        <v>2.7687874927371317</v>
      </c>
      <c r="Q71">
        <f t="shared" si="9"/>
        <v>5.0392910965099076E-2</v>
      </c>
      <c r="R71">
        <f t="shared" si="10"/>
        <v>3.1541345957684416E-2</v>
      </c>
      <c r="S71">
        <f t="shared" si="11"/>
        <v>226.11111823221034</v>
      </c>
      <c r="T71">
        <f t="shared" si="12"/>
        <v>35.558257806714828</v>
      </c>
      <c r="U71">
        <f t="shared" si="13"/>
        <v>34.039842857142858</v>
      </c>
      <c r="V71">
        <f t="shared" si="14"/>
        <v>5.3548960748078045</v>
      </c>
      <c r="W71">
        <f t="shared" si="15"/>
        <v>64.624432335980813</v>
      </c>
      <c r="X71">
        <f t="shared" si="16"/>
        <v>3.5344096782744003</v>
      </c>
      <c r="Y71">
        <f t="shared" si="17"/>
        <v>5.4691539260245907</v>
      </c>
      <c r="Z71">
        <f t="shared" si="18"/>
        <v>1.8204863965334042</v>
      </c>
      <c r="AA71">
        <f t="shared" si="19"/>
        <v>-41.785497496771917</v>
      </c>
      <c r="AB71">
        <f t="shared" si="20"/>
        <v>56.592852195068915</v>
      </c>
      <c r="AC71">
        <f t="shared" si="21"/>
        <v>4.7377449718001161</v>
      </c>
      <c r="AD71">
        <f t="shared" si="22"/>
        <v>245.65621790230745</v>
      </c>
      <c r="AE71">
        <f t="shared" si="23"/>
        <v>14.976533244726465</v>
      </c>
      <c r="AF71">
        <f t="shared" si="24"/>
        <v>0.94522647644298874</v>
      </c>
      <c r="AG71">
        <f t="shared" si="25"/>
        <v>4.5760359014665353</v>
      </c>
      <c r="AH71">
        <v>372.20639714080102</v>
      </c>
      <c r="AI71">
        <v>361.24761212121211</v>
      </c>
      <c r="AJ71">
        <v>1.6963154420576749</v>
      </c>
      <c r="AK71">
        <v>63.793654763666183</v>
      </c>
      <c r="AL71">
        <f t="shared" si="26"/>
        <v>0.94751695004017955</v>
      </c>
      <c r="AM71">
        <v>34.06054915347049</v>
      </c>
      <c r="AN71">
        <v>34.904550303030312</v>
      </c>
      <c r="AO71">
        <v>8.8189027607757825E-6</v>
      </c>
      <c r="AP71">
        <v>96.0682959110718</v>
      </c>
      <c r="AQ71">
        <v>57</v>
      </c>
      <c r="AR71">
        <v>9</v>
      </c>
      <c r="AS71">
        <f t="shared" si="27"/>
        <v>1</v>
      </c>
      <c r="AT71">
        <f t="shared" si="28"/>
        <v>0</v>
      </c>
      <c r="AU71">
        <f t="shared" si="29"/>
        <v>47150.089151347478</v>
      </c>
      <c r="AV71">
        <f t="shared" si="30"/>
        <v>1199.995714285714</v>
      </c>
      <c r="AW71">
        <f t="shared" si="31"/>
        <v>1025.9196135918187</v>
      </c>
      <c r="AX71">
        <f t="shared" si="32"/>
        <v>0.85493606466960381</v>
      </c>
      <c r="AY71">
        <f t="shared" si="33"/>
        <v>0.18842660481233536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1674591336</v>
      </c>
      <c r="BF71">
        <v>346.18714285714287</v>
      </c>
      <c r="BG71">
        <v>360.31285714285713</v>
      </c>
      <c r="BH71">
        <v>34.902328571428569</v>
      </c>
      <c r="BI71">
        <v>34.060314285714277</v>
      </c>
      <c r="BJ71">
        <v>351.46042857142862</v>
      </c>
      <c r="BK71">
        <v>34.687571428571417</v>
      </c>
      <c r="BL71">
        <v>650.03828571428573</v>
      </c>
      <c r="BM71">
        <v>101.1657142857143</v>
      </c>
      <c r="BN71">
        <v>0.10001275714285721</v>
      </c>
      <c r="BO71">
        <v>34.418971428571432</v>
      </c>
      <c r="BP71">
        <v>34.039842857142858</v>
      </c>
      <c r="BQ71">
        <v>999.89999999999986</v>
      </c>
      <c r="BR71">
        <v>0</v>
      </c>
      <c r="BS71">
        <v>0</v>
      </c>
      <c r="BT71">
        <v>9005.5357142857138</v>
      </c>
      <c r="BU71">
        <v>0</v>
      </c>
      <c r="BV71">
        <v>320.74957142857153</v>
      </c>
      <c r="BW71">
        <v>-14.12557142857143</v>
      </c>
      <c r="BX71">
        <v>358.70699999999999</v>
      </c>
      <c r="BY71">
        <v>373.01799999999997</v>
      </c>
      <c r="BZ71">
        <v>0.8419968571428571</v>
      </c>
      <c r="CA71">
        <v>360.31285714285713</v>
      </c>
      <c r="CB71">
        <v>34.060314285714277</v>
      </c>
      <c r="CC71">
        <v>3.530912857142857</v>
      </c>
      <c r="CD71">
        <v>3.445731428571428</v>
      </c>
      <c r="CE71">
        <v>26.76912857142857</v>
      </c>
      <c r="CF71">
        <v>26.354700000000001</v>
      </c>
      <c r="CG71">
        <v>1199.995714285714</v>
      </c>
      <c r="CH71">
        <v>0.50004800000000016</v>
      </c>
      <c r="CI71">
        <v>0.49995200000000001</v>
      </c>
      <c r="CJ71">
        <v>0</v>
      </c>
      <c r="CK71">
        <v>716.78357142857135</v>
      </c>
      <c r="CL71">
        <v>4.9990899999999998</v>
      </c>
      <c r="CM71">
        <v>7445.4042857142849</v>
      </c>
      <c r="CN71">
        <v>9557.9785714285699</v>
      </c>
      <c r="CO71">
        <v>45.375</v>
      </c>
      <c r="CP71">
        <v>47.811999999999998</v>
      </c>
      <c r="CQ71">
        <v>46.204999999999998</v>
      </c>
      <c r="CR71">
        <v>47.061999999999998</v>
      </c>
      <c r="CS71">
        <v>46.75</v>
      </c>
      <c r="CT71">
        <v>597.5557142857142</v>
      </c>
      <c r="CU71">
        <v>597.43999999999994</v>
      </c>
      <c r="CV71">
        <v>0</v>
      </c>
      <c r="CW71">
        <v>1674591350.5999999</v>
      </c>
      <c r="CX71">
        <v>0</v>
      </c>
      <c r="CY71">
        <v>1674589945.5</v>
      </c>
      <c r="CZ71" t="s">
        <v>356</v>
      </c>
      <c r="DA71">
        <v>1674589945.5</v>
      </c>
      <c r="DB71">
        <v>1674589945.5</v>
      </c>
      <c r="DC71">
        <v>32</v>
      </c>
      <c r="DD71">
        <v>0.114</v>
      </c>
      <c r="DE71">
        <v>-3.5000000000000003E-2</v>
      </c>
      <c r="DF71">
        <v>-5.4669999999999996</v>
      </c>
      <c r="DG71">
        <v>0.215</v>
      </c>
      <c r="DH71">
        <v>415</v>
      </c>
      <c r="DI71">
        <v>33</v>
      </c>
      <c r="DJ71">
        <v>0.71</v>
      </c>
      <c r="DK71">
        <v>0.25</v>
      </c>
      <c r="DL71">
        <v>-13.90764878048781</v>
      </c>
      <c r="DM71">
        <v>-1.542869686411199</v>
      </c>
      <c r="DN71">
        <v>0.15390271098889799</v>
      </c>
      <c r="DO71">
        <v>0</v>
      </c>
      <c r="DP71">
        <v>0.84121229268292685</v>
      </c>
      <c r="DQ71">
        <v>-1.2062759581879679E-2</v>
      </c>
      <c r="DR71">
        <v>1.9105799942260239E-3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3.2945199999999999</v>
      </c>
      <c r="EB71">
        <v>2.6250300000000002</v>
      </c>
      <c r="EC71">
        <v>8.8982199999999997E-2</v>
      </c>
      <c r="ED71">
        <v>8.9994199999999996E-2</v>
      </c>
      <c r="EE71">
        <v>0.14107700000000001</v>
      </c>
      <c r="EF71">
        <v>0.13741900000000001</v>
      </c>
      <c r="EG71">
        <v>27371.1</v>
      </c>
      <c r="EH71">
        <v>27792</v>
      </c>
      <c r="EI71">
        <v>27960.2</v>
      </c>
      <c r="EJ71">
        <v>29407.4</v>
      </c>
      <c r="EK71">
        <v>33047.800000000003</v>
      </c>
      <c r="EL71">
        <v>35232.5</v>
      </c>
      <c r="EM71">
        <v>39475.300000000003</v>
      </c>
      <c r="EN71">
        <v>42060.1</v>
      </c>
      <c r="EO71">
        <v>2.1029499999999999</v>
      </c>
      <c r="EP71">
        <v>2.1604199999999998</v>
      </c>
      <c r="EQ71">
        <v>9.1034900000000002E-2</v>
      </c>
      <c r="ER71">
        <v>0</v>
      </c>
      <c r="ES71">
        <v>32.577300000000001</v>
      </c>
      <c r="ET71">
        <v>999.9</v>
      </c>
      <c r="EU71">
        <v>69.599999999999994</v>
      </c>
      <c r="EV71">
        <v>33.9</v>
      </c>
      <c r="EW71">
        <v>36.560400000000001</v>
      </c>
      <c r="EX71">
        <v>56.793799999999997</v>
      </c>
      <c r="EY71">
        <v>-6.3020899999999997</v>
      </c>
      <c r="EZ71">
        <v>2</v>
      </c>
      <c r="FA71">
        <v>0.65105199999999996</v>
      </c>
      <c r="FB71">
        <v>1.2705500000000001</v>
      </c>
      <c r="FC71">
        <v>20.265499999999999</v>
      </c>
      <c r="FD71">
        <v>5.2178899999999997</v>
      </c>
      <c r="FE71">
        <v>12.0099</v>
      </c>
      <c r="FF71">
        <v>4.9855999999999998</v>
      </c>
      <c r="FG71">
        <v>3.2844500000000001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1.8622099999999999</v>
      </c>
      <c r="FN71">
        <v>1.8643099999999999</v>
      </c>
      <c r="FO71">
        <v>1.8603499999999999</v>
      </c>
      <c r="FP71">
        <v>1.8610899999999999</v>
      </c>
      <c r="FQ71">
        <v>1.8602000000000001</v>
      </c>
      <c r="FR71">
        <v>1.86189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-5.282</v>
      </c>
      <c r="GH71">
        <v>0.2147</v>
      </c>
      <c r="GI71">
        <v>-4.0608805285845122</v>
      </c>
      <c r="GJ71">
        <v>-4.0448538125570227E-3</v>
      </c>
      <c r="GK71">
        <v>1.839783264315481E-6</v>
      </c>
      <c r="GL71">
        <v>-4.1587272622942942E-10</v>
      </c>
      <c r="GM71">
        <v>0.21474999999999511</v>
      </c>
      <c r="GN71">
        <v>0</v>
      </c>
      <c r="GO71">
        <v>0</v>
      </c>
      <c r="GP71">
        <v>0</v>
      </c>
      <c r="GQ71">
        <v>5</v>
      </c>
      <c r="GR71">
        <v>2081</v>
      </c>
      <c r="GS71">
        <v>3</v>
      </c>
      <c r="GT71">
        <v>31</v>
      </c>
      <c r="GU71">
        <v>23.2</v>
      </c>
      <c r="GV71">
        <v>23.2</v>
      </c>
      <c r="GW71">
        <v>1.2390099999999999</v>
      </c>
      <c r="GX71">
        <v>2.5622600000000002</v>
      </c>
      <c r="GY71">
        <v>2.04834</v>
      </c>
      <c r="GZ71">
        <v>2.6232899999999999</v>
      </c>
      <c r="HA71">
        <v>2.1972700000000001</v>
      </c>
      <c r="HB71">
        <v>2.3559600000000001</v>
      </c>
      <c r="HC71">
        <v>39.292000000000002</v>
      </c>
      <c r="HD71">
        <v>15.7957</v>
      </c>
      <c r="HE71">
        <v>18</v>
      </c>
      <c r="HF71">
        <v>629.55799999999999</v>
      </c>
      <c r="HG71">
        <v>751.07799999999997</v>
      </c>
      <c r="HH71">
        <v>30.999700000000001</v>
      </c>
      <c r="HI71">
        <v>35.483400000000003</v>
      </c>
      <c r="HJ71">
        <v>30.000599999999999</v>
      </c>
      <c r="HK71">
        <v>35.257599999999996</v>
      </c>
      <c r="HL71">
        <v>35.255400000000002</v>
      </c>
      <c r="HM71">
        <v>24.8096</v>
      </c>
      <c r="HN71">
        <v>0</v>
      </c>
      <c r="HO71">
        <v>100</v>
      </c>
      <c r="HP71">
        <v>31</v>
      </c>
      <c r="HQ71">
        <v>378.03100000000001</v>
      </c>
      <c r="HR71">
        <v>34.019799999999996</v>
      </c>
      <c r="HS71">
        <v>98.536000000000001</v>
      </c>
      <c r="HT71">
        <v>97.508300000000006</v>
      </c>
    </row>
    <row r="72" spans="1:228" x14ac:dyDescent="0.2">
      <c r="A72">
        <v>57</v>
      </c>
      <c r="B72">
        <v>1674591342</v>
      </c>
      <c r="C72">
        <v>224</v>
      </c>
      <c r="D72" t="s">
        <v>471</v>
      </c>
      <c r="E72" t="s">
        <v>472</v>
      </c>
      <c r="F72">
        <v>4</v>
      </c>
      <c r="G72">
        <v>1674591339.6875</v>
      </c>
      <c r="H72">
        <f t="shared" si="0"/>
        <v>9.5522887782987847E-4</v>
      </c>
      <c r="I72">
        <f t="shared" si="1"/>
        <v>0.95522887782987842</v>
      </c>
      <c r="J72">
        <f t="shared" si="2"/>
        <v>4.4783172512501945</v>
      </c>
      <c r="K72">
        <f t="shared" si="3"/>
        <v>352.27012500000001</v>
      </c>
      <c r="L72">
        <f t="shared" si="4"/>
        <v>202.94274576577487</v>
      </c>
      <c r="M72">
        <f t="shared" si="5"/>
        <v>20.551243758385496</v>
      </c>
      <c r="N72">
        <f t="shared" si="6"/>
        <v>35.673062273570771</v>
      </c>
      <c r="O72">
        <f t="shared" si="7"/>
        <v>5.1272934816874567E-2</v>
      </c>
      <c r="P72">
        <f t="shared" si="8"/>
        <v>2.7666677169865803</v>
      </c>
      <c r="Q72">
        <f t="shared" si="9"/>
        <v>5.0750842870147819E-2</v>
      </c>
      <c r="R72">
        <f t="shared" si="10"/>
        <v>3.176574154937125E-2</v>
      </c>
      <c r="S72">
        <f t="shared" si="11"/>
        <v>226.10926409862483</v>
      </c>
      <c r="T72">
        <f t="shared" si="12"/>
        <v>35.557950792088711</v>
      </c>
      <c r="U72">
        <f t="shared" si="13"/>
        <v>34.048325000000013</v>
      </c>
      <c r="V72">
        <f t="shared" si="14"/>
        <v>5.3574294535794555</v>
      </c>
      <c r="W72">
        <f t="shared" si="15"/>
        <v>64.633281053560836</v>
      </c>
      <c r="X72">
        <f t="shared" si="16"/>
        <v>3.5350909126585064</v>
      </c>
      <c r="Y72">
        <f t="shared" si="17"/>
        <v>5.4694591625775857</v>
      </c>
      <c r="Z72">
        <f t="shared" si="18"/>
        <v>1.8223385409209492</v>
      </c>
      <c r="AA72">
        <f t="shared" si="19"/>
        <v>-42.125593512297641</v>
      </c>
      <c r="AB72">
        <f t="shared" si="20"/>
        <v>55.434046657956038</v>
      </c>
      <c r="AC72">
        <f t="shared" si="21"/>
        <v>4.6445047217120603</v>
      </c>
      <c r="AD72">
        <f t="shared" si="22"/>
        <v>244.06222196599529</v>
      </c>
      <c r="AE72">
        <f t="shared" si="23"/>
        <v>15.099425268283385</v>
      </c>
      <c r="AF72">
        <f t="shared" si="24"/>
        <v>0.95049933027534161</v>
      </c>
      <c r="AG72">
        <f t="shared" si="25"/>
        <v>4.4783172512501945</v>
      </c>
      <c r="AH72">
        <v>379.17860317864103</v>
      </c>
      <c r="AI72">
        <v>368.15926060606068</v>
      </c>
      <c r="AJ72">
        <v>1.735764652694852</v>
      </c>
      <c r="AK72">
        <v>63.793654763666183</v>
      </c>
      <c r="AL72">
        <f t="shared" si="26"/>
        <v>0.95522887782987842</v>
      </c>
      <c r="AM72">
        <v>34.0613015628076</v>
      </c>
      <c r="AN72">
        <v>34.912218787878778</v>
      </c>
      <c r="AO72">
        <v>9.5267826117496721E-6</v>
      </c>
      <c r="AP72">
        <v>96.0682959110718</v>
      </c>
      <c r="AQ72">
        <v>57</v>
      </c>
      <c r="AR72">
        <v>9</v>
      </c>
      <c r="AS72">
        <f t="shared" si="27"/>
        <v>1</v>
      </c>
      <c r="AT72">
        <f t="shared" si="28"/>
        <v>0</v>
      </c>
      <c r="AU72">
        <f t="shared" si="29"/>
        <v>47091.888934121009</v>
      </c>
      <c r="AV72">
        <f t="shared" si="30"/>
        <v>1199.9849999999999</v>
      </c>
      <c r="AW72">
        <f t="shared" si="31"/>
        <v>1025.9105389112044</v>
      </c>
      <c r="AX72">
        <f t="shared" si="32"/>
        <v>0.85493613579436789</v>
      </c>
      <c r="AY72">
        <f t="shared" si="33"/>
        <v>0.18842674208313009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1674591339.6875</v>
      </c>
      <c r="BF72">
        <v>352.27012500000001</v>
      </c>
      <c r="BG72">
        <v>366.51724999999999</v>
      </c>
      <c r="BH72">
        <v>34.908887499999999</v>
      </c>
      <c r="BI72">
        <v>34.062125000000002</v>
      </c>
      <c r="BJ72">
        <v>357.56124999999997</v>
      </c>
      <c r="BK72">
        <v>34.694162499999997</v>
      </c>
      <c r="BL72">
        <v>649.99462500000004</v>
      </c>
      <c r="BM72">
        <v>101.166375</v>
      </c>
      <c r="BN72">
        <v>9.9840162499999996E-2</v>
      </c>
      <c r="BO72">
        <v>34.419975000000001</v>
      </c>
      <c r="BP72">
        <v>34.048325000000013</v>
      </c>
      <c r="BQ72">
        <v>999.9</v>
      </c>
      <c r="BR72">
        <v>0</v>
      </c>
      <c r="BS72">
        <v>0</v>
      </c>
      <c r="BT72">
        <v>8994.21875</v>
      </c>
      <c r="BU72">
        <v>0</v>
      </c>
      <c r="BV72">
        <v>321.74262499999998</v>
      </c>
      <c r="BW72">
        <v>-14.246975000000001</v>
      </c>
      <c r="BX72">
        <v>365.01262500000001</v>
      </c>
      <c r="BY72">
        <v>379.44187499999998</v>
      </c>
      <c r="BZ72">
        <v>0.84676037500000001</v>
      </c>
      <c r="CA72">
        <v>366.51724999999999</v>
      </c>
      <c r="CB72">
        <v>34.062125000000002</v>
      </c>
      <c r="CC72">
        <v>3.5316049999999999</v>
      </c>
      <c r="CD72">
        <v>3.4459399999999998</v>
      </c>
      <c r="CE72">
        <v>26.772437499999999</v>
      </c>
      <c r="CF72">
        <v>26.355687499999998</v>
      </c>
      <c r="CG72">
        <v>1199.9849999999999</v>
      </c>
      <c r="CH72">
        <v>0.50004599999999999</v>
      </c>
      <c r="CI72">
        <v>0.49995400000000001</v>
      </c>
      <c r="CJ72">
        <v>0</v>
      </c>
      <c r="CK72">
        <v>716.45637499999998</v>
      </c>
      <c r="CL72">
        <v>4.9990899999999998</v>
      </c>
      <c r="CM72">
        <v>7442.2649999999994</v>
      </c>
      <c r="CN72">
        <v>9557.8862499999996</v>
      </c>
      <c r="CO72">
        <v>45.375</v>
      </c>
      <c r="CP72">
        <v>47.811999999999998</v>
      </c>
      <c r="CQ72">
        <v>46.186999999999998</v>
      </c>
      <c r="CR72">
        <v>47.061999999999998</v>
      </c>
      <c r="CS72">
        <v>46.75</v>
      </c>
      <c r="CT72">
        <v>597.54999999999995</v>
      </c>
      <c r="CU72">
        <v>597.44000000000005</v>
      </c>
      <c r="CV72">
        <v>0</v>
      </c>
      <c r="CW72">
        <v>1674591354.8</v>
      </c>
      <c r="CX72">
        <v>0</v>
      </c>
      <c r="CY72">
        <v>1674589945.5</v>
      </c>
      <c r="CZ72" t="s">
        <v>356</v>
      </c>
      <c r="DA72">
        <v>1674589945.5</v>
      </c>
      <c r="DB72">
        <v>1674589945.5</v>
      </c>
      <c r="DC72">
        <v>32</v>
      </c>
      <c r="DD72">
        <v>0.114</v>
      </c>
      <c r="DE72">
        <v>-3.5000000000000003E-2</v>
      </c>
      <c r="DF72">
        <v>-5.4669999999999996</v>
      </c>
      <c r="DG72">
        <v>0.215</v>
      </c>
      <c r="DH72">
        <v>415</v>
      </c>
      <c r="DI72">
        <v>33</v>
      </c>
      <c r="DJ72">
        <v>0.71</v>
      </c>
      <c r="DK72">
        <v>0.25</v>
      </c>
      <c r="DL72">
        <v>-14.013558536585361</v>
      </c>
      <c r="DM72">
        <v>-1.5927867595818701</v>
      </c>
      <c r="DN72">
        <v>0.15894016050781079</v>
      </c>
      <c r="DO72">
        <v>0</v>
      </c>
      <c r="DP72">
        <v>0.841963975609756</v>
      </c>
      <c r="DQ72">
        <v>1.0588348432055229E-2</v>
      </c>
      <c r="DR72">
        <v>2.9480307233383119E-3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3.2945099999999998</v>
      </c>
      <c r="EB72">
        <v>2.6253799999999998</v>
      </c>
      <c r="EC72">
        <v>9.0300800000000001E-2</v>
      </c>
      <c r="ED72">
        <v>9.1305499999999998E-2</v>
      </c>
      <c r="EE72">
        <v>0.14108499999999999</v>
      </c>
      <c r="EF72">
        <v>0.137433</v>
      </c>
      <c r="EG72">
        <v>27331.200000000001</v>
      </c>
      <c r="EH72">
        <v>27751.599999999999</v>
      </c>
      <c r="EI72">
        <v>27960</v>
      </c>
      <c r="EJ72">
        <v>29407.1</v>
      </c>
      <c r="EK72">
        <v>33046.6</v>
      </c>
      <c r="EL72">
        <v>35232</v>
      </c>
      <c r="EM72">
        <v>39474.1</v>
      </c>
      <c r="EN72">
        <v>42060.1</v>
      </c>
      <c r="EO72">
        <v>2.1028699999999998</v>
      </c>
      <c r="EP72">
        <v>2.1605500000000002</v>
      </c>
      <c r="EQ72">
        <v>9.0759199999999998E-2</v>
      </c>
      <c r="ER72">
        <v>0</v>
      </c>
      <c r="ES72">
        <v>32.5715</v>
      </c>
      <c r="ET72">
        <v>999.9</v>
      </c>
      <c r="EU72">
        <v>69.599999999999994</v>
      </c>
      <c r="EV72">
        <v>33.9</v>
      </c>
      <c r="EW72">
        <v>36.557099999999998</v>
      </c>
      <c r="EX72">
        <v>57.2438</v>
      </c>
      <c r="EY72">
        <v>-6.44231</v>
      </c>
      <c r="EZ72">
        <v>2</v>
      </c>
      <c r="FA72">
        <v>0.65122500000000005</v>
      </c>
      <c r="FB72">
        <v>1.27424</v>
      </c>
      <c r="FC72">
        <v>20.265599999999999</v>
      </c>
      <c r="FD72">
        <v>5.21774</v>
      </c>
      <c r="FE72">
        <v>12.0099</v>
      </c>
      <c r="FF72">
        <v>4.9856999999999996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1.8622000000000001</v>
      </c>
      <c r="FN72">
        <v>1.8643000000000001</v>
      </c>
      <c r="FO72">
        <v>1.8603499999999999</v>
      </c>
      <c r="FP72">
        <v>1.86111</v>
      </c>
      <c r="FQ72">
        <v>1.8602000000000001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-5.3019999999999996</v>
      </c>
      <c r="GH72">
        <v>0.21479999999999999</v>
      </c>
      <c r="GI72">
        <v>-4.0608805285845122</v>
      </c>
      <c r="GJ72">
        <v>-4.0448538125570227E-3</v>
      </c>
      <c r="GK72">
        <v>1.839783264315481E-6</v>
      </c>
      <c r="GL72">
        <v>-4.1587272622942942E-10</v>
      </c>
      <c r="GM72">
        <v>0.21474999999999511</v>
      </c>
      <c r="GN72">
        <v>0</v>
      </c>
      <c r="GO72">
        <v>0</v>
      </c>
      <c r="GP72">
        <v>0</v>
      </c>
      <c r="GQ72">
        <v>5</v>
      </c>
      <c r="GR72">
        <v>2081</v>
      </c>
      <c r="GS72">
        <v>3</v>
      </c>
      <c r="GT72">
        <v>31</v>
      </c>
      <c r="GU72">
        <v>23.3</v>
      </c>
      <c r="GV72">
        <v>23.3</v>
      </c>
      <c r="GW72">
        <v>1.25732</v>
      </c>
      <c r="GX72">
        <v>2.5793499999999998</v>
      </c>
      <c r="GY72">
        <v>2.04834</v>
      </c>
      <c r="GZ72">
        <v>2.6232899999999999</v>
      </c>
      <c r="HA72">
        <v>2.1972700000000001</v>
      </c>
      <c r="HB72">
        <v>2.2924799999999999</v>
      </c>
      <c r="HC72">
        <v>39.316899999999997</v>
      </c>
      <c r="HD72">
        <v>15.751899999999999</v>
      </c>
      <c r="HE72">
        <v>18</v>
      </c>
      <c r="HF72">
        <v>629.54100000000005</v>
      </c>
      <c r="HG72">
        <v>751.25400000000002</v>
      </c>
      <c r="HH72">
        <v>31.000499999999999</v>
      </c>
      <c r="HI72">
        <v>35.488900000000001</v>
      </c>
      <c r="HJ72">
        <v>30.000399999999999</v>
      </c>
      <c r="HK72">
        <v>35.261899999999997</v>
      </c>
      <c r="HL72">
        <v>35.259799999999998</v>
      </c>
      <c r="HM72">
        <v>25.1753</v>
      </c>
      <c r="HN72">
        <v>0</v>
      </c>
      <c r="HO72">
        <v>100</v>
      </c>
      <c r="HP72">
        <v>31</v>
      </c>
      <c r="HQ72">
        <v>384.71</v>
      </c>
      <c r="HR72">
        <v>34.019799999999996</v>
      </c>
      <c r="HS72">
        <v>98.533900000000003</v>
      </c>
      <c r="HT72">
        <v>97.507800000000003</v>
      </c>
    </row>
    <row r="73" spans="1:228" x14ac:dyDescent="0.2">
      <c r="A73">
        <v>58</v>
      </c>
      <c r="B73">
        <v>1674591346</v>
      </c>
      <c r="C73">
        <v>228</v>
      </c>
      <c r="D73" t="s">
        <v>473</v>
      </c>
      <c r="E73" t="s">
        <v>474</v>
      </c>
      <c r="F73">
        <v>4</v>
      </c>
      <c r="G73">
        <v>1674591344</v>
      </c>
      <c r="H73">
        <f t="shared" si="0"/>
        <v>9.549196532463184E-4</v>
      </c>
      <c r="I73">
        <f t="shared" si="1"/>
        <v>0.95491965324631845</v>
      </c>
      <c r="J73">
        <f t="shared" si="2"/>
        <v>4.6831388007241408</v>
      </c>
      <c r="K73">
        <f t="shared" si="3"/>
        <v>359.43085714285712</v>
      </c>
      <c r="L73">
        <f t="shared" si="4"/>
        <v>203.66403865974328</v>
      </c>
      <c r="M73">
        <f t="shared" si="5"/>
        <v>20.62433462415791</v>
      </c>
      <c r="N73">
        <f t="shared" si="6"/>
        <v>36.39828769352328</v>
      </c>
      <c r="O73">
        <f t="shared" si="7"/>
        <v>5.1314965811550456E-2</v>
      </c>
      <c r="P73">
        <f t="shared" si="8"/>
        <v>2.7618626528305068</v>
      </c>
      <c r="Q73">
        <f t="shared" si="9"/>
        <v>5.0791122460566003E-2</v>
      </c>
      <c r="R73">
        <f t="shared" si="10"/>
        <v>3.1791071039839365E-2</v>
      </c>
      <c r="S73">
        <f t="shared" si="11"/>
        <v>226.11260833664926</v>
      </c>
      <c r="T73">
        <f t="shared" si="12"/>
        <v>35.568285731225515</v>
      </c>
      <c r="U73">
        <f t="shared" si="13"/>
        <v>34.04365714285715</v>
      </c>
      <c r="V73">
        <f t="shared" si="14"/>
        <v>5.3560351663134762</v>
      </c>
      <c r="W73">
        <f t="shared" si="15"/>
        <v>64.614548229554813</v>
      </c>
      <c r="X73">
        <f t="shared" si="16"/>
        <v>3.5357196232314614</v>
      </c>
      <c r="Y73">
        <f t="shared" si="17"/>
        <v>5.4720178661161274</v>
      </c>
      <c r="Z73">
        <f t="shared" si="18"/>
        <v>1.8203155430820148</v>
      </c>
      <c r="AA73">
        <f t="shared" si="19"/>
        <v>-42.111956708162644</v>
      </c>
      <c r="AB73">
        <f t="shared" si="20"/>
        <v>57.285137599274584</v>
      </c>
      <c r="AC73">
        <f t="shared" si="21"/>
        <v>4.8080354265237943</v>
      </c>
      <c r="AD73">
        <f t="shared" si="22"/>
        <v>246.09382465428499</v>
      </c>
      <c r="AE73">
        <f t="shared" si="23"/>
        <v>15.173145243210477</v>
      </c>
      <c r="AF73">
        <f t="shared" si="24"/>
        <v>0.95053267978418554</v>
      </c>
      <c r="AG73">
        <f t="shared" si="25"/>
        <v>4.6831388007241408</v>
      </c>
      <c r="AH73">
        <v>386.13784310954651</v>
      </c>
      <c r="AI73">
        <v>375.00723636363631</v>
      </c>
      <c r="AJ73">
        <v>1.7143472464961389</v>
      </c>
      <c r="AK73">
        <v>63.793654763666183</v>
      </c>
      <c r="AL73">
        <f t="shared" si="26"/>
        <v>0.95491965324631845</v>
      </c>
      <c r="AM73">
        <v>34.067892355194388</v>
      </c>
      <c r="AN73">
        <v>34.918449090909071</v>
      </c>
      <c r="AO73">
        <v>8.2089598380992823E-6</v>
      </c>
      <c r="AP73">
        <v>96.0682959110718</v>
      </c>
      <c r="AQ73">
        <v>56</v>
      </c>
      <c r="AR73">
        <v>9</v>
      </c>
      <c r="AS73">
        <f t="shared" si="27"/>
        <v>1</v>
      </c>
      <c r="AT73">
        <f t="shared" si="28"/>
        <v>0</v>
      </c>
      <c r="AU73">
        <f t="shared" si="29"/>
        <v>46959.099034543498</v>
      </c>
      <c r="AV73">
        <f t="shared" si="30"/>
        <v>1199.998571428571</v>
      </c>
      <c r="AW73">
        <f t="shared" si="31"/>
        <v>1025.9225493972274</v>
      </c>
      <c r="AX73">
        <f t="shared" si="32"/>
        <v>0.8549364756125416</v>
      </c>
      <c r="AY73">
        <f t="shared" si="33"/>
        <v>0.18842739793220531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1674591344</v>
      </c>
      <c r="BF73">
        <v>359.43085714285712</v>
      </c>
      <c r="BG73">
        <v>373.75085714285711</v>
      </c>
      <c r="BH73">
        <v>34.915014285714292</v>
      </c>
      <c r="BI73">
        <v>34.068314285714287</v>
      </c>
      <c r="BJ73">
        <v>364.74257142857152</v>
      </c>
      <c r="BK73">
        <v>34.700271428571433</v>
      </c>
      <c r="BL73">
        <v>650.06128571428576</v>
      </c>
      <c r="BM73">
        <v>101.1661428571429</v>
      </c>
      <c r="BN73">
        <v>0.1003092857142857</v>
      </c>
      <c r="BO73">
        <v>34.42838571428571</v>
      </c>
      <c r="BP73">
        <v>34.04365714285715</v>
      </c>
      <c r="BQ73">
        <v>999.89999999999986</v>
      </c>
      <c r="BR73">
        <v>0</v>
      </c>
      <c r="BS73">
        <v>0</v>
      </c>
      <c r="BT73">
        <v>8968.75</v>
      </c>
      <c r="BU73">
        <v>0</v>
      </c>
      <c r="BV73">
        <v>323.2662857142858</v>
      </c>
      <c r="BW73">
        <v>-14.320128571428571</v>
      </c>
      <c r="BX73">
        <v>372.43442857142861</v>
      </c>
      <c r="BY73">
        <v>386.93314285714291</v>
      </c>
      <c r="BZ73">
        <v>0.8467097142857144</v>
      </c>
      <c r="CA73">
        <v>373.75085714285711</v>
      </c>
      <c r="CB73">
        <v>34.068314285714287</v>
      </c>
      <c r="CC73">
        <v>3.5322085714285709</v>
      </c>
      <c r="CD73">
        <v>3.4465499999999998</v>
      </c>
      <c r="CE73">
        <v>26.775342857142849</v>
      </c>
      <c r="CF73">
        <v>26.358728571428571</v>
      </c>
      <c r="CG73">
        <v>1199.998571428571</v>
      </c>
      <c r="CH73">
        <v>0.50003557142857147</v>
      </c>
      <c r="CI73">
        <v>0.49996442857142848</v>
      </c>
      <c r="CJ73">
        <v>0</v>
      </c>
      <c r="CK73">
        <v>716.26457142857157</v>
      </c>
      <c r="CL73">
        <v>4.9990899999999998</v>
      </c>
      <c r="CM73">
        <v>7438.6342857142863</v>
      </c>
      <c r="CN73">
        <v>9557.9542857142842</v>
      </c>
      <c r="CO73">
        <v>45.375</v>
      </c>
      <c r="CP73">
        <v>47.811999999999998</v>
      </c>
      <c r="CQ73">
        <v>46.205000000000013</v>
      </c>
      <c r="CR73">
        <v>47.061999999999998</v>
      </c>
      <c r="CS73">
        <v>46.75</v>
      </c>
      <c r="CT73">
        <v>597.54142857142858</v>
      </c>
      <c r="CU73">
        <v>597.45857142857142</v>
      </c>
      <c r="CV73">
        <v>0</v>
      </c>
      <c r="CW73">
        <v>1674591359</v>
      </c>
      <c r="CX73">
        <v>0</v>
      </c>
      <c r="CY73">
        <v>1674589945.5</v>
      </c>
      <c r="CZ73" t="s">
        <v>356</v>
      </c>
      <c r="DA73">
        <v>1674589945.5</v>
      </c>
      <c r="DB73">
        <v>1674589945.5</v>
      </c>
      <c r="DC73">
        <v>32</v>
      </c>
      <c r="DD73">
        <v>0.114</v>
      </c>
      <c r="DE73">
        <v>-3.5000000000000003E-2</v>
      </c>
      <c r="DF73">
        <v>-5.4669999999999996</v>
      </c>
      <c r="DG73">
        <v>0.215</v>
      </c>
      <c r="DH73">
        <v>415</v>
      </c>
      <c r="DI73">
        <v>33</v>
      </c>
      <c r="DJ73">
        <v>0.71</v>
      </c>
      <c r="DK73">
        <v>0.25</v>
      </c>
      <c r="DL73">
        <v>-14.11454878048781</v>
      </c>
      <c r="DM73">
        <v>-1.4982543554007099</v>
      </c>
      <c r="DN73">
        <v>0.14997424026283729</v>
      </c>
      <c r="DO73">
        <v>0</v>
      </c>
      <c r="DP73">
        <v>0.84256436585365868</v>
      </c>
      <c r="DQ73">
        <v>2.672811846690145E-2</v>
      </c>
      <c r="DR73">
        <v>3.3933401974189721E-3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3.2945799999999998</v>
      </c>
      <c r="EB73">
        <v>2.6252300000000002</v>
      </c>
      <c r="EC73">
        <v>9.1601000000000002E-2</v>
      </c>
      <c r="ED73">
        <v>9.2584100000000003E-2</v>
      </c>
      <c r="EE73">
        <v>0.14110600000000001</v>
      </c>
      <c r="EF73">
        <v>0.13743900000000001</v>
      </c>
      <c r="EG73">
        <v>27291.8</v>
      </c>
      <c r="EH73">
        <v>27712.5</v>
      </c>
      <c r="EI73">
        <v>27959.7</v>
      </c>
      <c r="EJ73">
        <v>29407</v>
      </c>
      <c r="EK73">
        <v>33046</v>
      </c>
      <c r="EL73">
        <v>35231.9</v>
      </c>
      <c r="EM73">
        <v>39474.199999999997</v>
      </c>
      <c r="EN73">
        <v>42060.2</v>
      </c>
      <c r="EO73">
        <v>2.10337</v>
      </c>
      <c r="EP73">
        <v>2.1604000000000001</v>
      </c>
      <c r="EQ73">
        <v>9.1806100000000002E-2</v>
      </c>
      <c r="ER73">
        <v>0</v>
      </c>
      <c r="ES73">
        <v>32.566099999999999</v>
      </c>
      <c r="ET73">
        <v>999.9</v>
      </c>
      <c r="EU73">
        <v>69.599999999999994</v>
      </c>
      <c r="EV73">
        <v>33.9</v>
      </c>
      <c r="EW73">
        <v>36.5548</v>
      </c>
      <c r="EX73">
        <v>57.363799999999998</v>
      </c>
      <c r="EY73">
        <v>-6.3261200000000004</v>
      </c>
      <c r="EZ73">
        <v>2</v>
      </c>
      <c r="FA73">
        <v>0.65171199999999996</v>
      </c>
      <c r="FB73">
        <v>1.27762</v>
      </c>
      <c r="FC73">
        <v>20.265499999999999</v>
      </c>
      <c r="FD73">
        <v>5.2175900000000004</v>
      </c>
      <c r="FE73">
        <v>12.0099</v>
      </c>
      <c r="FF73">
        <v>4.9856499999999997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1.8658300000000001</v>
      </c>
      <c r="FM73">
        <v>1.8622099999999999</v>
      </c>
      <c r="FN73">
        <v>1.8642799999999999</v>
      </c>
      <c r="FO73">
        <v>1.8603499999999999</v>
      </c>
      <c r="FP73">
        <v>1.8610599999999999</v>
      </c>
      <c r="FQ73">
        <v>1.8602000000000001</v>
      </c>
      <c r="FR73">
        <v>1.86189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-5.3209999999999997</v>
      </c>
      <c r="GH73">
        <v>0.2147</v>
      </c>
      <c r="GI73">
        <v>-4.0608805285845122</v>
      </c>
      <c r="GJ73">
        <v>-4.0448538125570227E-3</v>
      </c>
      <c r="GK73">
        <v>1.839783264315481E-6</v>
      </c>
      <c r="GL73">
        <v>-4.1587272622942942E-10</v>
      </c>
      <c r="GM73">
        <v>0.21474999999999511</v>
      </c>
      <c r="GN73">
        <v>0</v>
      </c>
      <c r="GO73">
        <v>0</v>
      </c>
      <c r="GP73">
        <v>0</v>
      </c>
      <c r="GQ73">
        <v>5</v>
      </c>
      <c r="GR73">
        <v>2081</v>
      </c>
      <c r="GS73">
        <v>3</v>
      </c>
      <c r="GT73">
        <v>31</v>
      </c>
      <c r="GU73">
        <v>23.3</v>
      </c>
      <c r="GV73">
        <v>23.3</v>
      </c>
      <c r="GW73">
        <v>1.27563</v>
      </c>
      <c r="GX73">
        <v>2.5683600000000002</v>
      </c>
      <c r="GY73">
        <v>2.04834</v>
      </c>
      <c r="GZ73">
        <v>2.6232899999999999</v>
      </c>
      <c r="HA73">
        <v>2.1972700000000001</v>
      </c>
      <c r="HB73">
        <v>2.36694</v>
      </c>
      <c r="HC73">
        <v>39.316899999999997</v>
      </c>
      <c r="HD73">
        <v>15.786899999999999</v>
      </c>
      <c r="HE73">
        <v>18</v>
      </c>
      <c r="HF73">
        <v>629.98</v>
      </c>
      <c r="HG73">
        <v>751.16099999999994</v>
      </c>
      <c r="HH73">
        <v>31.000800000000002</v>
      </c>
      <c r="HI73">
        <v>35.493200000000002</v>
      </c>
      <c r="HJ73">
        <v>30.000499999999999</v>
      </c>
      <c r="HK73">
        <v>35.267299999999999</v>
      </c>
      <c r="HL73">
        <v>35.264200000000002</v>
      </c>
      <c r="HM73">
        <v>25.543099999999999</v>
      </c>
      <c r="HN73">
        <v>0</v>
      </c>
      <c r="HO73">
        <v>100</v>
      </c>
      <c r="HP73">
        <v>31</v>
      </c>
      <c r="HQ73">
        <v>391.38900000000001</v>
      </c>
      <c r="HR73">
        <v>34.019799999999996</v>
      </c>
      <c r="HS73">
        <v>98.533699999999996</v>
      </c>
      <c r="HT73">
        <v>97.507900000000006</v>
      </c>
    </row>
    <row r="74" spans="1:228" x14ac:dyDescent="0.2">
      <c r="A74">
        <v>59</v>
      </c>
      <c r="B74">
        <v>1674591350</v>
      </c>
      <c r="C74">
        <v>232</v>
      </c>
      <c r="D74" t="s">
        <v>475</v>
      </c>
      <c r="E74" t="s">
        <v>476</v>
      </c>
      <c r="F74">
        <v>4</v>
      </c>
      <c r="G74">
        <v>1674591347.6875</v>
      </c>
      <c r="H74">
        <f t="shared" si="0"/>
        <v>9.6317593046756468E-4</v>
      </c>
      <c r="I74">
        <f t="shared" si="1"/>
        <v>0.96317593046756467</v>
      </c>
      <c r="J74">
        <f t="shared" si="2"/>
        <v>4.8201102596277696</v>
      </c>
      <c r="K74">
        <f t="shared" si="3"/>
        <v>365.51912499999997</v>
      </c>
      <c r="L74">
        <f t="shared" si="4"/>
        <v>206.30080507698298</v>
      </c>
      <c r="M74">
        <f t="shared" si="5"/>
        <v>20.891449264037281</v>
      </c>
      <c r="N74">
        <f t="shared" si="6"/>
        <v>37.014999782105917</v>
      </c>
      <c r="O74">
        <f t="shared" si="7"/>
        <v>5.1660062453759058E-2</v>
      </c>
      <c r="P74">
        <f t="shared" si="8"/>
        <v>2.7637294224252926</v>
      </c>
      <c r="Q74">
        <f t="shared" si="9"/>
        <v>5.1129543572424566E-2</v>
      </c>
      <c r="R74">
        <f t="shared" si="10"/>
        <v>3.2003175631405777E-2</v>
      </c>
      <c r="S74">
        <f t="shared" si="11"/>
        <v>226.11268835796727</v>
      </c>
      <c r="T74">
        <f t="shared" si="12"/>
        <v>35.572854527487657</v>
      </c>
      <c r="U74">
        <f t="shared" si="13"/>
        <v>34.0585375</v>
      </c>
      <c r="V74">
        <f t="shared" si="14"/>
        <v>5.3604810243929411</v>
      </c>
      <c r="W74">
        <f t="shared" si="15"/>
        <v>64.60393076832051</v>
      </c>
      <c r="X74">
        <f t="shared" si="16"/>
        <v>3.5366209596839058</v>
      </c>
      <c r="Y74">
        <f t="shared" si="17"/>
        <v>5.4743123485268477</v>
      </c>
      <c r="Z74">
        <f t="shared" si="18"/>
        <v>1.8238600647090353</v>
      </c>
      <c r="AA74">
        <f t="shared" si="19"/>
        <v>-42.4760585336196</v>
      </c>
      <c r="AB74">
        <f t="shared" si="20"/>
        <v>56.230050889406307</v>
      </c>
      <c r="AC74">
        <f t="shared" si="21"/>
        <v>4.7168086683919022</v>
      </c>
      <c r="AD74">
        <f t="shared" si="22"/>
        <v>244.58348938214587</v>
      </c>
      <c r="AE74">
        <f t="shared" si="23"/>
        <v>15.270984705693518</v>
      </c>
      <c r="AF74">
        <f t="shared" si="24"/>
        <v>0.95843777222050375</v>
      </c>
      <c r="AG74">
        <f t="shared" si="25"/>
        <v>4.8201102596277696</v>
      </c>
      <c r="AH74">
        <v>393.06204938945541</v>
      </c>
      <c r="AI74">
        <v>381.83672121212129</v>
      </c>
      <c r="AJ74">
        <v>1.7050501376991301</v>
      </c>
      <c r="AK74">
        <v>63.793654763666183</v>
      </c>
      <c r="AL74">
        <f t="shared" si="26"/>
        <v>0.96317593046756467</v>
      </c>
      <c r="AM74">
        <v>34.069816404655462</v>
      </c>
      <c r="AN74">
        <v>34.92768909090907</v>
      </c>
      <c r="AO74">
        <v>1.4003662124629299E-5</v>
      </c>
      <c r="AP74">
        <v>96.0682959110718</v>
      </c>
      <c r="AQ74">
        <v>56</v>
      </c>
      <c r="AR74">
        <v>9</v>
      </c>
      <c r="AS74">
        <f t="shared" si="27"/>
        <v>1</v>
      </c>
      <c r="AT74">
        <f t="shared" si="28"/>
        <v>0</v>
      </c>
      <c r="AU74">
        <f t="shared" si="29"/>
        <v>47009.02406934274</v>
      </c>
      <c r="AV74">
        <f t="shared" si="30"/>
        <v>1199.99875</v>
      </c>
      <c r="AW74">
        <f t="shared" si="31"/>
        <v>1025.922726092211</v>
      </c>
      <c r="AX74">
        <f t="shared" si="32"/>
        <v>0.85493649563569218</v>
      </c>
      <c r="AY74">
        <f t="shared" si="33"/>
        <v>0.18842743657688582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1674591347.6875</v>
      </c>
      <c r="BF74">
        <v>365.51912499999997</v>
      </c>
      <c r="BG74">
        <v>379.9375</v>
      </c>
      <c r="BH74">
        <v>34.923749999999998</v>
      </c>
      <c r="BI74">
        <v>34.070012499999997</v>
      </c>
      <c r="BJ74">
        <v>370.84825000000001</v>
      </c>
      <c r="BK74">
        <v>34.7090125</v>
      </c>
      <c r="BL74">
        <v>650.05849999999998</v>
      </c>
      <c r="BM74">
        <v>101.16674999999999</v>
      </c>
      <c r="BN74">
        <v>0.100180375</v>
      </c>
      <c r="BO74">
        <v>34.435924999999997</v>
      </c>
      <c r="BP74">
        <v>34.0585375</v>
      </c>
      <c r="BQ74">
        <v>999.9</v>
      </c>
      <c r="BR74">
        <v>0</v>
      </c>
      <c r="BS74">
        <v>0</v>
      </c>
      <c r="BT74">
        <v>8978.59375</v>
      </c>
      <c r="BU74">
        <v>0</v>
      </c>
      <c r="BV74">
        <v>323.53137500000003</v>
      </c>
      <c r="BW74">
        <v>-14.418262500000001</v>
      </c>
      <c r="BX74">
        <v>378.74650000000003</v>
      </c>
      <c r="BY74">
        <v>393.33850000000001</v>
      </c>
      <c r="BZ74">
        <v>0.85374687500000002</v>
      </c>
      <c r="CA74">
        <v>379.9375</v>
      </c>
      <c r="CB74">
        <v>34.070012499999997</v>
      </c>
      <c r="CC74">
        <v>3.5331212500000002</v>
      </c>
      <c r="CD74">
        <v>3.4467500000000002</v>
      </c>
      <c r="CE74">
        <v>26.77975</v>
      </c>
      <c r="CF74">
        <v>26.3597</v>
      </c>
      <c r="CG74">
        <v>1199.99875</v>
      </c>
      <c r="CH74">
        <v>0.50003474999999997</v>
      </c>
      <c r="CI74">
        <v>0.49996525000000003</v>
      </c>
      <c r="CJ74">
        <v>0</v>
      </c>
      <c r="CK74">
        <v>715.87337500000001</v>
      </c>
      <c r="CL74">
        <v>4.9990899999999998</v>
      </c>
      <c r="CM74">
        <v>7435.7712499999998</v>
      </c>
      <c r="CN74">
        <v>9557.9662500000013</v>
      </c>
      <c r="CO74">
        <v>45.405999999999999</v>
      </c>
      <c r="CP74">
        <v>47.811999999999998</v>
      </c>
      <c r="CQ74">
        <v>46.234250000000003</v>
      </c>
      <c r="CR74">
        <v>47.069875000000003</v>
      </c>
      <c r="CS74">
        <v>46.75</v>
      </c>
      <c r="CT74">
        <v>597.54</v>
      </c>
      <c r="CU74">
        <v>597.45875000000001</v>
      </c>
      <c r="CV74">
        <v>0</v>
      </c>
      <c r="CW74">
        <v>1674591362.5999999</v>
      </c>
      <c r="CX74">
        <v>0</v>
      </c>
      <c r="CY74">
        <v>1674589945.5</v>
      </c>
      <c r="CZ74" t="s">
        <v>356</v>
      </c>
      <c r="DA74">
        <v>1674589945.5</v>
      </c>
      <c r="DB74">
        <v>1674589945.5</v>
      </c>
      <c r="DC74">
        <v>32</v>
      </c>
      <c r="DD74">
        <v>0.114</v>
      </c>
      <c r="DE74">
        <v>-3.5000000000000003E-2</v>
      </c>
      <c r="DF74">
        <v>-5.4669999999999996</v>
      </c>
      <c r="DG74">
        <v>0.215</v>
      </c>
      <c r="DH74">
        <v>415</v>
      </c>
      <c r="DI74">
        <v>33</v>
      </c>
      <c r="DJ74">
        <v>0.71</v>
      </c>
      <c r="DK74">
        <v>0.25</v>
      </c>
      <c r="DL74">
        <v>-14.204700000000001</v>
      </c>
      <c r="DM74">
        <v>-1.353289305816147</v>
      </c>
      <c r="DN74">
        <v>0.13259852940360989</v>
      </c>
      <c r="DO74">
        <v>0</v>
      </c>
      <c r="DP74">
        <v>0.84462582499999994</v>
      </c>
      <c r="DQ74">
        <v>4.7980198874295249E-2</v>
      </c>
      <c r="DR74">
        <v>4.9541199616455582E-3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3.2946</v>
      </c>
      <c r="EB74">
        <v>2.6251500000000001</v>
      </c>
      <c r="EC74">
        <v>9.2885499999999996E-2</v>
      </c>
      <c r="ED74">
        <v>9.3880000000000005E-2</v>
      </c>
      <c r="EE74">
        <v>0.14113600000000001</v>
      </c>
      <c r="EF74">
        <v>0.13744600000000001</v>
      </c>
      <c r="EG74">
        <v>27252.799999999999</v>
      </c>
      <c r="EH74">
        <v>27672.9</v>
      </c>
      <c r="EI74">
        <v>27959.3</v>
      </c>
      <c r="EJ74">
        <v>29407.1</v>
      </c>
      <c r="EK74">
        <v>33044.9</v>
      </c>
      <c r="EL74">
        <v>35231.5</v>
      </c>
      <c r="EM74">
        <v>39474.199999999997</v>
      </c>
      <c r="EN74">
        <v>42059.9</v>
      </c>
      <c r="EO74">
        <v>2.10385</v>
      </c>
      <c r="EP74">
        <v>2.1604800000000002</v>
      </c>
      <c r="EQ74">
        <v>9.26144E-2</v>
      </c>
      <c r="ER74">
        <v>0</v>
      </c>
      <c r="ES74">
        <v>32.564999999999998</v>
      </c>
      <c r="ET74">
        <v>999.9</v>
      </c>
      <c r="EU74">
        <v>69.599999999999994</v>
      </c>
      <c r="EV74">
        <v>33.9</v>
      </c>
      <c r="EW74">
        <v>36.551099999999998</v>
      </c>
      <c r="EX74">
        <v>57.303800000000003</v>
      </c>
      <c r="EY74">
        <v>-6.5023999999999997</v>
      </c>
      <c r="EZ74">
        <v>2</v>
      </c>
      <c r="FA74">
        <v>0.65180400000000005</v>
      </c>
      <c r="FB74">
        <v>1.2809299999999999</v>
      </c>
      <c r="FC74">
        <v>20.2654</v>
      </c>
      <c r="FD74">
        <v>5.2183400000000004</v>
      </c>
      <c r="FE74">
        <v>12.0099</v>
      </c>
      <c r="FF74">
        <v>4.9859999999999998</v>
      </c>
      <c r="FG74">
        <v>3.2845499999999999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1.86222</v>
      </c>
      <c r="FN74">
        <v>1.86429</v>
      </c>
      <c r="FO74">
        <v>1.8603499999999999</v>
      </c>
      <c r="FP74">
        <v>1.8611</v>
      </c>
      <c r="FQ74">
        <v>1.8602000000000001</v>
      </c>
      <c r="FR74">
        <v>1.86188</v>
      </c>
      <c r="FS74">
        <v>1.8585100000000001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-5.34</v>
      </c>
      <c r="GH74">
        <v>0.21479999999999999</v>
      </c>
      <c r="GI74">
        <v>-4.0608805285845122</v>
      </c>
      <c r="GJ74">
        <v>-4.0448538125570227E-3</v>
      </c>
      <c r="GK74">
        <v>1.839783264315481E-6</v>
      </c>
      <c r="GL74">
        <v>-4.1587272622942942E-10</v>
      </c>
      <c r="GM74">
        <v>0.21474999999999511</v>
      </c>
      <c r="GN74">
        <v>0</v>
      </c>
      <c r="GO74">
        <v>0</v>
      </c>
      <c r="GP74">
        <v>0</v>
      </c>
      <c r="GQ74">
        <v>5</v>
      </c>
      <c r="GR74">
        <v>2081</v>
      </c>
      <c r="GS74">
        <v>3</v>
      </c>
      <c r="GT74">
        <v>31</v>
      </c>
      <c r="GU74">
        <v>23.4</v>
      </c>
      <c r="GV74">
        <v>23.4</v>
      </c>
      <c r="GW74">
        <v>1.2939499999999999</v>
      </c>
      <c r="GX74">
        <v>2.5720200000000002</v>
      </c>
      <c r="GY74">
        <v>2.04834</v>
      </c>
      <c r="GZ74">
        <v>2.6232899999999999</v>
      </c>
      <c r="HA74">
        <v>2.1972700000000001</v>
      </c>
      <c r="HB74">
        <v>2.2912599999999999</v>
      </c>
      <c r="HC74">
        <v>39.316899999999997</v>
      </c>
      <c r="HD74">
        <v>15.7606</v>
      </c>
      <c r="HE74">
        <v>18</v>
      </c>
      <c r="HF74">
        <v>630.39</v>
      </c>
      <c r="HG74">
        <v>751.298</v>
      </c>
      <c r="HH74">
        <v>31.000900000000001</v>
      </c>
      <c r="HI74">
        <v>35.497900000000001</v>
      </c>
      <c r="HJ74">
        <v>30.000399999999999</v>
      </c>
      <c r="HK74">
        <v>35.271599999999999</v>
      </c>
      <c r="HL74">
        <v>35.269399999999997</v>
      </c>
      <c r="HM74">
        <v>25.906600000000001</v>
      </c>
      <c r="HN74">
        <v>0</v>
      </c>
      <c r="HO74">
        <v>100</v>
      </c>
      <c r="HP74">
        <v>31</v>
      </c>
      <c r="HQ74">
        <v>398.06799999999998</v>
      </c>
      <c r="HR74">
        <v>34.019799999999996</v>
      </c>
      <c r="HS74">
        <v>98.533199999999994</v>
      </c>
      <c r="HT74">
        <v>97.507499999999993</v>
      </c>
    </row>
    <row r="75" spans="1:228" x14ac:dyDescent="0.2">
      <c r="A75">
        <v>60</v>
      </c>
      <c r="B75">
        <v>1674591354</v>
      </c>
      <c r="C75">
        <v>236</v>
      </c>
      <c r="D75" t="s">
        <v>477</v>
      </c>
      <c r="E75" t="s">
        <v>478</v>
      </c>
      <c r="F75">
        <v>4</v>
      </c>
      <c r="G75">
        <v>1674591352</v>
      </c>
      <c r="H75">
        <f t="shared" si="0"/>
        <v>9.6736237475094711E-4</v>
      </c>
      <c r="I75">
        <f t="shared" si="1"/>
        <v>0.96736237475094711</v>
      </c>
      <c r="J75">
        <f t="shared" si="2"/>
        <v>4.8635141790592087</v>
      </c>
      <c r="K75">
        <f t="shared" si="3"/>
        <v>372.61099999999999</v>
      </c>
      <c r="L75">
        <f t="shared" si="4"/>
        <v>212.37530445810327</v>
      </c>
      <c r="M75">
        <f t="shared" si="5"/>
        <v>21.506388391471457</v>
      </c>
      <c r="N75">
        <f t="shared" si="6"/>
        <v>37.732809402589709</v>
      </c>
      <c r="O75">
        <f t="shared" si="7"/>
        <v>5.1846376769404644E-2</v>
      </c>
      <c r="P75">
        <f t="shared" si="8"/>
        <v>2.7685257774327634</v>
      </c>
      <c r="Q75">
        <f t="shared" si="9"/>
        <v>5.1312961089056239E-2</v>
      </c>
      <c r="R75">
        <f t="shared" si="10"/>
        <v>3.2118068523952915E-2</v>
      </c>
      <c r="S75">
        <f t="shared" si="11"/>
        <v>226.11327094731215</v>
      </c>
      <c r="T75">
        <f t="shared" si="12"/>
        <v>35.567048567136787</v>
      </c>
      <c r="U75">
        <f t="shared" si="13"/>
        <v>34.065328571428573</v>
      </c>
      <c r="V75">
        <f t="shared" si="14"/>
        <v>5.3625110835732865</v>
      </c>
      <c r="W75">
        <f t="shared" si="15"/>
        <v>64.626868841921933</v>
      </c>
      <c r="X75">
        <f t="shared" si="16"/>
        <v>3.5373153478596278</v>
      </c>
      <c r="Y75">
        <f t="shared" si="17"/>
        <v>5.4734438032452752</v>
      </c>
      <c r="Z75">
        <f t="shared" si="18"/>
        <v>1.8251957357136588</v>
      </c>
      <c r="AA75">
        <f t="shared" si="19"/>
        <v>-42.660680726516766</v>
      </c>
      <c r="AB75">
        <f t="shared" si="20"/>
        <v>54.888108000212839</v>
      </c>
      <c r="AC75">
        <f t="shared" si="21"/>
        <v>4.5963525750076641</v>
      </c>
      <c r="AD75">
        <f t="shared" si="22"/>
        <v>242.93705079601588</v>
      </c>
      <c r="AE75">
        <f t="shared" si="23"/>
        <v>15.441302853865412</v>
      </c>
      <c r="AF75">
        <f t="shared" si="24"/>
        <v>0.9632146947470932</v>
      </c>
      <c r="AG75">
        <f t="shared" si="25"/>
        <v>4.8635141790592087</v>
      </c>
      <c r="AH75">
        <v>400.05888815223102</v>
      </c>
      <c r="AI75">
        <v>388.70071515151528</v>
      </c>
      <c r="AJ75">
        <v>1.7281881790480911</v>
      </c>
      <c r="AK75">
        <v>63.793654763666183</v>
      </c>
      <c r="AL75">
        <f t="shared" si="26"/>
        <v>0.96736237475094711</v>
      </c>
      <c r="AM75">
        <v>34.072133131256251</v>
      </c>
      <c r="AN75">
        <v>34.933899393939392</v>
      </c>
      <c r="AO75">
        <v>4.4713418874276329E-6</v>
      </c>
      <c r="AP75">
        <v>96.0682959110718</v>
      </c>
      <c r="AQ75">
        <v>56</v>
      </c>
      <c r="AR75">
        <v>9</v>
      </c>
      <c r="AS75">
        <f t="shared" si="27"/>
        <v>1</v>
      </c>
      <c r="AT75">
        <f t="shared" si="28"/>
        <v>0</v>
      </c>
      <c r="AU75">
        <f t="shared" si="29"/>
        <v>47140.761605507701</v>
      </c>
      <c r="AV75">
        <f t="shared" si="30"/>
        <v>1200.001428571429</v>
      </c>
      <c r="AW75">
        <f t="shared" si="31"/>
        <v>1025.925056449385</v>
      </c>
      <c r="AX75">
        <f t="shared" si="32"/>
        <v>0.85493652925957142</v>
      </c>
      <c r="AY75">
        <f t="shared" si="33"/>
        <v>0.18842750147097259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1674591352</v>
      </c>
      <c r="BF75">
        <v>372.61099999999999</v>
      </c>
      <c r="BG75">
        <v>387.19642857142861</v>
      </c>
      <c r="BH75">
        <v>34.93094285714286</v>
      </c>
      <c r="BI75">
        <v>34.072842857142852</v>
      </c>
      <c r="BJ75">
        <v>377.96042857142862</v>
      </c>
      <c r="BK75">
        <v>34.716214285714287</v>
      </c>
      <c r="BL75">
        <v>649.9722857142857</v>
      </c>
      <c r="BM75">
        <v>101.1661428571428</v>
      </c>
      <c r="BN75">
        <v>9.9813871428571427E-2</v>
      </c>
      <c r="BO75">
        <v>34.433071428571431</v>
      </c>
      <c r="BP75">
        <v>34.065328571428573</v>
      </c>
      <c r="BQ75">
        <v>999.89999999999986</v>
      </c>
      <c r="BR75">
        <v>0</v>
      </c>
      <c r="BS75">
        <v>0</v>
      </c>
      <c r="BT75">
        <v>9004.1071428571431</v>
      </c>
      <c r="BU75">
        <v>0</v>
      </c>
      <c r="BV75">
        <v>324.33071428571429</v>
      </c>
      <c r="BW75">
        <v>-14.58554285714286</v>
      </c>
      <c r="BX75">
        <v>386.09785714285721</v>
      </c>
      <c r="BY75">
        <v>400.85485714285699</v>
      </c>
      <c r="BZ75">
        <v>0.85808514285714288</v>
      </c>
      <c r="CA75">
        <v>387.19642857142861</v>
      </c>
      <c r="CB75">
        <v>34.072842857142852</v>
      </c>
      <c r="CC75">
        <v>3.5338342857142861</v>
      </c>
      <c r="CD75">
        <v>3.4470214285714289</v>
      </c>
      <c r="CE75">
        <v>26.783157142857139</v>
      </c>
      <c r="CF75">
        <v>26.361042857142859</v>
      </c>
      <c r="CG75">
        <v>1200.001428571429</v>
      </c>
      <c r="CH75">
        <v>0.500031</v>
      </c>
      <c r="CI75">
        <v>0.49996900000000011</v>
      </c>
      <c r="CJ75">
        <v>0</v>
      </c>
      <c r="CK75">
        <v>715.5924285714284</v>
      </c>
      <c r="CL75">
        <v>4.9990899999999998</v>
      </c>
      <c r="CM75">
        <v>7432.9314285714281</v>
      </c>
      <c r="CN75">
        <v>9557.9571428571417</v>
      </c>
      <c r="CO75">
        <v>45.401571428571437</v>
      </c>
      <c r="CP75">
        <v>47.811999999999998</v>
      </c>
      <c r="CQ75">
        <v>46.25</v>
      </c>
      <c r="CR75">
        <v>47.061999999999998</v>
      </c>
      <c r="CS75">
        <v>46.75</v>
      </c>
      <c r="CT75">
        <v>597.54</v>
      </c>
      <c r="CU75">
        <v>597.46142857142866</v>
      </c>
      <c r="CV75">
        <v>0</v>
      </c>
      <c r="CW75">
        <v>1674591366.8</v>
      </c>
      <c r="CX75">
        <v>0</v>
      </c>
      <c r="CY75">
        <v>1674589945.5</v>
      </c>
      <c r="CZ75" t="s">
        <v>356</v>
      </c>
      <c r="DA75">
        <v>1674589945.5</v>
      </c>
      <c r="DB75">
        <v>1674589945.5</v>
      </c>
      <c r="DC75">
        <v>32</v>
      </c>
      <c r="DD75">
        <v>0.114</v>
      </c>
      <c r="DE75">
        <v>-3.5000000000000003E-2</v>
      </c>
      <c r="DF75">
        <v>-5.4669999999999996</v>
      </c>
      <c r="DG75">
        <v>0.215</v>
      </c>
      <c r="DH75">
        <v>415</v>
      </c>
      <c r="DI75">
        <v>33</v>
      </c>
      <c r="DJ75">
        <v>0.71</v>
      </c>
      <c r="DK75">
        <v>0.25</v>
      </c>
      <c r="DL75">
        <v>-14.336667500000001</v>
      </c>
      <c r="DM75">
        <v>-1.610729831144418</v>
      </c>
      <c r="DN75">
        <v>0.1589690699279267</v>
      </c>
      <c r="DO75">
        <v>0</v>
      </c>
      <c r="DP75">
        <v>0.84938289999999994</v>
      </c>
      <c r="DQ75">
        <v>6.0092307692304739E-2</v>
      </c>
      <c r="DR75">
        <v>6.056408229305546E-3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3.29434</v>
      </c>
      <c r="EB75">
        <v>2.62521</v>
      </c>
      <c r="EC75">
        <v>9.4168500000000002E-2</v>
      </c>
      <c r="ED75">
        <v>9.5143699999999998E-2</v>
      </c>
      <c r="EE75">
        <v>0.14114199999999999</v>
      </c>
      <c r="EF75">
        <v>0.13744999999999999</v>
      </c>
      <c r="EG75">
        <v>27214.2</v>
      </c>
      <c r="EH75">
        <v>27633.7</v>
      </c>
      <c r="EI75">
        <v>27959.3</v>
      </c>
      <c r="EJ75">
        <v>29406.5</v>
      </c>
      <c r="EK75">
        <v>33044.6</v>
      </c>
      <c r="EL75">
        <v>35230.6</v>
      </c>
      <c r="EM75">
        <v>39474</v>
      </c>
      <c r="EN75">
        <v>42058.9</v>
      </c>
      <c r="EO75">
        <v>2.10337</v>
      </c>
      <c r="EP75">
        <v>2.16045</v>
      </c>
      <c r="EQ75">
        <v>9.2886399999999994E-2</v>
      </c>
      <c r="ER75">
        <v>0</v>
      </c>
      <c r="ES75">
        <v>32.566800000000001</v>
      </c>
      <c r="ET75">
        <v>999.9</v>
      </c>
      <c r="EU75">
        <v>69.599999999999994</v>
      </c>
      <c r="EV75">
        <v>33.9</v>
      </c>
      <c r="EW75">
        <v>36.556699999999999</v>
      </c>
      <c r="EX75">
        <v>57.2438</v>
      </c>
      <c r="EY75">
        <v>-6.3421500000000002</v>
      </c>
      <c r="EZ75">
        <v>2</v>
      </c>
      <c r="FA75">
        <v>0.65230399999999999</v>
      </c>
      <c r="FB75">
        <v>1.2833000000000001</v>
      </c>
      <c r="FC75">
        <v>20.265499999999999</v>
      </c>
      <c r="FD75">
        <v>5.2184900000000001</v>
      </c>
      <c r="FE75">
        <v>12.0099</v>
      </c>
      <c r="FF75">
        <v>4.9861500000000003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1.86222</v>
      </c>
      <c r="FN75">
        <v>1.86429</v>
      </c>
      <c r="FO75">
        <v>1.8603499999999999</v>
      </c>
      <c r="FP75">
        <v>1.8610800000000001</v>
      </c>
      <c r="FQ75">
        <v>1.8602000000000001</v>
      </c>
      <c r="FR75">
        <v>1.86189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-5.359</v>
      </c>
      <c r="GH75">
        <v>0.2147</v>
      </c>
      <c r="GI75">
        <v>-4.0608805285845122</v>
      </c>
      <c r="GJ75">
        <v>-4.0448538125570227E-3</v>
      </c>
      <c r="GK75">
        <v>1.839783264315481E-6</v>
      </c>
      <c r="GL75">
        <v>-4.1587272622942942E-10</v>
      </c>
      <c r="GM75">
        <v>0.21474999999999511</v>
      </c>
      <c r="GN75">
        <v>0</v>
      </c>
      <c r="GO75">
        <v>0</v>
      </c>
      <c r="GP75">
        <v>0</v>
      </c>
      <c r="GQ75">
        <v>5</v>
      </c>
      <c r="GR75">
        <v>2081</v>
      </c>
      <c r="GS75">
        <v>3</v>
      </c>
      <c r="GT75">
        <v>31</v>
      </c>
      <c r="GU75">
        <v>23.5</v>
      </c>
      <c r="GV75">
        <v>23.5</v>
      </c>
      <c r="GW75">
        <v>1.31226</v>
      </c>
      <c r="GX75">
        <v>2.5671400000000002</v>
      </c>
      <c r="GY75">
        <v>2.04834</v>
      </c>
      <c r="GZ75">
        <v>2.6232899999999999</v>
      </c>
      <c r="HA75">
        <v>2.1972700000000001</v>
      </c>
      <c r="HB75">
        <v>2.3571800000000001</v>
      </c>
      <c r="HC75">
        <v>39.316899999999997</v>
      </c>
      <c r="HD75">
        <v>15.7781</v>
      </c>
      <c r="HE75">
        <v>18</v>
      </c>
      <c r="HF75">
        <v>630.06500000000005</v>
      </c>
      <c r="HG75">
        <v>751.32600000000002</v>
      </c>
      <c r="HH75">
        <v>31.000800000000002</v>
      </c>
      <c r="HI75">
        <v>35.502200000000002</v>
      </c>
      <c r="HJ75">
        <v>30.000499999999999</v>
      </c>
      <c r="HK75">
        <v>35.276200000000003</v>
      </c>
      <c r="HL75">
        <v>35.273899999999998</v>
      </c>
      <c r="HM75">
        <v>26.271799999999999</v>
      </c>
      <c r="HN75">
        <v>0</v>
      </c>
      <c r="HO75">
        <v>100</v>
      </c>
      <c r="HP75">
        <v>31</v>
      </c>
      <c r="HQ75">
        <v>404.74599999999998</v>
      </c>
      <c r="HR75">
        <v>34.019799999999996</v>
      </c>
      <c r="HS75">
        <v>98.532799999999995</v>
      </c>
      <c r="HT75">
        <v>97.505499999999998</v>
      </c>
    </row>
    <row r="76" spans="1:228" x14ac:dyDescent="0.2">
      <c r="A76">
        <v>61</v>
      </c>
      <c r="B76">
        <v>1674591358</v>
      </c>
      <c r="C76">
        <v>240</v>
      </c>
      <c r="D76" t="s">
        <v>479</v>
      </c>
      <c r="E76" t="s">
        <v>480</v>
      </c>
      <c r="F76">
        <v>4</v>
      </c>
      <c r="G76">
        <v>1674591355.6875</v>
      </c>
      <c r="H76">
        <f t="shared" si="0"/>
        <v>9.680566708645653E-4</v>
      </c>
      <c r="I76">
        <f t="shared" si="1"/>
        <v>0.96805667086456526</v>
      </c>
      <c r="J76">
        <f t="shared" si="2"/>
        <v>4.8422394749143516</v>
      </c>
      <c r="K76">
        <f t="shared" si="3"/>
        <v>378.79787499999998</v>
      </c>
      <c r="L76">
        <f t="shared" si="4"/>
        <v>219.05186300250733</v>
      </c>
      <c r="M76">
        <f t="shared" si="5"/>
        <v>22.182434090633809</v>
      </c>
      <c r="N76">
        <f t="shared" si="6"/>
        <v>38.359221330902187</v>
      </c>
      <c r="O76">
        <f t="shared" si="7"/>
        <v>5.1856244928633943E-2</v>
      </c>
      <c r="P76">
        <f t="shared" si="8"/>
        <v>2.763298120215512</v>
      </c>
      <c r="Q76">
        <f t="shared" si="9"/>
        <v>5.1321629021752989E-2</v>
      </c>
      <c r="R76">
        <f t="shared" si="10"/>
        <v>3.2123591846029163E-2</v>
      </c>
      <c r="S76">
        <f t="shared" si="11"/>
        <v>226.11208985804919</v>
      </c>
      <c r="T76">
        <f t="shared" si="12"/>
        <v>35.567997398014612</v>
      </c>
      <c r="U76">
        <f t="shared" si="13"/>
        <v>34.07085</v>
      </c>
      <c r="V76">
        <f t="shared" si="14"/>
        <v>5.3641621003286177</v>
      </c>
      <c r="W76">
        <f t="shared" si="15"/>
        <v>64.642232335600141</v>
      </c>
      <c r="X76">
        <f t="shared" si="16"/>
        <v>3.5379921972191495</v>
      </c>
      <c r="Y76">
        <f t="shared" si="17"/>
        <v>5.4731900019342099</v>
      </c>
      <c r="Z76">
        <f t="shared" si="18"/>
        <v>1.8261699031094683</v>
      </c>
      <c r="AA76">
        <f t="shared" si="19"/>
        <v>-42.691299185127328</v>
      </c>
      <c r="AB76">
        <f t="shared" si="20"/>
        <v>53.837676885497693</v>
      </c>
      <c r="AC76">
        <f t="shared" si="21"/>
        <v>4.5170214090922416</v>
      </c>
      <c r="AD76">
        <f t="shared" si="22"/>
        <v>241.77548896751182</v>
      </c>
      <c r="AE76">
        <f t="shared" si="23"/>
        <v>15.372663785519174</v>
      </c>
      <c r="AF76">
        <f t="shared" si="24"/>
        <v>0.96575243301656022</v>
      </c>
      <c r="AG76">
        <f t="shared" si="25"/>
        <v>4.8422394749143516</v>
      </c>
      <c r="AH76">
        <v>406.93313940261578</v>
      </c>
      <c r="AI76">
        <v>395.62776969696961</v>
      </c>
      <c r="AJ76">
        <v>1.719839903417284</v>
      </c>
      <c r="AK76">
        <v>63.793654763666183</v>
      </c>
      <c r="AL76">
        <f t="shared" si="26"/>
        <v>0.96805667086456526</v>
      </c>
      <c r="AM76">
        <v>34.077009806513622</v>
      </c>
      <c r="AN76">
        <v>34.939347878787878</v>
      </c>
      <c r="AO76">
        <v>1.0813859634928111E-5</v>
      </c>
      <c r="AP76">
        <v>96.0682959110718</v>
      </c>
      <c r="AQ76">
        <v>56</v>
      </c>
      <c r="AR76">
        <v>9</v>
      </c>
      <c r="AS76">
        <f t="shared" si="27"/>
        <v>1</v>
      </c>
      <c r="AT76">
        <f t="shared" si="28"/>
        <v>0</v>
      </c>
      <c r="AU76">
        <f t="shared" si="29"/>
        <v>46997.778697849673</v>
      </c>
      <c r="AV76">
        <f t="shared" si="30"/>
        <v>1199.9949999999999</v>
      </c>
      <c r="AW76">
        <f t="shared" si="31"/>
        <v>1025.9195760922535</v>
      </c>
      <c r="AX76">
        <f t="shared" si="32"/>
        <v>0.85493654231247085</v>
      </c>
      <c r="AY76">
        <f t="shared" si="33"/>
        <v>0.18842752666306878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1674591355.6875</v>
      </c>
      <c r="BF76">
        <v>378.79787499999998</v>
      </c>
      <c r="BG76">
        <v>393.32625000000002</v>
      </c>
      <c r="BH76">
        <v>34.937725</v>
      </c>
      <c r="BI76">
        <v>34.077375000000004</v>
      </c>
      <c r="BJ76">
        <v>384.16487499999999</v>
      </c>
      <c r="BK76">
        <v>34.722974999999998</v>
      </c>
      <c r="BL76">
        <v>649.97587499999997</v>
      </c>
      <c r="BM76">
        <v>101.16562500000001</v>
      </c>
      <c r="BN76">
        <v>0.1000469125</v>
      </c>
      <c r="BO76">
        <v>34.432237499999999</v>
      </c>
      <c r="BP76">
        <v>34.07085</v>
      </c>
      <c r="BQ76">
        <v>999.9</v>
      </c>
      <c r="BR76">
        <v>0</v>
      </c>
      <c r="BS76">
        <v>0</v>
      </c>
      <c r="BT76">
        <v>8976.40625</v>
      </c>
      <c r="BU76">
        <v>0</v>
      </c>
      <c r="BV76">
        <v>325.74037499999997</v>
      </c>
      <c r="BW76">
        <v>-14.5282125</v>
      </c>
      <c r="BX76">
        <v>392.51137499999999</v>
      </c>
      <c r="BY76">
        <v>407.20262500000001</v>
      </c>
      <c r="BZ76">
        <v>0.86033550000000003</v>
      </c>
      <c r="CA76">
        <v>393.32625000000002</v>
      </c>
      <c r="CB76">
        <v>34.077375000000004</v>
      </c>
      <c r="CC76">
        <v>3.5344950000000002</v>
      </c>
      <c r="CD76">
        <v>3.4474575000000001</v>
      </c>
      <c r="CE76">
        <v>26.786362499999999</v>
      </c>
      <c r="CF76">
        <v>26.363187499999999</v>
      </c>
      <c r="CG76">
        <v>1199.9949999999999</v>
      </c>
      <c r="CH76">
        <v>0.500031</v>
      </c>
      <c r="CI76">
        <v>0.499969</v>
      </c>
      <c r="CJ76">
        <v>0</v>
      </c>
      <c r="CK76">
        <v>715.38550000000009</v>
      </c>
      <c r="CL76">
        <v>4.9990899999999998</v>
      </c>
      <c r="CM76">
        <v>7430.6625000000004</v>
      </c>
      <c r="CN76">
        <v>9557.90625</v>
      </c>
      <c r="CO76">
        <v>45.429250000000003</v>
      </c>
      <c r="CP76">
        <v>47.811999999999998</v>
      </c>
      <c r="CQ76">
        <v>46.25</v>
      </c>
      <c r="CR76">
        <v>47.061999999999998</v>
      </c>
      <c r="CS76">
        <v>46.75</v>
      </c>
      <c r="CT76">
        <v>597.53625</v>
      </c>
      <c r="CU76">
        <v>597.45875000000001</v>
      </c>
      <c r="CV76">
        <v>0</v>
      </c>
      <c r="CW76">
        <v>1674591371</v>
      </c>
      <c r="CX76">
        <v>0</v>
      </c>
      <c r="CY76">
        <v>1674589945.5</v>
      </c>
      <c r="CZ76" t="s">
        <v>356</v>
      </c>
      <c r="DA76">
        <v>1674589945.5</v>
      </c>
      <c r="DB76">
        <v>1674589945.5</v>
      </c>
      <c r="DC76">
        <v>32</v>
      </c>
      <c r="DD76">
        <v>0.114</v>
      </c>
      <c r="DE76">
        <v>-3.5000000000000003E-2</v>
      </c>
      <c r="DF76">
        <v>-5.4669999999999996</v>
      </c>
      <c r="DG76">
        <v>0.215</v>
      </c>
      <c r="DH76">
        <v>415</v>
      </c>
      <c r="DI76">
        <v>33</v>
      </c>
      <c r="DJ76">
        <v>0.71</v>
      </c>
      <c r="DK76">
        <v>0.25</v>
      </c>
      <c r="DL76">
        <v>-14.3995975</v>
      </c>
      <c r="DM76">
        <v>-1.3004476547842301</v>
      </c>
      <c r="DN76">
        <v>0.13471689294127159</v>
      </c>
      <c r="DO76">
        <v>0</v>
      </c>
      <c r="DP76">
        <v>0.8523287249999999</v>
      </c>
      <c r="DQ76">
        <v>5.7831118198873162E-2</v>
      </c>
      <c r="DR76">
        <v>5.8494140176068013E-3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3.2943699999999998</v>
      </c>
      <c r="EB76">
        <v>2.6251000000000002</v>
      </c>
      <c r="EC76">
        <v>9.5447000000000004E-2</v>
      </c>
      <c r="ED76">
        <v>9.6402100000000004E-2</v>
      </c>
      <c r="EE76">
        <v>0.141156</v>
      </c>
      <c r="EF76">
        <v>0.137462</v>
      </c>
      <c r="EG76">
        <v>27176</v>
      </c>
      <c r="EH76">
        <v>27594.9</v>
      </c>
      <c r="EI76">
        <v>27959.599999999999</v>
      </c>
      <c r="EJ76">
        <v>29406.3</v>
      </c>
      <c r="EK76">
        <v>33044.400000000001</v>
      </c>
      <c r="EL76">
        <v>35230.300000000003</v>
      </c>
      <c r="EM76">
        <v>39474.300000000003</v>
      </c>
      <c r="EN76">
        <v>42059.1</v>
      </c>
      <c r="EO76">
        <v>2.1033499999999998</v>
      </c>
      <c r="EP76">
        <v>2.1605300000000001</v>
      </c>
      <c r="EQ76">
        <v>9.2454300000000003E-2</v>
      </c>
      <c r="ER76">
        <v>0</v>
      </c>
      <c r="ES76">
        <v>32.5715</v>
      </c>
      <c r="ET76">
        <v>999.9</v>
      </c>
      <c r="EU76">
        <v>69.599999999999994</v>
      </c>
      <c r="EV76">
        <v>33.9</v>
      </c>
      <c r="EW76">
        <v>36.554600000000001</v>
      </c>
      <c r="EX76">
        <v>57.513800000000003</v>
      </c>
      <c r="EY76">
        <v>-6.4262800000000002</v>
      </c>
      <c r="EZ76">
        <v>2</v>
      </c>
      <c r="FA76">
        <v>0.65247999999999995</v>
      </c>
      <c r="FB76">
        <v>1.28322</v>
      </c>
      <c r="FC76">
        <v>20.2654</v>
      </c>
      <c r="FD76">
        <v>5.2187900000000003</v>
      </c>
      <c r="FE76">
        <v>12.0099</v>
      </c>
      <c r="FF76">
        <v>4.9858500000000001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1.8622300000000001</v>
      </c>
      <c r="FN76">
        <v>1.8643000000000001</v>
      </c>
      <c r="FO76">
        <v>1.8603499999999999</v>
      </c>
      <c r="FP76">
        <v>1.86107</v>
      </c>
      <c r="FQ76">
        <v>1.8602000000000001</v>
      </c>
      <c r="FR76">
        <v>1.86188</v>
      </c>
      <c r="FS76">
        <v>1.8585100000000001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-5.3769999999999998</v>
      </c>
      <c r="GH76">
        <v>0.2147</v>
      </c>
      <c r="GI76">
        <v>-4.0608805285845122</v>
      </c>
      <c r="GJ76">
        <v>-4.0448538125570227E-3</v>
      </c>
      <c r="GK76">
        <v>1.839783264315481E-6</v>
      </c>
      <c r="GL76">
        <v>-4.1587272622942942E-10</v>
      </c>
      <c r="GM76">
        <v>0.21474999999999511</v>
      </c>
      <c r="GN76">
        <v>0</v>
      </c>
      <c r="GO76">
        <v>0</v>
      </c>
      <c r="GP76">
        <v>0</v>
      </c>
      <c r="GQ76">
        <v>5</v>
      </c>
      <c r="GR76">
        <v>2081</v>
      </c>
      <c r="GS76">
        <v>3</v>
      </c>
      <c r="GT76">
        <v>31</v>
      </c>
      <c r="GU76">
        <v>23.5</v>
      </c>
      <c r="GV76">
        <v>23.5</v>
      </c>
      <c r="GW76">
        <v>1.33057</v>
      </c>
      <c r="GX76">
        <v>2.5671400000000002</v>
      </c>
      <c r="GY76">
        <v>2.04834</v>
      </c>
      <c r="GZ76">
        <v>2.6232899999999999</v>
      </c>
      <c r="HA76">
        <v>2.1972700000000001</v>
      </c>
      <c r="HB76">
        <v>2.32422</v>
      </c>
      <c r="HC76">
        <v>39.316899999999997</v>
      </c>
      <c r="HD76">
        <v>15.769399999999999</v>
      </c>
      <c r="HE76">
        <v>18</v>
      </c>
      <c r="HF76">
        <v>630.10299999999995</v>
      </c>
      <c r="HG76">
        <v>751.46699999999998</v>
      </c>
      <c r="HH76">
        <v>31.000299999999999</v>
      </c>
      <c r="HI76">
        <v>35.506300000000003</v>
      </c>
      <c r="HJ76">
        <v>30.000399999999999</v>
      </c>
      <c r="HK76">
        <v>35.281999999999996</v>
      </c>
      <c r="HL76">
        <v>35.279499999999999</v>
      </c>
      <c r="HM76">
        <v>26.635000000000002</v>
      </c>
      <c r="HN76">
        <v>0</v>
      </c>
      <c r="HO76">
        <v>100</v>
      </c>
      <c r="HP76">
        <v>31</v>
      </c>
      <c r="HQ76">
        <v>411.42500000000001</v>
      </c>
      <c r="HR76">
        <v>34.019799999999996</v>
      </c>
      <c r="HS76">
        <v>98.533600000000007</v>
      </c>
      <c r="HT76">
        <v>97.505300000000005</v>
      </c>
    </row>
    <row r="77" spans="1:228" x14ac:dyDescent="0.2">
      <c r="A77">
        <v>62</v>
      </c>
      <c r="B77">
        <v>1674591362</v>
      </c>
      <c r="C77">
        <v>244</v>
      </c>
      <c r="D77" t="s">
        <v>481</v>
      </c>
      <c r="E77" t="s">
        <v>482</v>
      </c>
      <c r="F77">
        <v>4</v>
      </c>
      <c r="G77">
        <v>1674591360</v>
      </c>
      <c r="H77">
        <f t="shared" si="0"/>
        <v>9.6591426961415328E-4</v>
      </c>
      <c r="I77">
        <f t="shared" si="1"/>
        <v>0.96591426961415328</v>
      </c>
      <c r="J77">
        <f t="shared" si="2"/>
        <v>4.9909584379704848</v>
      </c>
      <c r="K77">
        <f t="shared" si="3"/>
        <v>385.947</v>
      </c>
      <c r="L77">
        <f t="shared" si="4"/>
        <v>221.26062239441114</v>
      </c>
      <c r="M77">
        <f t="shared" si="5"/>
        <v>22.405524302196806</v>
      </c>
      <c r="N77">
        <f t="shared" si="6"/>
        <v>39.08216832385795</v>
      </c>
      <c r="O77">
        <f t="shared" si="7"/>
        <v>5.1794922263147844E-2</v>
      </c>
      <c r="P77">
        <f t="shared" si="8"/>
        <v>2.7690326080141245</v>
      </c>
      <c r="Q77">
        <f t="shared" si="9"/>
        <v>5.126265532214129E-2</v>
      </c>
      <c r="R77">
        <f t="shared" si="10"/>
        <v>3.2086525724491853E-2</v>
      </c>
      <c r="S77">
        <f t="shared" si="11"/>
        <v>226.11119880451659</v>
      </c>
      <c r="T77">
        <f t="shared" si="12"/>
        <v>35.572006287393862</v>
      </c>
      <c r="U77">
        <f t="shared" si="13"/>
        <v>34.06494285714286</v>
      </c>
      <c r="V77">
        <f t="shared" si="14"/>
        <v>5.3623957638590669</v>
      </c>
      <c r="W77">
        <f t="shared" si="15"/>
        <v>64.625992998237763</v>
      </c>
      <c r="X77">
        <f t="shared" si="16"/>
        <v>3.5382060067923691</v>
      </c>
      <c r="Y77">
        <f t="shared" si="17"/>
        <v>5.4748961565493461</v>
      </c>
      <c r="Z77">
        <f t="shared" si="18"/>
        <v>1.8241897570666978</v>
      </c>
      <c r="AA77">
        <f t="shared" si="19"/>
        <v>-42.596819289984161</v>
      </c>
      <c r="AB77">
        <f t="shared" si="20"/>
        <v>55.668035655698922</v>
      </c>
      <c r="AC77">
        <f t="shared" si="21"/>
        <v>4.6609106278194892</v>
      </c>
      <c r="AD77">
        <f t="shared" si="22"/>
        <v>243.84332579805084</v>
      </c>
      <c r="AE77">
        <f t="shared" si="23"/>
        <v>15.516517942528896</v>
      </c>
      <c r="AF77">
        <f t="shared" si="24"/>
        <v>0.9641581569111104</v>
      </c>
      <c r="AG77">
        <f t="shared" si="25"/>
        <v>4.9909584379704848</v>
      </c>
      <c r="AH77">
        <v>413.93381132616838</v>
      </c>
      <c r="AI77">
        <v>402.49638787878769</v>
      </c>
      <c r="AJ77">
        <v>1.7173055342105219</v>
      </c>
      <c r="AK77">
        <v>63.793654763666183</v>
      </c>
      <c r="AL77">
        <f t="shared" si="26"/>
        <v>0.96591426961415328</v>
      </c>
      <c r="AM77">
        <v>34.081839144281531</v>
      </c>
      <c r="AN77">
        <v>34.942312727272707</v>
      </c>
      <c r="AO77">
        <v>3.0848267113580922E-6</v>
      </c>
      <c r="AP77">
        <v>96.0682959110718</v>
      </c>
      <c r="AQ77">
        <v>56</v>
      </c>
      <c r="AR77">
        <v>9</v>
      </c>
      <c r="AS77">
        <f t="shared" si="27"/>
        <v>1</v>
      </c>
      <c r="AT77">
        <f t="shared" si="28"/>
        <v>0</v>
      </c>
      <c r="AU77">
        <f t="shared" si="29"/>
        <v>47153.891235893578</v>
      </c>
      <c r="AV77">
        <f t="shared" si="30"/>
        <v>1199.99</v>
      </c>
      <c r="AW77">
        <f t="shared" si="31"/>
        <v>1025.9153278779877</v>
      </c>
      <c r="AX77">
        <f t="shared" si="32"/>
        <v>0.8549365643696929</v>
      </c>
      <c r="AY77">
        <f t="shared" si="33"/>
        <v>0.18842756923350742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1674591360</v>
      </c>
      <c r="BF77">
        <v>385.947</v>
      </c>
      <c r="BG77">
        <v>400.61399999999998</v>
      </c>
      <c r="BH77">
        <v>34.940742857142851</v>
      </c>
      <c r="BI77">
        <v>34.081814285714287</v>
      </c>
      <c r="BJ77">
        <v>391.33357142857142</v>
      </c>
      <c r="BK77">
        <v>34.726014285714292</v>
      </c>
      <c r="BL77">
        <v>649.9747142857143</v>
      </c>
      <c r="BM77">
        <v>101.16328571428571</v>
      </c>
      <c r="BN77">
        <v>9.9759014285714293E-2</v>
      </c>
      <c r="BO77">
        <v>34.437842857142861</v>
      </c>
      <c r="BP77">
        <v>34.06494285714286</v>
      </c>
      <c r="BQ77">
        <v>999.89999999999986</v>
      </c>
      <c r="BR77">
        <v>0</v>
      </c>
      <c r="BS77">
        <v>0</v>
      </c>
      <c r="BT77">
        <v>9007.0542857142846</v>
      </c>
      <c r="BU77">
        <v>0</v>
      </c>
      <c r="BV77">
        <v>326.15414285714292</v>
      </c>
      <c r="BW77">
        <v>-14.667</v>
      </c>
      <c r="BX77">
        <v>399.92057142857152</v>
      </c>
      <c r="BY77">
        <v>414.7494285714285</v>
      </c>
      <c r="BZ77">
        <v>0.85894171428571442</v>
      </c>
      <c r="CA77">
        <v>400.61399999999998</v>
      </c>
      <c r="CB77">
        <v>34.081814285714287</v>
      </c>
      <c r="CC77">
        <v>3.5347242857142862</v>
      </c>
      <c r="CD77">
        <v>3.4478300000000002</v>
      </c>
      <c r="CE77">
        <v>26.787457142857139</v>
      </c>
      <c r="CF77">
        <v>26.365014285714292</v>
      </c>
      <c r="CG77">
        <v>1199.99</v>
      </c>
      <c r="CH77">
        <v>0.500031</v>
      </c>
      <c r="CI77">
        <v>0.49996900000000011</v>
      </c>
      <c r="CJ77">
        <v>0</v>
      </c>
      <c r="CK77">
        <v>715.125</v>
      </c>
      <c r="CL77">
        <v>4.9990899999999998</v>
      </c>
      <c r="CM77">
        <v>7428.4742857142865</v>
      </c>
      <c r="CN77">
        <v>9557.887142857142</v>
      </c>
      <c r="CO77">
        <v>45.436999999999998</v>
      </c>
      <c r="CP77">
        <v>47.811999999999998</v>
      </c>
      <c r="CQ77">
        <v>46.25</v>
      </c>
      <c r="CR77">
        <v>47.061999999999998</v>
      </c>
      <c r="CS77">
        <v>46.75</v>
      </c>
      <c r="CT77">
        <v>597.5328571428571</v>
      </c>
      <c r="CU77">
        <v>597.45714285714291</v>
      </c>
      <c r="CV77">
        <v>0</v>
      </c>
      <c r="CW77">
        <v>1674591374.5999999</v>
      </c>
      <c r="CX77">
        <v>0</v>
      </c>
      <c r="CY77">
        <v>1674589945.5</v>
      </c>
      <c r="CZ77" t="s">
        <v>356</v>
      </c>
      <c r="DA77">
        <v>1674589945.5</v>
      </c>
      <c r="DB77">
        <v>1674589945.5</v>
      </c>
      <c r="DC77">
        <v>32</v>
      </c>
      <c r="DD77">
        <v>0.114</v>
      </c>
      <c r="DE77">
        <v>-3.5000000000000003E-2</v>
      </c>
      <c r="DF77">
        <v>-5.4669999999999996</v>
      </c>
      <c r="DG77">
        <v>0.215</v>
      </c>
      <c r="DH77">
        <v>415</v>
      </c>
      <c r="DI77">
        <v>33</v>
      </c>
      <c r="DJ77">
        <v>0.71</v>
      </c>
      <c r="DK77">
        <v>0.25</v>
      </c>
      <c r="DL77">
        <v>-14.48205609756098</v>
      </c>
      <c r="DM77">
        <v>-1.202305923344944</v>
      </c>
      <c r="DN77">
        <v>0.12974287526616621</v>
      </c>
      <c r="DO77">
        <v>0</v>
      </c>
      <c r="DP77">
        <v>0.85499665853658535</v>
      </c>
      <c r="DQ77">
        <v>4.8487526132403293E-2</v>
      </c>
      <c r="DR77">
        <v>5.3706232713184336E-3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3.29434</v>
      </c>
      <c r="EB77">
        <v>2.6250300000000002</v>
      </c>
      <c r="EC77">
        <v>9.6707899999999999E-2</v>
      </c>
      <c r="ED77">
        <v>9.7665199999999994E-2</v>
      </c>
      <c r="EE77">
        <v>0.14116400000000001</v>
      </c>
      <c r="EF77">
        <v>0.137466</v>
      </c>
      <c r="EG77">
        <v>27138.2</v>
      </c>
      <c r="EH77">
        <v>27555.8</v>
      </c>
      <c r="EI77">
        <v>27959.7</v>
      </c>
      <c r="EJ77">
        <v>29405.8</v>
      </c>
      <c r="EK77">
        <v>33043.9</v>
      </c>
      <c r="EL77">
        <v>35229.4</v>
      </c>
      <c r="EM77">
        <v>39474</v>
      </c>
      <c r="EN77">
        <v>42058.1</v>
      </c>
      <c r="EO77">
        <v>2.1032199999999999</v>
      </c>
      <c r="EP77">
        <v>2.1604199999999998</v>
      </c>
      <c r="EQ77">
        <v>9.1936400000000001E-2</v>
      </c>
      <c r="ER77">
        <v>0</v>
      </c>
      <c r="ES77">
        <v>32.575800000000001</v>
      </c>
      <c r="ET77">
        <v>999.9</v>
      </c>
      <c r="EU77">
        <v>69.599999999999994</v>
      </c>
      <c r="EV77">
        <v>33.9</v>
      </c>
      <c r="EW77">
        <v>36.558799999999998</v>
      </c>
      <c r="EX77">
        <v>57.033799999999999</v>
      </c>
      <c r="EY77">
        <v>-6.3261200000000004</v>
      </c>
      <c r="EZ77">
        <v>2</v>
      </c>
      <c r="FA77">
        <v>0.65300599999999998</v>
      </c>
      <c r="FB77">
        <v>1.2835399999999999</v>
      </c>
      <c r="FC77">
        <v>20.264800000000001</v>
      </c>
      <c r="FD77">
        <v>5.2138499999999999</v>
      </c>
      <c r="FE77">
        <v>12.0099</v>
      </c>
      <c r="FF77">
        <v>4.9845499999999996</v>
      </c>
      <c r="FG77">
        <v>3.2839800000000001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1.86222</v>
      </c>
      <c r="FN77">
        <v>1.8643000000000001</v>
      </c>
      <c r="FO77">
        <v>1.86036</v>
      </c>
      <c r="FP77">
        <v>1.8611</v>
      </c>
      <c r="FQ77">
        <v>1.8602000000000001</v>
      </c>
      <c r="FR77">
        <v>1.86189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-5.3959999999999999</v>
      </c>
      <c r="GH77">
        <v>0.21479999999999999</v>
      </c>
      <c r="GI77">
        <v>-4.0608805285845122</v>
      </c>
      <c r="GJ77">
        <v>-4.0448538125570227E-3</v>
      </c>
      <c r="GK77">
        <v>1.839783264315481E-6</v>
      </c>
      <c r="GL77">
        <v>-4.1587272622942942E-10</v>
      </c>
      <c r="GM77">
        <v>0.21474999999999511</v>
      </c>
      <c r="GN77">
        <v>0</v>
      </c>
      <c r="GO77">
        <v>0</v>
      </c>
      <c r="GP77">
        <v>0</v>
      </c>
      <c r="GQ77">
        <v>5</v>
      </c>
      <c r="GR77">
        <v>2081</v>
      </c>
      <c r="GS77">
        <v>3</v>
      </c>
      <c r="GT77">
        <v>31</v>
      </c>
      <c r="GU77">
        <v>23.6</v>
      </c>
      <c r="GV77">
        <v>23.6</v>
      </c>
      <c r="GW77">
        <v>1.3488800000000001</v>
      </c>
      <c r="GX77">
        <v>2.5695800000000002</v>
      </c>
      <c r="GY77">
        <v>2.04834</v>
      </c>
      <c r="GZ77">
        <v>2.6245099999999999</v>
      </c>
      <c r="HA77">
        <v>2.1972700000000001</v>
      </c>
      <c r="HB77">
        <v>2.33765</v>
      </c>
      <c r="HC77">
        <v>39.316899999999997</v>
      </c>
      <c r="HD77">
        <v>15.7606</v>
      </c>
      <c r="HE77">
        <v>18</v>
      </c>
      <c r="HF77">
        <v>630.05700000000002</v>
      </c>
      <c r="HG77">
        <v>751.43399999999997</v>
      </c>
      <c r="HH77">
        <v>31.0002</v>
      </c>
      <c r="HI77">
        <v>35.510899999999999</v>
      </c>
      <c r="HJ77">
        <v>30.000499999999999</v>
      </c>
      <c r="HK77">
        <v>35.287500000000001</v>
      </c>
      <c r="HL77">
        <v>35.284700000000001</v>
      </c>
      <c r="HM77">
        <v>26.995999999999999</v>
      </c>
      <c r="HN77">
        <v>0</v>
      </c>
      <c r="HO77">
        <v>100</v>
      </c>
      <c r="HP77">
        <v>31</v>
      </c>
      <c r="HQ77">
        <v>418.13299999999998</v>
      </c>
      <c r="HR77">
        <v>34.019799999999996</v>
      </c>
      <c r="HS77">
        <v>98.533299999999997</v>
      </c>
      <c r="HT77">
        <v>97.503299999999996</v>
      </c>
    </row>
    <row r="78" spans="1:228" x14ac:dyDescent="0.2">
      <c r="A78">
        <v>63</v>
      </c>
      <c r="B78">
        <v>1674591366</v>
      </c>
      <c r="C78">
        <v>248</v>
      </c>
      <c r="D78" t="s">
        <v>483</v>
      </c>
      <c r="E78" t="s">
        <v>484</v>
      </c>
      <c r="F78">
        <v>4</v>
      </c>
      <c r="G78">
        <v>1674591363.6875</v>
      </c>
      <c r="H78">
        <f t="shared" si="0"/>
        <v>9.7282323829528611E-4</v>
      </c>
      <c r="I78">
        <f t="shared" si="1"/>
        <v>0.97282323829528616</v>
      </c>
      <c r="J78">
        <f t="shared" si="2"/>
        <v>5.1946238490638441</v>
      </c>
      <c r="K78">
        <f t="shared" si="3"/>
        <v>392.03</v>
      </c>
      <c r="L78">
        <f t="shared" si="4"/>
        <v>222.03263990801315</v>
      </c>
      <c r="M78">
        <f t="shared" si="5"/>
        <v>22.483399736106282</v>
      </c>
      <c r="N78">
        <f t="shared" si="6"/>
        <v>39.697619242816749</v>
      </c>
      <c r="O78">
        <f t="shared" si="7"/>
        <v>5.2166037062217119E-2</v>
      </c>
      <c r="P78">
        <f t="shared" si="8"/>
        <v>2.7662055550176219</v>
      </c>
      <c r="Q78">
        <f t="shared" si="9"/>
        <v>5.1625612621352707E-2</v>
      </c>
      <c r="R78">
        <f t="shared" si="10"/>
        <v>3.231409622494788E-2</v>
      </c>
      <c r="S78">
        <f t="shared" si="11"/>
        <v>226.11330448307726</v>
      </c>
      <c r="T78">
        <f t="shared" si="12"/>
        <v>35.574982735465547</v>
      </c>
      <c r="U78">
        <f t="shared" si="13"/>
        <v>34.067237499999997</v>
      </c>
      <c r="V78">
        <f t="shared" si="14"/>
        <v>5.3630818411283494</v>
      </c>
      <c r="W78">
        <f t="shared" si="15"/>
        <v>64.623223818724924</v>
      </c>
      <c r="X78">
        <f t="shared" si="16"/>
        <v>3.538798512307527</v>
      </c>
      <c r="Y78">
        <f t="shared" si="17"/>
        <v>5.4760476237369975</v>
      </c>
      <c r="Z78">
        <f t="shared" si="18"/>
        <v>1.8242833288208224</v>
      </c>
      <c r="AA78">
        <f t="shared" si="19"/>
        <v>-42.901504808822118</v>
      </c>
      <c r="AB78">
        <f t="shared" si="20"/>
        <v>55.833034555539143</v>
      </c>
      <c r="AC78">
        <f t="shared" si="21"/>
        <v>4.6796418652539833</v>
      </c>
      <c r="AD78">
        <f t="shared" si="22"/>
        <v>243.72447609504826</v>
      </c>
      <c r="AE78">
        <f t="shared" si="23"/>
        <v>15.659748448082905</v>
      </c>
      <c r="AF78">
        <f t="shared" si="24"/>
        <v>0.96814916678469631</v>
      </c>
      <c r="AG78">
        <f t="shared" si="25"/>
        <v>5.1946238490638441</v>
      </c>
      <c r="AH78">
        <v>420.91779802643867</v>
      </c>
      <c r="AI78">
        <v>409.32321212121212</v>
      </c>
      <c r="AJ78">
        <v>1.707839690369291</v>
      </c>
      <c r="AK78">
        <v>63.793654763666183</v>
      </c>
      <c r="AL78">
        <f t="shared" si="26"/>
        <v>0.97282323829528616</v>
      </c>
      <c r="AM78">
        <v>34.084041622206684</v>
      </c>
      <c r="AN78">
        <v>34.950577575757563</v>
      </c>
      <c r="AO78">
        <v>1.0622159631755361E-5</v>
      </c>
      <c r="AP78">
        <v>96.0682959110718</v>
      </c>
      <c r="AQ78">
        <v>56</v>
      </c>
      <c r="AR78">
        <v>9</v>
      </c>
      <c r="AS78">
        <f t="shared" si="27"/>
        <v>1</v>
      </c>
      <c r="AT78">
        <f t="shared" si="28"/>
        <v>0</v>
      </c>
      <c r="AU78">
        <f t="shared" si="29"/>
        <v>47075.887131609146</v>
      </c>
      <c r="AV78">
        <f t="shared" si="30"/>
        <v>1200.00125</v>
      </c>
      <c r="AW78">
        <f t="shared" si="31"/>
        <v>1025.9249385922681</v>
      </c>
      <c r="AX78">
        <f t="shared" si="32"/>
        <v>0.8549365582679751</v>
      </c>
      <c r="AY78">
        <f t="shared" si="33"/>
        <v>0.18842755745719203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1674591363.6875</v>
      </c>
      <c r="BF78">
        <v>392.03</v>
      </c>
      <c r="BG78">
        <v>406.835375</v>
      </c>
      <c r="BH78">
        <v>34.947062500000001</v>
      </c>
      <c r="BI78">
        <v>34.084625000000003</v>
      </c>
      <c r="BJ78">
        <v>397.43412499999999</v>
      </c>
      <c r="BK78">
        <v>34.732312499999999</v>
      </c>
      <c r="BL78">
        <v>650.00549999999998</v>
      </c>
      <c r="BM78">
        <v>101.161625</v>
      </c>
      <c r="BN78">
        <v>0.100062225</v>
      </c>
      <c r="BO78">
        <v>34.441625000000002</v>
      </c>
      <c r="BP78">
        <v>34.067237499999997</v>
      </c>
      <c r="BQ78">
        <v>999.9</v>
      </c>
      <c r="BR78">
        <v>0</v>
      </c>
      <c r="BS78">
        <v>0</v>
      </c>
      <c r="BT78">
        <v>8992.1875</v>
      </c>
      <c r="BU78">
        <v>0</v>
      </c>
      <c r="BV78">
        <v>325.89912500000003</v>
      </c>
      <c r="BW78">
        <v>-14.80505</v>
      </c>
      <c r="BX78">
        <v>406.22674999999998</v>
      </c>
      <c r="BY78">
        <v>421.19137499999999</v>
      </c>
      <c r="BZ78">
        <v>0.86243099999999995</v>
      </c>
      <c r="CA78">
        <v>406.835375</v>
      </c>
      <c r="CB78">
        <v>34.084625000000003</v>
      </c>
      <c r="CC78">
        <v>3.53529625</v>
      </c>
      <c r="CD78">
        <v>3.4480512499999998</v>
      </c>
      <c r="CE78">
        <v>26.790212499999999</v>
      </c>
      <c r="CF78">
        <v>26.366087499999999</v>
      </c>
      <c r="CG78">
        <v>1200.00125</v>
      </c>
      <c r="CH78">
        <v>0.500031</v>
      </c>
      <c r="CI78">
        <v>0.499969</v>
      </c>
      <c r="CJ78">
        <v>0</v>
      </c>
      <c r="CK78">
        <v>714.89262500000007</v>
      </c>
      <c r="CL78">
        <v>4.9990899999999998</v>
      </c>
      <c r="CM78">
        <v>7425.8924999999999</v>
      </c>
      <c r="CN78">
        <v>9557.9712499999987</v>
      </c>
      <c r="CO78">
        <v>45.436999999999998</v>
      </c>
      <c r="CP78">
        <v>47.811999999999998</v>
      </c>
      <c r="CQ78">
        <v>46.25</v>
      </c>
      <c r="CR78">
        <v>47.061999999999998</v>
      </c>
      <c r="CS78">
        <v>46.75</v>
      </c>
      <c r="CT78">
        <v>597.53874999999994</v>
      </c>
      <c r="CU78">
        <v>597.46250000000009</v>
      </c>
      <c r="CV78">
        <v>0</v>
      </c>
      <c r="CW78">
        <v>1674591378.8</v>
      </c>
      <c r="CX78">
        <v>0</v>
      </c>
      <c r="CY78">
        <v>1674589945.5</v>
      </c>
      <c r="CZ78" t="s">
        <v>356</v>
      </c>
      <c r="DA78">
        <v>1674589945.5</v>
      </c>
      <c r="DB78">
        <v>1674589945.5</v>
      </c>
      <c r="DC78">
        <v>32</v>
      </c>
      <c r="DD78">
        <v>0.114</v>
      </c>
      <c r="DE78">
        <v>-3.5000000000000003E-2</v>
      </c>
      <c r="DF78">
        <v>-5.4669999999999996</v>
      </c>
      <c r="DG78">
        <v>0.215</v>
      </c>
      <c r="DH78">
        <v>415</v>
      </c>
      <c r="DI78">
        <v>33</v>
      </c>
      <c r="DJ78">
        <v>0.71</v>
      </c>
      <c r="DK78">
        <v>0.25</v>
      </c>
      <c r="DL78">
        <v>-14.57685853658537</v>
      </c>
      <c r="DM78">
        <v>-1.3118759581881749</v>
      </c>
      <c r="DN78">
        <v>0.14116906828962511</v>
      </c>
      <c r="DO78">
        <v>0</v>
      </c>
      <c r="DP78">
        <v>0.85810114634146339</v>
      </c>
      <c r="DQ78">
        <v>3.2420299651569048E-2</v>
      </c>
      <c r="DR78">
        <v>3.7397819263471749E-3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3.2944599999999999</v>
      </c>
      <c r="EB78">
        <v>2.6254499999999998</v>
      </c>
      <c r="EC78">
        <v>9.7949499999999995E-2</v>
      </c>
      <c r="ED78">
        <v>9.8913500000000001E-2</v>
      </c>
      <c r="EE78">
        <v>0.141181</v>
      </c>
      <c r="EF78">
        <v>0.13747400000000001</v>
      </c>
      <c r="EG78">
        <v>27100.2</v>
      </c>
      <c r="EH78">
        <v>27517.7</v>
      </c>
      <c r="EI78">
        <v>27959.1</v>
      </c>
      <c r="EJ78">
        <v>29405.8</v>
      </c>
      <c r="EK78">
        <v>33042.699999999997</v>
      </c>
      <c r="EL78">
        <v>35229.5</v>
      </c>
      <c r="EM78">
        <v>39473.300000000003</v>
      </c>
      <c r="EN78">
        <v>42058.5</v>
      </c>
      <c r="EO78">
        <v>2.1032199999999999</v>
      </c>
      <c r="EP78">
        <v>2.16025</v>
      </c>
      <c r="EQ78">
        <v>9.2189800000000002E-2</v>
      </c>
      <c r="ER78">
        <v>0</v>
      </c>
      <c r="ES78">
        <v>32.581600000000002</v>
      </c>
      <c r="ET78">
        <v>999.9</v>
      </c>
      <c r="EU78">
        <v>69.599999999999994</v>
      </c>
      <c r="EV78">
        <v>33.9</v>
      </c>
      <c r="EW78">
        <v>36.554099999999998</v>
      </c>
      <c r="EX78">
        <v>57.573799999999999</v>
      </c>
      <c r="EY78">
        <v>-6.2980799999999997</v>
      </c>
      <c r="EZ78">
        <v>2</v>
      </c>
      <c r="FA78">
        <v>0.65327000000000002</v>
      </c>
      <c r="FB78">
        <v>1.2807299999999999</v>
      </c>
      <c r="FC78">
        <v>20.2653</v>
      </c>
      <c r="FD78">
        <v>5.2172900000000002</v>
      </c>
      <c r="FE78">
        <v>12.0099</v>
      </c>
      <c r="FF78">
        <v>4.9855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1.86226</v>
      </c>
      <c r="FN78">
        <v>1.8643000000000001</v>
      </c>
      <c r="FO78">
        <v>1.8603499999999999</v>
      </c>
      <c r="FP78">
        <v>1.8611</v>
      </c>
      <c r="FQ78">
        <v>1.8602000000000001</v>
      </c>
      <c r="FR78">
        <v>1.86189</v>
      </c>
      <c r="FS78">
        <v>1.8585100000000001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-5.415</v>
      </c>
      <c r="GH78">
        <v>0.2147</v>
      </c>
      <c r="GI78">
        <v>-4.0608805285845122</v>
      </c>
      <c r="GJ78">
        <v>-4.0448538125570227E-3</v>
      </c>
      <c r="GK78">
        <v>1.839783264315481E-6</v>
      </c>
      <c r="GL78">
        <v>-4.1587272622942942E-10</v>
      </c>
      <c r="GM78">
        <v>0.21474999999999511</v>
      </c>
      <c r="GN78">
        <v>0</v>
      </c>
      <c r="GO78">
        <v>0</v>
      </c>
      <c r="GP78">
        <v>0</v>
      </c>
      <c r="GQ78">
        <v>5</v>
      </c>
      <c r="GR78">
        <v>2081</v>
      </c>
      <c r="GS78">
        <v>3</v>
      </c>
      <c r="GT78">
        <v>31</v>
      </c>
      <c r="GU78">
        <v>23.7</v>
      </c>
      <c r="GV78">
        <v>23.7</v>
      </c>
      <c r="GW78">
        <v>1.3659699999999999</v>
      </c>
      <c r="GX78">
        <v>2.5585900000000001</v>
      </c>
      <c r="GY78">
        <v>2.04834</v>
      </c>
      <c r="GZ78">
        <v>2.6232899999999999</v>
      </c>
      <c r="HA78">
        <v>2.1972700000000001</v>
      </c>
      <c r="HB78">
        <v>2.3339799999999999</v>
      </c>
      <c r="HC78">
        <v>39.316899999999997</v>
      </c>
      <c r="HD78">
        <v>15.7781</v>
      </c>
      <c r="HE78">
        <v>18</v>
      </c>
      <c r="HF78">
        <v>630.10400000000004</v>
      </c>
      <c r="HG78">
        <v>751.33600000000001</v>
      </c>
      <c r="HH78">
        <v>30.999700000000001</v>
      </c>
      <c r="HI78">
        <v>35.516100000000002</v>
      </c>
      <c r="HJ78">
        <v>30.000499999999999</v>
      </c>
      <c r="HK78">
        <v>35.292299999999997</v>
      </c>
      <c r="HL78">
        <v>35.290799999999997</v>
      </c>
      <c r="HM78">
        <v>27.3552</v>
      </c>
      <c r="HN78">
        <v>0</v>
      </c>
      <c r="HO78">
        <v>100</v>
      </c>
      <c r="HP78">
        <v>31</v>
      </c>
      <c r="HQ78">
        <v>424.81200000000001</v>
      </c>
      <c r="HR78">
        <v>34.019799999999996</v>
      </c>
      <c r="HS78">
        <v>98.531400000000005</v>
      </c>
      <c r="HT78">
        <v>97.503799999999998</v>
      </c>
    </row>
    <row r="79" spans="1:228" x14ac:dyDescent="0.2">
      <c r="A79">
        <v>64</v>
      </c>
      <c r="B79">
        <v>1674591370</v>
      </c>
      <c r="C79">
        <v>252</v>
      </c>
      <c r="D79" t="s">
        <v>485</v>
      </c>
      <c r="E79" t="s">
        <v>486</v>
      </c>
      <c r="F79">
        <v>4</v>
      </c>
      <c r="G79">
        <v>1674591368</v>
      </c>
      <c r="H79">
        <f t="shared" si="0"/>
        <v>9.7486223982750232E-4</v>
      </c>
      <c r="I79">
        <f t="shared" si="1"/>
        <v>0.97486223982750231</v>
      </c>
      <c r="J79">
        <f t="shared" si="2"/>
        <v>5.326696359548448</v>
      </c>
      <c r="K79">
        <f t="shared" si="3"/>
        <v>399.15300000000002</v>
      </c>
      <c r="L79">
        <f t="shared" si="4"/>
        <v>225.1396610134754</v>
      </c>
      <c r="M79">
        <f t="shared" si="5"/>
        <v>22.797770162610234</v>
      </c>
      <c r="N79">
        <f t="shared" si="6"/>
        <v>40.418459869546083</v>
      </c>
      <c r="O79">
        <f t="shared" si="7"/>
        <v>5.2239122419643361E-2</v>
      </c>
      <c r="P79">
        <f t="shared" si="8"/>
        <v>2.7719789428914012</v>
      </c>
      <c r="Q79">
        <f t="shared" si="9"/>
        <v>5.1698307229723621E-2</v>
      </c>
      <c r="R79">
        <f t="shared" si="10"/>
        <v>3.2359565440533491E-2</v>
      </c>
      <c r="S79">
        <f t="shared" si="11"/>
        <v>226.11689666169357</v>
      </c>
      <c r="T79">
        <f t="shared" si="12"/>
        <v>35.578270166362152</v>
      </c>
      <c r="U79">
        <f t="shared" si="13"/>
        <v>34.073599999999999</v>
      </c>
      <c r="V79">
        <f t="shared" si="14"/>
        <v>5.3649845698089917</v>
      </c>
      <c r="W79">
        <f t="shared" si="15"/>
        <v>64.614347944725338</v>
      </c>
      <c r="X79">
        <f t="shared" si="16"/>
        <v>3.5394937510795206</v>
      </c>
      <c r="Y79">
        <f t="shared" si="17"/>
        <v>5.4778758335647026</v>
      </c>
      <c r="Z79">
        <f t="shared" si="18"/>
        <v>1.8254908187294712</v>
      </c>
      <c r="AA79">
        <f t="shared" si="19"/>
        <v>-42.991424776392854</v>
      </c>
      <c r="AB79">
        <f t="shared" si="20"/>
        <v>55.895925157630572</v>
      </c>
      <c r="AC79">
        <f t="shared" si="21"/>
        <v>4.675437695469145</v>
      </c>
      <c r="AD79">
        <f t="shared" si="22"/>
        <v>243.69683473840047</v>
      </c>
      <c r="AE79">
        <f t="shared" si="23"/>
        <v>15.757188405399789</v>
      </c>
      <c r="AF79">
        <f t="shared" si="24"/>
        <v>0.97231847461201004</v>
      </c>
      <c r="AG79">
        <f t="shared" si="25"/>
        <v>5.326696359548448</v>
      </c>
      <c r="AH79">
        <v>427.86802009243547</v>
      </c>
      <c r="AI79">
        <v>416.16240606060592</v>
      </c>
      <c r="AJ79">
        <v>1.7039298675003001</v>
      </c>
      <c r="AK79">
        <v>63.793654763666183</v>
      </c>
      <c r="AL79">
        <f t="shared" si="26"/>
        <v>0.97486223982750231</v>
      </c>
      <c r="AM79">
        <v>34.087955179112868</v>
      </c>
      <c r="AN79">
        <v>34.956332121212107</v>
      </c>
      <c r="AO79">
        <v>7.5965577816426603E-6</v>
      </c>
      <c r="AP79">
        <v>96.0682959110718</v>
      </c>
      <c r="AQ79">
        <v>56</v>
      </c>
      <c r="AR79">
        <v>9</v>
      </c>
      <c r="AS79">
        <f t="shared" si="27"/>
        <v>1</v>
      </c>
      <c r="AT79">
        <f t="shared" si="28"/>
        <v>0</v>
      </c>
      <c r="AU79">
        <f t="shared" si="29"/>
        <v>47233.092320062031</v>
      </c>
      <c r="AV79">
        <f t="shared" si="30"/>
        <v>1200.02</v>
      </c>
      <c r="AW79">
        <f t="shared" si="31"/>
        <v>1025.9409993065769</v>
      </c>
      <c r="AX79">
        <f t="shared" si="32"/>
        <v>0.85493658381241722</v>
      </c>
      <c r="AY79">
        <f t="shared" si="33"/>
        <v>0.18842760675796535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1674591368</v>
      </c>
      <c r="BF79">
        <v>399.15300000000002</v>
      </c>
      <c r="BG79">
        <v>414.05642857142863</v>
      </c>
      <c r="BH79">
        <v>34.954314285714283</v>
      </c>
      <c r="BI79">
        <v>34.088157142857149</v>
      </c>
      <c r="BJ79">
        <v>404.57671428571427</v>
      </c>
      <c r="BK79">
        <v>34.739585714285717</v>
      </c>
      <c r="BL79">
        <v>649.99642857142851</v>
      </c>
      <c r="BM79">
        <v>101.16071428571431</v>
      </c>
      <c r="BN79">
        <v>9.9854642857142878E-2</v>
      </c>
      <c r="BO79">
        <v>34.447628571428567</v>
      </c>
      <c r="BP79">
        <v>34.073599999999999</v>
      </c>
      <c r="BQ79">
        <v>999.89999999999986</v>
      </c>
      <c r="BR79">
        <v>0</v>
      </c>
      <c r="BS79">
        <v>0</v>
      </c>
      <c r="BT79">
        <v>9022.9471428571433</v>
      </c>
      <c r="BU79">
        <v>0</v>
      </c>
      <c r="BV79">
        <v>310.57528571428571</v>
      </c>
      <c r="BW79">
        <v>-14.90338571428572</v>
      </c>
      <c r="BX79">
        <v>413.61042857142849</v>
      </c>
      <c r="BY79">
        <v>428.66899999999998</v>
      </c>
      <c r="BZ79">
        <v>0.86615657142857139</v>
      </c>
      <c r="CA79">
        <v>414.05642857142863</v>
      </c>
      <c r="CB79">
        <v>34.088157142857149</v>
      </c>
      <c r="CC79">
        <v>3.536002857142857</v>
      </c>
      <c r="CD79">
        <v>3.448381428571428</v>
      </c>
      <c r="CE79">
        <v>26.793600000000001</v>
      </c>
      <c r="CF79">
        <v>26.367742857142851</v>
      </c>
      <c r="CG79">
        <v>1200.02</v>
      </c>
      <c r="CH79">
        <v>0.500031</v>
      </c>
      <c r="CI79">
        <v>0.49996900000000011</v>
      </c>
      <c r="CJ79">
        <v>0</v>
      </c>
      <c r="CK79">
        <v>714.71371428571422</v>
      </c>
      <c r="CL79">
        <v>4.9990899999999998</v>
      </c>
      <c r="CM79">
        <v>7423.7471428571434</v>
      </c>
      <c r="CN79">
        <v>9558.1357142857141</v>
      </c>
      <c r="CO79">
        <v>45.436999999999998</v>
      </c>
      <c r="CP79">
        <v>47.811999999999998</v>
      </c>
      <c r="CQ79">
        <v>46.25</v>
      </c>
      <c r="CR79">
        <v>47.061999999999998</v>
      </c>
      <c r="CS79">
        <v>46.75</v>
      </c>
      <c r="CT79">
        <v>597.54714285714283</v>
      </c>
      <c r="CU79">
        <v>597.47285714285715</v>
      </c>
      <c r="CV79">
        <v>0</v>
      </c>
      <c r="CW79">
        <v>1674591383</v>
      </c>
      <c r="CX79">
        <v>0</v>
      </c>
      <c r="CY79">
        <v>1674589945.5</v>
      </c>
      <c r="CZ79" t="s">
        <v>356</v>
      </c>
      <c r="DA79">
        <v>1674589945.5</v>
      </c>
      <c r="DB79">
        <v>1674589945.5</v>
      </c>
      <c r="DC79">
        <v>32</v>
      </c>
      <c r="DD79">
        <v>0.114</v>
      </c>
      <c r="DE79">
        <v>-3.5000000000000003E-2</v>
      </c>
      <c r="DF79">
        <v>-5.4669999999999996</v>
      </c>
      <c r="DG79">
        <v>0.215</v>
      </c>
      <c r="DH79">
        <v>415</v>
      </c>
      <c r="DI79">
        <v>33</v>
      </c>
      <c r="DJ79">
        <v>0.71</v>
      </c>
      <c r="DK79">
        <v>0.25</v>
      </c>
      <c r="DL79">
        <v>-14.678975609756099</v>
      </c>
      <c r="DM79">
        <v>-1.3384682926829361</v>
      </c>
      <c r="DN79">
        <v>0.14398371483200209</v>
      </c>
      <c r="DO79">
        <v>0</v>
      </c>
      <c r="DP79">
        <v>0.86077609756097551</v>
      </c>
      <c r="DQ79">
        <v>2.615527526132445E-2</v>
      </c>
      <c r="DR79">
        <v>2.9091715508771749E-3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3.2944399999999998</v>
      </c>
      <c r="EB79">
        <v>2.6254200000000001</v>
      </c>
      <c r="EC79">
        <v>9.9185800000000005E-2</v>
      </c>
      <c r="ED79">
        <v>0.100138</v>
      </c>
      <c r="EE79">
        <v>0.14119000000000001</v>
      </c>
      <c r="EF79">
        <v>0.13747500000000001</v>
      </c>
      <c r="EG79">
        <v>27062.5</v>
      </c>
      <c r="EH79">
        <v>27479.5</v>
      </c>
      <c r="EI79">
        <v>27958.5</v>
      </c>
      <c r="EJ79">
        <v>29405.1</v>
      </c>
      <c r="EK79">
        <v>33041.800000000003</v>
      </c>
      <c r="EL79">
        <v>35228.699999999997</v>
      </c>
      <c r="EM79">
        <v>39472.5</v>
      </c>
      <c r="EN79">
        <v>42057.599999999999</v>
      </c>
      <c r="EO79">
        <v>2.1032700000000002</v>
      </c>
      <c r="EP79">
        <v>2.1601499999999998</v>
      </c>
      <c r="EQ79">
        <v>9.1992299999999999E-2</v>
      </c>
      <c r="ER79">
        <v>0</v>
      </c>
      <c r="ES79">
        <v>32.586300000000001</v>
      </c>
      <c r="ET79">
        <v>999.9</v>
      </c>
      <c r="EU79">
        <v>69.599999999999994</v>
      </c>
      <c r="EV79">
        <v>33.9</v>
      </c>
      <c r="EW79">
        <v>36.554699999999997</v>
      </c>
      <c r="EX79">
        <v>57.543799999999997</v>
      </c>
      <c r="EY79">
        <v>-6.4102600000000001</v>
      </c>
      <c r="EZ79">
        <v>2</v>
      </c>
      <c r="FA79">
        <v>0.65361800000000003</v>
      </c>
      <c r="FB79">
        <v>1.27735</v>
      </c>
      <c r="FC79">
        <v>20.2653</v>
      </c>
      <c r="FD79">
        <v>5.21699</v>
      </c>
      <c r="FE79">
        <v>12.0099</v>
      </c>
      <c r="FF79">
        <v>4.9854500000000002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1.8622399999999999</v>
      </c>
      <c r="FN79">
        <v>1.86429</v>
      </c>
      <c r="FO79">
        <v>1.8603499999999999</v>
      </c>
      <c r="FP79">
        <v>1.8611</v>
      </c>
      <c r="FQ79">
        <v>1.8602000000000001</v>
      </c>
      <c r="FR79">
        <v>1.86188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-5.4320000000000004</v>
      </c>
      <c r="GH79">
        <v>0.21479999999999999</v>
      </c>
      <c r="GI79">
        <v>-4.0608805285845122</v>
      </c>
      <c r="GJ79">
        <v>-4.0448538125570227E-3</v>
      </c>
      <c r="GK79">
        <v>1.839783264315481E-6</v>
      </c>
      <c r="GL79">
        <v>-4.1587272622942942E-10</v>
      </c>
      <c r="GM79">
        <v>0.21474999999999511</v>
      </c>
      <c r="GN79">
        <v>0</v>
      </c>
      <c r="GO79">
        <v>0</v>
      </c>
      <c r="GP79">
        <v>0</v>
      </c>
      <c r="GQ79">
        <v>5</v>
      </c>
      <c r="GR79">
        <v>2081</v>
      </c>
      <c r="GS79">
        <v>3</v>
      </c>
      <c r="GT79">
        <v>31</v>
      </c>
      <c r="GU79">
        <v>23.7</v>
      </c>
      <c r="GV79">
        <v>23.7</v>
      </c>
      <c r="GW79">
        <v>1.38428</v>
      </c>
      <c r="GX79">
        <v>2.5744600000000002</v>
      </c>
      <c r="GY79">
        <v>2.04834</v>
      </c>
      <c r="GZ79">
        <v>2.6245099999999999</v>
      </c>
      <c r="HA79">
        <v>2.1972700000000001</v>
      </c>
      <c r="HB79">
        <v>2.2936999999999999</v>
      </c>
      <c r="HC79">
        <v>39.316899999999997</v>
      </c>
      <c r="HD79">
        <v>15.7431</v>
      </c>
      <c r="HE79">
        <v>18</v>
      </c>
      <c r="HF79">
        <v>630.20000000000005</v>
      </c>
      <c r="HG79">
        <v>751.29600000000005</v>
      </c>
      <c r="HH79">
        <v>30.999300000000002</v>
      </c>
      <c r="HI79">
        <v>35.520699999999998</v>
      </c>
      <c r="HJ79">
        <v>30.000499999999999</v>
      </c>
      <c r="HK79">
        <v>35.298200000000001</v>
      </c>
      <c r="HL79">
        <v>35.2956</v>
      </c>
      <c r="HM79">
        <v>27.715299999999999</v>
      </c>
      <c r="HN79">
        <v>0</v>
      </c>
      <c r="HO79">
        <v>100</v>
      </c>
      <c r="HP79">
        <v>31</v>
      </c>
      <c r="HQ79">
        <v>431.49</v>
      </c>
      <c r="HR79">
        <v>34.019799999999996</v>
      </c>
      <c r="HS79">
        <v>98.529399999999995</v>
      </c>
      <c r="HT79">
        <v>97.501599999999996</v>
      </c>
    </row>
    <row r="80" spans="1:228" x14ac:dyDescent="0.2">
      <c r="A80">
        <v>65</v>
      </c>
      <c r="B80">
        <v>1674591373.5999999</v>
      </c>
      <c r="C80">
        <v>255.5999999046326</v>
      </c>
      <c r="D80" t="s">
        <v>487</v>
      </c>
      <c r="E80" t="s">
        <v>488</v>
      </c>
      <c r="F80">
        <v>4</v>
      </c>
      <c r="G80">
        <v>1674591371.3375001</v>
      </c>
      <c r="H80">
        <f t="shared" ref="H80:H143" si="34">(I80)/1000</f>
        <v>9.7651658237574797E-4</v>
      </c>
      <c r="I80">
        <f t="shared" ref="I80:I143" si="35">IF(BD80, AL80, AF80)</f>
        <v>0.97651658237574801</v>
      </c>
      <c r="J80">
        <f t="shared" ref="J80:J143" si="36">IF(BD80, AG80, AE80)</f>
        <v>5.346073463103747</v>
      </c>
      <c r="K80">
        <f t="shared" ref="K80:K143" si="37">BF80 - IF(AS80&gt;1, J80*AZ80*100/(AU80*BT80), 0)</f>
        <v>404.64325000000002</v>
      </c>
      <c r="L80">
        <f t="shared" ref="L80:L143" si="38">((R80-H80/2)*K80-J80)/(R80+H80/2)</f>
        <v>229.97255613870954</v>
      </c>
      <c r="M80">
        <f t="shared" ref="M80:M143" si="39">L80*(BM80+BN80)/1000</f>
        <v>23.287089209969995</v>
      </c>
      <c r="N80">
        <f t="shared" ref="N80:N143" si="40">(BF80 - IF(AS80&gt;1, J80*AZ80*100/(AU80*BT80), 0))*(BM80+BN80)/1000</f>
        <v>40.974295451491464</v>
      </c>
      <c r="O80">
        <f t="shared" ref="O80:O143" si="41">2/((1/Q80-1/P80)+SIGN(Q80)*SQRT((1/Q80-1/P80)*(1/Q80-1/P80) + 4*BA80/((BA80+1)*(BA80+1))*(2*1/Q80*1/P80-1/P80*1/P80)))</f>
        <v>5.2273063698386295E-2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2.7732108078062243</v>
      </c>
      <c r="Q80">
        <f t="shared" ref="Q80:Q143" si="43">H80*(1000-(1000*0.61365*EXP(17.502*U80/(240.97+U80))/(BM80+BN80)+BH80)/2)/(1000*0.61365*EXP(17.502*U80/(240.97+U80))/(BM80+BN80)-BH80)</f>
        <v>5.1731787297429083E-2</v>
      </c>
      <c r="R80">
        <f t="shared" ref="R80:R143" si="44">1/((BA80+1)/(O80/1.6)+1/(P80/1.37)) + BA80/((BA80+1)/(O80/1.6) + BA80/(P80/1.37))</f>
        <v>3.2380531428250543E-2</v>
      </c>
      <c r="S80">
        <f t="shared" ref="S80:S143" si="45">(AV80*AY80)</f>
        <v>226.11230947287854</v>
      </c>
      <c r="T80">
        <f t="shared" ref="T80:T143" si="46">(BO80+(S80+2*0.95*0.0000000567*(((BO80+$B$6)+273)^4-(BO80+273)^4)-44100*H80)/(1.84*29.3*P80+8*0.95*0.0000000567*(BO80+273)^3))</f>
        <v>35.57973505683443</v>
      </c>
      <c r="U80">
        <f t="shared" ref="U80:U143" si="47">($C$6*BP80+$D$6*BQ80+$E$6*T80)</f>
        <v>34.080824999999997</v>
      </c>
      <c r="V80">
        <f t="shared" ref="V80:V143" si="48">0.61365*EXP(17.502*U80/(240.97+U80))</f>
        <v>5.3671459439780493</v>
      </c>
      <c r="W80">
        <f t="shared" ref="W80:W143" si="49">(X80/Y80*100)</f>
        <v>64.610715691121143</v>
      </c>
      <c r="X80">
        <f t="shared" ref="X80:X143" si="50">BH80*(BM80+BN80)/1000</f>
        <v>3.5397688405397063</v>
      </c>
      <c r="Y80">
        <f t="shared" ref="Y80:Y143" si="51">0.61365*EXP(17.502*BO80/(240.97+BO80))</f>
        <v>5.4786095505611989</v>
      </c>
      <c r="Z80">
        <f t="shared" ref="Z80:Z143" si="52">(V80-BH80*(BM80+BN80)/1000)</f>
        <v>1.827377103438343</v>
      </c>
      <c r="AA80">
        <f t="shared" ref="AA80:AA143" si="53">(-H80*44100)</f>
        <v>-43.064381282770483</v>
      </c>
      <c r="AB80">
        <f t="shared" ref="AB80:AB143" si="54">2*29.3*P80*0.92*(BO80-U80)</f>
        <v>55.200717589973706</v>
      </c>
      <c r="AC80">
        <f t="shared" ref="AC80:AC143" si="55">2*0.95*0.0000000567*(((BO80+$B$6)+273)^4-(U80+273)^4)</f>
        <v>4.6154527859410699</v>
      </c>
      <c r="AD80">
        <f t="shared" ref="AD80:AD143" si="56">S80+AC80+AA80+AB80</f>
        <v>242.86409856602285</v>
      </c>
      <c r="AE80">
        <f t="shared" ref="AE80:AE143" si="57">BL80*AS80*(BG80-BF80*(1000-AS80*BI80)/(1000-AS80*BH80))/(100*AZ80)</f>
        <v>15.894855297984826</v>
      </c>
      <c r="AF80">
        <f t="shared" ref="AF80:AF143" si="58">1000*BL80*AS80*(BH80-BI80)/(100*AZ80*(1000-AS80*BH80))</f>
        <v>0.97428213884084813</v>
      </c>
      <c r="AG80">
        <f t="shared" ref="AG80:AG143" si="59">(AH80 - AI80 - BM80*1000/(8.314*(BO80+273.15)) * AK80/BL80 * AJ80) * BL80/(100*AZ80) * (1000 - BI80)/1000</f>
        <v>5.346073463103747</v>
      </c>
      <c r="AH80">
        <v>434.14958540541193</v>
      </c>
      <c r="AI80">
        <v>422.34378020749767</v>
      </c>
      <c r="AJ80">
        <v>1.72486748102585</v>
      </c>
      <c r="AK80">
        <v>63.793654763666183</v>
      </c>
      <c r="AL80">
        <f t="shared" ref="AL80:AL143" si="60">(AN80 - AM80 + BM80*1000/(8.314*(BO80+273.15)) * AP80/BL80 * AO80) * BL80/(100*AZ80) * 1000/(1000 - AN80)</f>
        <v>0.97651658237574801</v>
      </c>
      <c r="AM80">
        <v>34.088815563003187</v>
      </c>
      <c r="AN80">
        <v>34.958725745285932</v>
      </c>
      <c r="AO80">
        <v>2.8093072340686318E-6</v>
      </c>
      <c r="AP80">
        <v>96.0682959110718</v>
      </c>
      <c r="AQ80">
        <v>56</v>
      </c>
      <c r="AR80">
        <v>9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47266.481961682868</v>
      </c>
      <c r="AV80">
        <f t="shared" ref="AV80:AV143" si="64">$B$10*BU80+$C$10*BV80+$F$10*CG80*(1-CJ80)</f>
        <v>1200</v>
      </c>
      <c r="AW80">
        <f t="shared" ref="AW80:AW143" si="65">AV80*AX80</f>
        <v>1025.9234764108178</v>
      </c>
      <c r="AX80">
        <f t="shared" ref="AX80:AX143" si="66">($B$10*$D$8+$C$10*$D$8+$F$10*((CT80+CL80)/MAX(CT80+CL80+CU80, 0.1)*$I$8+CU80/MAX(CT80+CL80+CU80, 0.1)*$J$8))/($B$10+$C$10+$F$10)</f>
        <v>0.85493623034234822</v>
      </c>
      <c r="AY80">
        <f t="shared" ref="AY80:AY143" si="67">($B$10*$K$8+$C$10*$K$8+$F$10*((CT80+CL80)/MAX(CT80+CL80+CU80, 0.1)*$P$8+CU80/MAX(CT80+CL80+CU80, 0.1)*$Q$8))/($B$10+$C$10+$F$10)</f>
        <v>0.18842692456073212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1674591371.3375001</v>
      </c>
      <c r="BF80">
        <v>404.64325000000002</v>
      </c>
      <c r="BG80">
        <v>419.67999999999989</v>
      </c>
      <c r="BH80">
        <v>34.957124999999998</v>
      </c>
      <c r="BI80">
        <v>34.089187500000001</v>
      </c>
      <c r="BJ80">
        <v>410.08224999999999</v>
      </c>
      <c r="BK80">
        <v>34.742400000000004</v>
      </c>
      <c r="BL80">
        <v>649.97125000000005</v>
      </c>
      <c r="BM80">
        <v>101.160375</v>
      </c>
      <c r="BN80">
        <v>9.9921449999999995E-2</v>
      </c>
      <c r="BO80">
        <v>34.450037500000001</v>
      </c>
      <c r="BP80">
        <v>34.080824999999997</v>
      </c>
      <c r="BQ80">
        <v>999.9</v>
      </c>
      <c r="BR80">
        <v>0</v>
      </c>
      <c r="BS80">
        <v>0</v>
      </c>
      <c r="BT80">
        <v>9029.53125</v>
      </c>
      <c r="BU80">
        <v>0</v>
      </c>
      <c r="BV80">
        <v>312.133375</v>
      </c>
      <c r="BW80">
        <v>-15.0366125</v>
      </c>
      <c r="BX80">
        <v>419.30074999999999</v>
      </c>
      <c r="BY80">
        <v>434.49137499999989</v>
      </c>
      <c r="BZ80">
        <v>0.86794487500000006</v>
      </c>
      <c r="CA80">
        <v>419.67999999999989</v>
      </c>
      <c r="CB80">
        <v>34.089187500000001</v>
      </c>
      <c r="CC80">
        <v>3.5362775000000002</v>
      </c>
      <c r="CD80">
        <v>3.4484750000000002</v>
      </c>
      <c r="CE80">
        <v>26.794924999999999</v>
      </c>
      <c r="CF80">
        <v>26.368187500000001</v>
      </c>
      <c r="CG80">
        <v>1200</v>
      </c>
      <c r="CH80">
        <v>0.50004225000000002</v>
      </c>
      <c r="CI80">
        <v>0.49995774999999998</v>
      </c>
      <c r="CJ80">
        <v>0</v>
      </c>
      <c r="CK80">
        <v>714.70225000000005</v>
      </c>
      <c r="CL80">
        <v>4.9990899999999998</v>
      </c>
      <c r="CM80">
        <v>7421.8175000000001</v>
      </c>
      <c r="CN80">
        <v>9558.0062499999985</v>
      </c>
      <c r="CO80">
        <v>45.436999999999998</v>
      </c>
      <c r="CP80">
        <v>47.811999999999998</v>
      </c>
      <c r="CQ80">
        <v>46.25</v>
      </c>
      <c r="CR80">
        <v>47.061999999999998</v>
      </c>
      <c r="CS80">
        <v>46.75</v>
      </c>
      <c r="CT80">
        <v>597.55375000000004</v>
      </c>
      <c r="CU80">
        <v>597.45125000000007</v>
      </c>
      <c r="CV80">
        <v>0</v>
      </c>
      <c r="CW80">
        <v>1674591386.5999999</v>
      </c>
      <c r="CX80">
        <v>0</v>
      </c>
      <c r="CY80">
        <v>1674589945.5</v>
      </c>
      <c r="CZ80" t="s">
        <v>356</v>
      </c>
      <c r="DA80">
        <v>1674589945.5</v>
      </c>
      <c r="DB80">
        <v>1674589945.5</v>
      </c>
      <c r="DC80">
        <v>32</v>
      </c>
      <c r="DD80">
        <v>0.114</v>
      </c>
      <c r="DE80">
        <v>-3.5000000000000003E-2</v>
      </c>
      <c r="DF80">
        <v>-5.4669999999999996</v>
      </c>
      <c r="DG80">
        <v>0.215</v>
      </c>
      <c r="DH80">
        <v>415</v>
      </c>
      <c r="DI80">
        <v>33</v>
      </c>
      <c r="DJ80">
        <v>0.71</v>
      </c>
      <c r="DK80">
        <v>0.25</v>
      </c>
      <c r="DL80">
        <v>-14.781341463414631</v>
      </c>
      <c r="DM80">
        <v>-1.884216629637836</v>
      </c>
      <c r="DN80">
        <v>0.18568477481435691</v>
      </c>
      <c r="DO80">
        <v>0</v>
      </c>
      <c r="DP80">
        <v>0.86304617073170731</v>
      </c>
      <c r="DQ80">
        <v>3.2806876499488491E-2</v>
      </c>
      <c r="DR80">
        <v>3.4763235128469649E-3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3.2945000000000002</v>
      </c>
      <c r="EB80">
        <v>2.6254599999999999</v>
      </c>
      <c r="EC80">
        <v>0.100298</v>
      </c>
      <c r="ED80">
        <v>0.101247</v>
      </c>
      <c r="EE80">
        <v>0.14120099999999999</v>
      </c>
      <c r="EF80">
        <v>0.13748199999999999</v>
      </c>
      <c r="EG80">
        <v>27029.4</v>
      </c>
      <c r="EH80">
        <v>27446.1</v>
      </c>
      <c r="EI80">
        <v>27958.9</v>
      </c>
      <c r="EJ80">
        <v>29405.599999999999</v>
      </c>
      <c r="EK80">
        <v>33042.300000000003</v>
      </c>
      <c r="EL80">
        <v>35229.1</v>
      </c>
      <c r="EM80">
        <v>39473.5</v>
      </c>
      <c r="EN80">
        <v>42058.3</v>
      </c>
      <c r="EO80">
        <v>2.1029499999999999</v>
      </c>
      <c r="EP80">
        <v>2.16025</v>
      </c>
      <c r="EQ80">
        <v>9.2402100000000001E-2</v>
      </c>
      <c r="ER80">
        <v>0</v>
      </c>
      <c r="ES80">
        <v>32.588900000000002</v>
      </c>
      <c r="ET80">
        <v>999.9</v>
      </c>
      <c r="EU80">
        <v>69.599999999999994</v>
      </c>
      <c r="EV80">
        <v>33.9</v>
      </c>
      <c r="EW80">
        <v>36.5595</v>
      </c>
      <c r="EX80">
        <v>57.467399999999998</v>
      </c>
      <c r="EY80">
        <v>-6.3461499999999997</v>
      </c>
      <c r="EZ80">
        <v>2</v>
      </c>
      <c r="FA80">
        <v>0.65402700000000003</v>
      </c>
      <c r="FB80">
        <v>1.27251</v>
      </c>
      <c r="FC80">
        <v>20.265499999999999</v>
      </c>
      <c r="FD80">
        <v>5.2174399999999999</v>
      </c>
      <c r="FE80">
        <v>12.0099</v>
      </c>
      <c r="FF80">
        <v>4.9859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1.8622300000000001</v>
      </c>
      <c r="FN80">
        <v>1.8643099999999999</v>
      </c>
      <c r="FO80">
        <v>1.86036</v>
      </c>
      <c r="FP80">
        <v>1.86111</v>
      </c>
      <c r="FQ80">
        <v>1.8602000000000001</v>
      </c>
      <c r="FR80">
        <v>1.86188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-5.4489999999999998</v>
      </c>
      <c r="GH80">
        <v>0.21479999999999999</v>
      </c>
      <c r="GI80">
        <v>-4.0608805285845122</v>
      </c>
      <c r="GJ80">
        <v>-4.0448538125570227E-3</v>
      </c>
      <c r="GK80">
        <v>1.839783264315481E-6</v>
      </c>
      <c r="GL80">
        <v>-4.1587272622942942E-10</v>
      </c>
      <c r="GM80">
        <v>0.21474999999999511</v>
      </c>
      <c r="GN80">
        <v>0</v>
      </c>
      <c r="GO80">
        <v>0</v>
      </c>
      <c r="GP80">
        <v>0</v>
      </c>
      <c r="GQ80">
        <v>5</v>
      </c>
      <c r="GR80">
        <v>2081</v>
      </c>
      <c r="GS80">
        <v>3</v>
      </c>
      <c r="GT80">
        <v>31</v>
      </c>
      <c r="GU80">
        <v>23.8</v>
      </c>
      <c r="GV80">
        <v>23.8</v>
      </c>
      <c r="GW80">
        <v>1.40015</v>
      </c>
      <c r="GX80">
        <v>2.5561500000000001</v>
      </c>
      <c r="GY80">
        <v>2.04834</v>
      </c>
      <c r="GZ80">
        <v>2.6232899999999999</v>
      </c>
      <c r="HA80">
        <v>2.1972700000000001</v>
      </c>
      <c r="HB80">
        <v>2.3303199999999999</v>
      </c>
      <c r="HC80">
        <v>39.316899999999997</v>
      </c>
      <c r="HD80">
        <v>15.7781</v>
      </c>
      <c r="HE80">
        <v>18</v>
      </c>
      <c r="HF80">
        <v>629.99300000000005</v>
      </c>
      <c r="HG80">
        <v>751.45399999999995</v>
      </c>
      <c r="HH80">
        <v>30.998899999999999</v>
      </c>
      <c r="HI80">
        <v>35.524700000000003</v>
      </c>
      <c r="HJ80">
        <v>30.000599999999999</v>
      </c>
      <c r="HK80">
        <v>35.302999999999997</v>
      </c>
      <c r="HL80">
        <v>35.300600000000003</v>
      </c>
      <c r="HM80">
        <v>28.034600000000001</v>
      </c>
      <c r="HN80">
        <v>0</v>
      </c>
      <c r="HO80">
        <v>100</v>
      </c>
      <c r="HP80">
        <v>31</v>
      </c>
      <c r="HQ80">
        <v>438.16899999999998</v>
      </c>
      <c r="HR80">
        <v>34.019799999999996</v>
      </c>
      <c r="HS80">
        <v>98.531599999999997</v>
      </c>
      <c r="HT80">
        <v>97.503299999999996</v>
      </c>
    </row>
    <row r="81" spans="1:228" x14ac:dyDescent="0.2">
      <c r="A81">
        <v>66</v>
      </c>
      <c r="B81">
        <v>1674591377.5999999</v>
      </c>
      <c r="C81">
        <v>259.59999990463263</v>
      </c>
      <c r="D81" t="s">
        <v>489</v>
      </c>
      <c r="E81" t="s">
        <v>490</v>
      </c>
      <c r="F81">
        <v>4</v>
      </c>
      <c r="G81">
        <v>1674591375.5999999</v>
      </c>
      <c r="H81">
        <f t="shared" si="34"/>
        <v>9.761153452652263E-4</v>
      </c>
      <c r="I81">
        <f t="shared" si="35"/>
        <v>0.97611534526522625</v>
      </c>
      <c r="J81">
        <f t="shared" si="36"/>
        <v>5.6005454778015844</v>
      </c>
      <c r="K81">
        <f t="shared" si="37"/>
        <v>411.70014285714291</v>
      </c>
      <c r="L81">
        <f t="shared" si="38"/>
        <v>228.93852045850443</v>
      </c>
      <c r="M81">
        <f t="shared" si="39"/>
        <v>23.18224338174829</v>
      </c>
      <c r="N81">
        <f t="shared" si="40"/>
        <v>41.688628426969849</v>
      </c>
      <c r="O81">
        <f t="shared" si="41"/>
        <v>5.2231868051827855E-2</v>
      </c>
      <c r="P81">
        <f t="shared" si="42"/>
        <v>2.768886219091403</v>
      </c>
      <c r="Q81">
        <f t="shared" si="43"/>
        <v>5.1690605068613497E-2</v>
      </c>
      <c r="R81">
        <f t="shared" si="44"/>
        <v>3.2354790985166589E-2</v>
      </c>
      <c r="S81">
        <f t="shared" si="45"/>
        <v>226.11306558422896</v>
      </c>
      <c r="T81">
        <f t="shared" si="46"/>
        <v>35.579341270413316</v>
      </c>
      <c r="U81">
        <f t="shared" si="47"/>
        <v>34.085099999999997</v>
      </c>
      <c r="V81">
        <f t="shared" si="48"/>
        <v>5.3684251758697465</v>
      </c>
      <c r="W81">
        <f t="shared" si="49"/>
        <v>64.629421405058935</v>
      </c>
      <c r="X81">
        <f t="shared" si="50"/>
        <v>3.5403728844136984</v>
      </c>
      <c r="Y81">
        <f t="shared" si="51"/>
        <v>5.4779585016315373</v>
      </c>
      <c r="Z81">
        <f t="shared" si="52"/>
        <v>1.8280522914560482</v>
      </c>
      <c r="AA81">
        <f t="shared" si="53"/>
        <v>-43.046686726196477</v>
      </c>
      <c r="AB81">
        <f t="shared" si="54"/>
        <v>54.1574031264783</v>
      </c>
      <c r="AC81">
        <f t="shared" si="55"/>
        <v>4.53533865428086</v>
      </c>
      <c r="AD81">
        <f t="shared" si="56"/>
        <v>241.75912063879164</v>
      </c>
      <c r="AE81">
        <f t="shared" si="57"/>
        <v>16.019075356831703</v>
      </c>
      <c r="AF81">
        <f t="shared" si="58"/>
        <v>0.97593038077042193</v>
      </c>
      <c r="AG81">
        <f t="shared" si="59"/>
        <v>5.6005454778015844</v>
      </c>
      <c r="AH81">
        <v>441.09948326492088</v>
      </c>
      <c r="AI81">
        <v>429.15823030302982</v>
      </c>
      <c r="AJ81">
        <v>1.6973623043438371</v>
      </c>
      <c r="AK81">
        <v>63.793654763666183</v>
      </c>
      <c r="AL81">
        <f t="shared" si="60"/>
        <v>0.97611534526522625</v>
      </c>
      <c r="AM81">
        <v>34.093509194853283</v>
      </c>
      <c r="AN81">
        <v>34.962952121212112</v>
      </c>
      <c r="AO81">
        <v>8.6757748755901766E-6</v>
      </c>
      <c r="AP81">
        <v>96.0682959110718</v>
      </c>
      <c r="AQ81">
        <v>56</v>
      </c>
      <c r="AR81">
        <v>9</v>
      </c>
      <c r="AS81">
        <f t="shared" si="61"/>
        <v>1</v>
      </c>
      <c r="AT81">
        <f t="shared" si="62"/>
        <v>0</v>
      </c>
      <c r="AU81">
        <f t="shared" si="63"/>
        <v>47148.31273231862</v>
      </c>
      <c r="AV81">
        <f t="shared" si="64"/>
        <v>1200.004285714286</v>
      </c>
      <c r="AW81">
        <f t="shared" si="65"/>
        <v>1025.9271137742121</v>
      </c>
      <c r="AX81">
        <f t="shared" si="66"/>
        <v>0.85493620813490945</v>
      </c>
      <c r="AY81">
        <f t="shared" si="67"/>
        <v>0.18842688170037517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1674591375.5999999</v>
      </c>
      <c r="BF81">
        <v>411.70014285714291</v>
      </c>
      <c r="BG81">
        <v>426.85728571428569</v>
      </c>
      <c r="BH81">
        <v>34.963299999999997</v>
      </c>
      <c r="BI81">
        <v>34.093971428571429</v>
      </c>
      <c r="BJ81">
        <v>417.15828571428568</v>
      </c>
      <c r="BK81">
        <v>34.748557142857138</v>
      </c>
      <c r="BL81">
        <v>650.02485714285717</v>
      </c>
      <c r="BM81">
        <v>101.1595714285714</v>
      </c>
      <c r="BN81">
        <v>0.1001175714285714</v>
      </c>
      <c r="BO81">
        <v>34.447899999999997</v>
      </c>
      <c r="BP81">
        <v>34.085099999999997</v>
      </c>
      <c r="BQ81">
        <v>999.89999999999986</v>
      </c>
      <c r="BR81">
        <v>0</v>
      </c>
      <c r="BS81">
        <v>0</v>
      </c>
      <c r="BT81">
        <v>9006.6071428571431</v>
      </c>
      <c r="BU81">
        <v>0</v>
      </c>
      <c r="BV81">
        <v>301.13928571428579</v>
      </c>
      <c r="BW81">
        <v>-15.15712857142857</v>
      </c>
      <c r="BX81">
        <v>426.61599999999999</v>
      </c>
      <c r="BY81">
        <v>441.92414285714278</v>
      </c>
      <c r="BZ81">
        <v>0.86934285714285697</v>
      </c>
      <c r="CA81">
        <v>426.85728571428569</v>
      </c>
      <c r="CB81">
        <v>34.093971428571429</v>
      </c>
      <c r="CC81">
        <v>3.5368742857142861</v>
      </c>
      <c r="CD81">
        <v>3.4489328571428568</v>
      </c>
      <c r="CE81">
        <v>26.797799999999999</v>
      </c>
      <c r="CF81">
        <v>26.370414285714279</v>
      </c>
      <c r="CG81">
        <v>1200.004285714286</v>
      </c>
      <c r="CH81">
        <v>0.50004371428571426</v>
      </c>
      <c r="CI81">
        <v>0.49995628571428569</v>
      </c>
      <c r="CJ81">
        <v>0</v>
      </c>
      <c r="CK81">
        <v>714.25900000000001</v>
      </c>
      <c r="CL81">
        <v>4.9990899999999998</v>
      </c>
      <c r="CM81">
        <v>7420.0157142857133</v>
      </c>
      <c r="CN81">
        <v>9558.0357142857138</v>
      </c>
      <c r="CO81">
        <v>45.436999999999998</v>
      </c>
      <c r="CP81">
        <v>47.811999999999998</v>
      </c>
      <c r="CQ81">
        <v>46.25</v>
      </c>
      <c r="CR81">
        <v>47.061999999999998</v>
      </c>
      <c r="CS81">
        <v>46.75</v>
      </c>
      <c r="CT81">
        <v>597.5557142857142</v>
      </c>
      <c r="CU81">
        <v>597.45142857142855</v>
      </c>
      <c r="CV81">
        <v>0</v>
      </c>
      <c r="CW81">
        <v>1674591390.2</v>
      </c>
      <c r="CX81">
        <v>0</v>
      </c>
      <c r="CY81">
        <v>1674589945.5</v>
      </c>
      <c r="CZ81" t="s">
        <v>356</v>
      </c>
      <c r="DA81">
        <v>1674589945.5</v>
      </c>
      <c r="DB81">
        <v>1674589945.5</v>
      </c>
      <c r="DC81">
        <v>32</v>
      </c>
      <c r="DD81">
        <v>0.114</v>
      </c>
      <c r="DE81">
        <v>-3.5000000000000003E-2</v>
      </c>
      <c r="DF81">
        <v>-5.4669999999999996</v>
      </c>
      <c r="DG81">
        <v>0.215</v>
      </c>
      <c r="DH81">
        <v>415</v>
      </c>
      <c r="DI81">
        <v>33</v>
      </c>
      <c r="DJ81">
        <v>0.71</v>
      </c>
      <c r="DK81">
        <v>0.25</v>
      </c>
      <c r="DL81">
        <v>-14.902100000000001</v>
      </c>
      <c r="DM81">
        <v>-1.905631494990218</v>
      </c>
      <c r="DN81">
        <v>0.18487889773921831</v>
      </c>
      <c r="DO81">
        <v>0</v>
      </c>
      <c r="DP81">
        <v>0.86479897560975616</v>
      </c>
      <c r="DQ81">
        <v>3.87780981628221E-2</v>
      </c>
      <c r="DR81">
        <v>3.871939902576128E-3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3.2944499999999999</v>
      </c>
      <c r="EB81">
        <v>2.62527</v>
      </c>
      <c r="EC81">
        <v>0.101517</v>
      </c>
      <c r="ED81">
        <v>0.102476</v>
      </c>
      <c r="EE81">
        <v>0.14120199999999999</v>
      </c>
      <c r="EF81">
        <v>0.137488</v>
      </c>
      <c r="EG81">
        <v>26992.400000000001</v>
      </c>
      <c r="EH81">
        <v>27408.400000000001</v>
      </c>
      <c r="EI81">
        <v>27958.6</v>
      </c>
      <c r="EJ81">
        <v>29405.5</v>
      </c>
      <c r="EK81">
        <v>33041.599999999999</v>
      </c>
      <c r="EL81">
        <v>35228.699999999997</v>
      </c>
      <c r="EM81">
        <v>39472.699999999997</v>
      </c>
      <c r="EN81">
        <v>42058</v>
      </c>
      <c r="EO81">
        <v>2.1032000000000002</v>
      </c>
      <c r="EP81">
        <v>2.1600999999999999</v>
      </c>
      <c r="EQ81">
        <v>9.2309000000000002E-2</v>
      </c>
      <c r="ER81">
        <v>0</v>
      </c>
      <c r="ES81">
        <v>32.591799999999999</v>
      </c>
      <c r="ET81">
        <v>999.9</v>
      </c>
      <c r="EU81">
        <v>69.599999999999994</v>
      </c>
      <c r="EV81">
        <v>33.9</v>
      </c>
      <c r="EW81">
        <v>36.554400000000001</v>
      </c>
      <c r="EX81">
        <v>57.437399999999997</v>
      </c>
      <c r="EY81">
        <v>-6.3020899999999997</v>
      </c>
      <c r="EZ81">
        <v>2</v>
      </c>
      <c r="FA81">
        <v>0.65435200000000004</v>
      </c>
      <c r="FB81">
        <v>1.2685500000000001</v>
      </c>
      <c r="FC81">
        <v>20.265499999999999</v>
      </c>
      <c r="FD81">
        <v>5.2175900000000004</v>
      </c>
      <c r="FE81">
        <v>12.0099</v>
      </c>
      <c r="FF81">
        <v>4.9854500000000002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1.8622300000000001</v>
      </c>
      <c r="FN81">
        <v>1.8643099999999999</v>
      </c>
      <c r="FO81">
        <v>1.8603499999999999</v>
      </c>
      <c r="FP81">
        <v>1.8611</v>
      </c>
      <c r="FQ81">
        <v>1.8602000000000001</v>
      </c>
      <c r="FR81">
        <v>1.86189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-5.4669999999999996</v>
      </c>
      <c r="GH81">
        <v>0.2147</v>
      </c>
      <c r="GI81">
        <v>-4.0608805285845122</v>
      </c>
      <c r="GJ81">
        <v>-4.0448538125570227E-3</v>
      </c>
      <c r="GK81">
        <v>1.839783264315481E-6</v>
      </c>
      <c r="GL81">
        <v>-4.1587272622942942E-10</v>
      </c>
      <c r="GM81">
        <v>0.21474999999999511</v>
      </c>
      <c r="GN81">
        <v>0</v>
      </c>
      <c r="GO81">
        <v>0</v>
      </c>
      <c r="GP81">
        <v>0</v>
      </c>
      <c r="GQ81">
        <v>5</v>
      </c>
      <c r="GR81">
        <v>2081</v>
      </c>
      <c r="GS81">
        <v>3</v>
      </c>
      <c r="GT81">
        <v>31</v>
      </c>
      <c r="GU81">
        <v>23.9</v>
      </c>
      <c r="GV81">
        <v>23.9</v>
      </c>
      <c r="GW81">
        <v>1.4184600000000001</v>
      </c>
      <c r="GX81">
        <v>2.5744600000000002</v>
      </c>
      <c r="GY81">
        <v>2.04834</v>
      </c>
      <c r="GZ81">
        <v>2.6245099999999999</v>
      </c>
      <c r="HA81">
        <v>2.1972700000000001</v>
      </c>
      <c r="HB81">
        <v>2.3107899999999999</v>
      </c>
      <c r="HC81">
        <v>39.316899999999997</v>
      </c>
      <c r="HD81">
        <v>15.7431</v>
      </c>
      <c r="HE81">
        <v>18</v>
      </c>
      <c r="HF81">
        <v>630.23299999999995</v>
      </c>
      <c r="HG81">
        <v>751.36599999999999</v>
      </c>
      <c r="HH81">
        <v>30.998899999999999</v>
      </c>
      <c r="HI81">
        <v>35.529899999999998</v>
      </c>
      <c r="HJ81">
        <v>30.000499999999999</v>
      </c>
      <c r="HK81">
        <v>35.3078</v>
      </c>
      <c r="HL81">
        <v>35.305500000000002</v>
      </c>
      <c r="HM81">
        <v>28.386500000000002</v>
      </c>
      <c r="HN81">
        <v>0</v>
      </c>
      <c r="HO81">
        <v>100</v>
      </c>
      <c r="HP81">
        <v>31</v>
      </c>
      <c r="HQ81">
        <v>444.84800000000001</v>
      </c>
      <c r="HR81">
        <v>34.019799999999996</v>
      </c>
      <c r="HS81">
        <v>98.529799999999994</v>
      </c>
      <c r="HT81">
        <v>97.502700000000004</v>
      </c>
    </row>
    <row r="82" spans="1:228" x14ac:dyDescent="0.2">
      <c r="A82">
        <v>67</v>
      </c>
      <c r="B82">
        <v>1674591381.5999999</v>
      </c>
      <c r="C82">
        <v>263.59999990463263</v>
      </c>
      <c r="D82" t="s">
        <v>491</v>
      </c>
      <c r="E82" t="s">
        <v>492</v>
      </c>
      <c r="F82">
        <v>4</v>
      </c>
      <c r="G82">
        <v>1674591379.2874999</v>
      </c>
      <c r="H82">
        <f t="shared" si="34"/>
        <v>9.761718278694161E-4</v>
      </c>
      <c r="I82">
        <f t="shared" si="35"/>
        <v>0.97617182786941614</v>
      </c>
      <c r="J82">
        <f t="shared" si="36"/>
        <v>5.602223639966204</v>
      </c>
      <c r="K82">
        <f t="shared" si="37"/>
        <v>417.80562500000002</v>
      </c>
      <c r="L82">
        <f t="shared" si="38"/>
        <v>234.7878907098582</v>
      </c>
      <c r="M82">
        <f t="shared" si="39"/>
        <v>23.774102433117505</v>
      </c>
      <c r="N82">
        <f t="shared" si="40"/>
        <v>42.306073349231802</v>
      </c>
      <c r="O82">
        <f t="shared" si="41"/>
        <v>5.2224508158067645E-2</v>
      </c>
      <c r="P82">
        <f t="shared" si="42"/>
        <v>2.7726717676141677</v>
      </c>
      <c r="Q82">
        <f t="shared" si="43"/>
        <v>5.1684127384712876E-2</v>
      </c>
      <c r="R82">
        <f t="shared" si="44"/>
        <v>3.2350664625336423E-2</v>
      </c>
      <c r="S82">
        <f t="shared" si="45"/>
        <v>226.11279925704739</v>
      </c>
      <c r="T82">
        <f t="shared" si="46"/>
        <v>35.578336025665429</v>
      </c>
      <c r="U82">
        <f t="shared" si="47"/>
        <v>34.086112499999999</v>
      </c>
      <c r="V82">
        <f t="shared" si="48"/>
        <v>5.3687281906740569</v>
      </c>
      <c r="W82">
        <f t="shared" si="49"/>
        <v>64.627976074922074</v>
      </c>
      <c r="X82">
        <f t="shared" si="50"/>
        <v>3.540379826706197</v>
      </c>
      <c r="Y82">
        <f t="shared" si="51"/>
        <v>5.4780917517854757</v>
      </c>
      <c r="Z82">
        <f t="shared" si="52"/>
        <v>1.8283483639678599</v>
      </c>
      <c r="AA82">
        <f t="shared" si="53"/>
        <v>-43.049177609041251</v>
      </c>
      <c r="AB82">
        <f t="shared" si="54"/>
        <v>54.145494544566361</v>
      </c>
      <c r="AC82">
        <f t="shared" si="55"/>
        <v>4.5281826653406076</v>
      </c>
      <c r="AD82">
        <f t="shared" si="56"/>
        <v>241.73729885791312</v>
      </c>
      <c r="AE82">
        <f t="shared" si="57"/>
        <v>16.120877552489169</v>
      </c>
      <c r="AF82">
        <f t="shared" si="58"/>
        <v>0.96258576284336639</v>
      </c>
      <c r="AG82">
        <f t="shared" si="59"/>
        <v>5.602223639966204</v>
      </c>
      <c r="AH82">
        <v>448.097433288861</v>
      </c>
      <c r="AI82">
        <v>436.0625818181818</v>
      </c>
      <c r="AJ82">
        <v>1.7210382736554171</v>
      </c>
      <c r="AK82">
        <v>63.793654763666183</v>
      </c>
      <c r="AL82">
        <f t="shared" si="60"/>
        <v>0.97617182786941614</v>
      </c>
      <c r="AM82">
        <v>34.099272068000488</v>
      </c>
      <c r="AN82">
        <v>34.968809696969679</v>
      </c>
      <c r="AO82">
        <v>1.7489590875963989E-6</v>
      </c>
      <c r="AP82">
        <v>96.0682959110718</v>
      </c>
      <c r="AQ82">
        <v>56</v>
      </c>
      <c r="AR82">
        <v>9</v>
      </c>
      <c r="AS82">
        <f t="shared" si="61"/>
        <v>1</v>
      </c>
      <c r="AT82">
        <f t="shared" si="62"/>
        <v>0</v>
      </c>
      <c r="AU82">
        <f t="shared" si="63"/>
        <v>47251.95093339969</v>
      </c>
      <c r="AV82">
        <f t="shared" si="64"/>
        <v>1200.0037500000001</v>
      </c>
      <c r="AW82">
        <f t="shared" si="65"/>
        <v>1025.9265700813717</v>
      </c>
      <c r="AX82">
        <f t="shared" si="66"/>
        <v>0.85493613672571578</v>
      </c>
      <c r="AY82">
        <f t="shared" si="67"/>
        <v>0.18842674388063152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1674591379.2874999</v>
      </c>
      <c r="BF82">
        <v>417.80562500000002</v>
      </c>
      <c r="BG82">
        <v>433.05725000000001</v>
      </c>
      <c r="BH82">
        <v>34.964024999999999</v>
      </c>
      <c r="BI82">
        <v>34.106574999999999</v>
      </c>
      <c r="BJ82">
        <v>423.28062499999999</v>
      </c>
      <c r="BK82">
        <v>34.749287499999987</v>
      </c>
      <c r="BL82">
        <v>650.01800000000003</v>
      </c>
      <c r="BM82">
        <v>101.158</v>
      </c>
      <c r="BN82">
        <v>9.9787874999999998E-2</v>
      </c>
      <c r="BO82">
        <v>34.448337499999987</v>
      </c>
      <c r="BP82">
        <v>34.086112499999999</v>
      </c>
      <c r="BQ82">
        <v>999.9</v>
      </c>
      <c r="BR82">
        <v>0</v>
      </c>
      <c r="BS82">
        <v>0</v>
      </c>
      <c r="BT82">
        <v>9026.875</v>
      </c>
      <c r="BU82">
        <v>0</v>
      </c>
      <c r="BV82">
        <v>314.19062500000001</v>
      </c>
      <c r="BW82">
        <v>-15.2515625</v>
      </c>
      <c r="BX82">
        <v>432.94312500000001</v>
      </c>
      <c r="BY82">
        <v>448.34875</v>
      </c>
      <c r="BZ82">
        <v>0.85744512499999992</v>
      </c>
      <c r="CA82">
        <v>433.05725000000001</v>
      </c>
      <c r="CB82">
        <v>34.106574999999999</v>
      </c>
      <c r="CC82">
        <v>3.53689125</v>
      </c>
      <c r="CD82">
        <v>3.4501537500000001</v>
      </c>
      <c r="CE82">
        <v>26.797875000000001</v>
      </c>
      <c r="CF82">
        <v>26.376412500000001</v>
      </c>
      <c r="CG82">
        <v>1200.0037500000001</v>
      </c>
      <c r="CH82">
        <v>0.50004599999999999</v>
      </c>
      <c r="CI82">
        <v>0.49995400000000001</v>
      </c>
      <c r="CJ82">
        <v>0</v>
      </c>
      <c r="CK82">
        <v>714.22500000000002</v>
      </c>
      <c r="CL82">
        <v>4.9990899999999998</v>
      </c>
      <c r="CM82">
        <v>7418.0462499999994</v>
      </c>
      <c r="CN82">
        <v>9558.0362499999992</v>
      </c>
      <c r="CO82">
        <v>45.436999999999998</v>
      </c>
      <c r="CP82">
        <v>47.811999999999998</v>
      </c>
      <c r="CQ82">
        <v>46.25</v>
      </c>
      <c r="CR82">
        <v>47.061999999999998</v>
      </c>
      <c r="CS82">
        <v>46.75</v>
      </c>
      <c r="CT82">
        <v>597.55874999999992</v>
      </c>
      <c r="CU82">
        <v>597.44875000000002</v>
      </c>
      <c r="CV82">
        <v>0</v>
      </c>
      <c r="CW82">
        <v>1674591394.4000001</v>
      </c>
      <c r="CX82">
        <v>0</v>
      </c>
      <c r="CY82">
        <v>1674589945.5</v>
      </c>
      <c r="CZ82" t="s">
        <v>356</v>
      </c>
      <c r="DA82">
        <v>1674589945.5</v>
      </c>
      <c r="DB82">
        <v>1674589945.5</v>
      </c>
      <c r="DC82">
        <v>32</v>
      </c>
      <c r="DD82">
        <v>0.114</v>
      </c>
      <c r="DE82">
        <v>-3.5000000000000003E-2</v>
      </c>
      <c r="DF82">
        <v>-5.4669999999999996</v>
      </c>
      <c r="DG82">
        <v>0.215</v>
      </c>
      <c r="DH82">
        <v>415</v>
      </c>
      <c r="DI82">
        <v>33</v>
      </c>
      <c r="DJ82">
        <v>0.71</v>
      </c>
      <c r="DK82">
        <v>0.25</v>
      </c>
      <c r="DL82">
        <v>-15.022326829268289</v>
      </c>
      <c r="DM82">
        <v>-1.7520957865600171</v>
      </c>
      <c r="DN82">
        <v>0.17112735811326171</v>
      </c>
      <c r="DO82">
        <v>0</v>
      </c>
      <c r="DP82">
        <v>0.86449397560975605</v>
      </c>
      <c r="DQ82">
        <v>-1.127022291475885E-2</v>
      </c>
      <c r="DR82">
        <v>6.0405201742080904E-3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3.2944399999999998</v>
      </c>
      <c r="EB82">
        <v>2.6252800000000001</v>
      </c>
      <c r="EC82">
        <v>0.102728</v>
      </c>
      <c r="ED82">
        <v>0.103662</v>
      </c>
      <c r="EE82">
        <v>0.14121900000000001</v>
      </c>
      <c r="EF82">
        <v>0.137596</v>
      </c>
      <c r="EG82">
        <v>26955.8</v>
      </c>
      <c r="EH82">
        <v>27371.1</v>
      </c>
      <c r="EI82">
        <v>27958.400000000001</v>
      </c>
      <c r="EJ82">
        <v>29404.400000000001</v>
      </c>
      <c r="EK82">
        <v>33040.6</v>
      </c>
      <c r="EL82">
        <v>35223.199999999997</v>
      </c>
      <c r="EM82">
        <v>39472.199999999997</v>
      </c>
      <c r="EN82">
        <v>42056.6</v>
      </c>
      <c r="EO82">
        <v>2.1029200000000001</v>
      </c>
      <c r="EP82">
        <v>2.16025</v>
      </c>
      <c r="EQ82">
        <v>9.2297799999999999E-2</v>
      </c>
      <c r="ER82">
        <v>0</v>
      </c>
      <c r="ES82">
        <v>32.595500000000001</v>
      </c>
      <c r="ET82">
        <v>999.9</v>
      </c>
      <c r="EU82">
        <v>69.599999999999994</v>
      </c>
      <c r="EV82">
        <v>33.9</v>
      </c>
      <c r="EW82">
        <v>36.557499999999997</v>
      </c>
      <c r="EX82">
        <v>57.077399999999997</v>
      </c>
      <c r="EY82">
        <v>-6.4182699999999997</v>
      </c>
      <c r="EZ82">
        <v>2</v>
      </c>
      <c r="FA82">
        <v>0.65478099999999995</v>
      </c>
      <c r="FB82">
        <v>1.2662500000000001</v>
      </c>
      <c r="FC82">
        <v>20.2654</v>
      </c>
      <c r="FD82">
        <v>5.2174399999999999</v>
      </c>
      <c r="FE82">
        <v>12.0099</v>
      </c>
      <c r="FF82">
        <v>4.9853500000000004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1.8622399999999999</v>
      </c>
      <c r="FN82">
        <v>1.8643099999999999</v>
      </c>
      <c r="FO82">
        <v>1.8603499999999999</v>
      </c>
      <c r="FP82">
        <v>1.86107</v>
      </c>
      <c r="FQ82">
        <v>1.8602000000000001</v>
      </c>
      <c r="FR82">
        <v>1.86189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-5.4850000000000003</v>
      </c>
      <c r="GH82">
        <v>0.21479999999999999</v>
      </c>
      <c r="GI82">
        <v>-4.0608805285845122</v>
      </c>
      <c r="GJ82">
        <v>-4.0448538125570227E-3</v>
      </c>
      <c r="GK82">
        <v>1.839783264315481E-6</v>
      </c>
      <c r="GL82">
        <v>-4.1587272622942942E-10</v>
      </c>
      <c r="GM82">
        <v>0.21474999999999511</v>
      </c>
      <c r="GN82">
        <v>0</v>
      </c>
      <c r="GO82">
        <v>0</v>
      </c>
      <c r="GP82">
        <v>0</v>
      </c>
      <c r="GQ82">
        <v>5</v>
      </c>
      <c r="GR82">
        <v>2081</v>
      </c>
      <c r="GS82">
        <v>3</v>
      </c>
      <c r="GT82">
        <v>31</v>
      </c>
      <c r="GU82">
        <v>23.9</v>
      </c>
      <c r="GV82">
        <v>23.9</v>
      </c>
      <c r="GW82">
        <v>1.4367700000000001</v>
      </c>
      <c r="GX82">
        <v>2.5585900000000001</v>
      </c>
      <c r="GY82">
        <v>2.04834</v>
      </c>
      <c r="GZ82">
        <v>2.6245099999999999</v>
      </c>
      <c r="HA82">
        <v>2.1972700000000001</v>
      </c>
      <c r="HB82">
        <v>2.3596200000000001</v>
      </c>
      <c r="HC82">
        <v>39.316899999999997</v>
      </c>
      <c r="HD82">
        <v>15.734400000000001</v>
      </c>
      <c r="HE82">
        <v>18</v>
      </c>
      <c r="HF82">
        <v>630.072</v>
      </c>
      <c r="HG82">
        <v>751.58</v>
      </c>
      <c r="HH82">
        <v>30.999199999999998</v>
      </c>
      <c r="HI82">
        <v>35.534500000000001</v>
      </c>
      <c r="HJ82">
        <v>30.000599999999999</v>
      </c>
      <c r="HK82">
        <v>35.313200000000002</v>
      </c>
      <c r="HL82">
        <v>35.311</v>
      </c>
      <c r="HM82">
        <v>28.744900000000001</v>
      </c>
      <c r="HN82">
        <v>0</v>
      </c>
      <c r="HO82">
        <v>100</v>
      </c>
      <c r="HP82">
        <v>31</v>
      </c>
      <c r="HQ82">
        <v>451.52699999999999</v>
      </c>
      <c r="HR82">
        <v>37.0749</v>
      </c>
      <c r="HS82">
        <v>98.528899999999993</v>
      </c>
      <c r="HT82">
        <v>97.499399999999994</v>
      </c>
    </row>
    <row r="83" spans="1:228" x14ac:dyDescent="0.2">
      <c r="A83">
        <v>68</v>
      </c>
      <c r="B83">
        <v>1674591385.5999999</v>
      </c>
      <c r="C83">
        <v>267.59999990463263</v>
      </c>
      <c r="D83" t="s">
        <v>493</v>
      </c>
      <c r="E83" t="s">
        <v>494</v>
      </c>
      <c r="F83">
        <v>4</v>
      </c>
      <c r="G83">
        <v>1674591383.5999999</v>
      </c>
      <c r="H83">
        <f t="shared" si="34"/>
        <v>9.3569473645941281E-4</v>
      </c>
      <c r="I83">
        <f t="shared" si="35"/>
        <v>0.93569473645941281</v>
      </c>
      <c r="J83">
        <f t="shared" si="36"/>
        <v>5.6680151341006741</v>
      </c>
      <c r="K83">
        <f t="shared" si="37"/>
        <v>424.92771428571422</v>
      </c>
      <c r="L83">
        <f t="shared" si="38"/>
        <v>232.20833546083747</v>
      </c>
      <c r="M83">
        <f t="shared" si="39"/>
        <v>23.512679961610033</v>
      </c>
      <c r="N83">
        <f t="shared" si="40"/>
        <v>43.026833351998704</v>
      </c>
      <c r="O83">
        <f t="shared" si="41"/>
        <v>5.0036006183555935E-2</v>
      </c>
      <c r="P83">
        <f t="shared" si="42"/>
        <v>2.7671599100788145</v>
      </c>
      <c r="Q83">
        <f t="shared" si="43"/>
        <v>4.9538756403229293E-2</v>
      </c>
      <c r="R83">
        <f t="shared" si="44"/>
        <v>3.1005986746010288E-2</v>
      </c>
      <c r="S83">
        <f t="shared" si="45"/>
        <v>226.11128436523202</v>
      </c>
      <c r="T83">
        <f t="shared" si="46"/>
        <v>35.594173515870921</v>
      </c>
      <c r="U83">
        <f t="shared" si="47"/>
        <v>34.091714285714282</v>
      </c>
      <c r="V83">
        <f t="shared" si="48"/>
        <v>5.3704049276030075</v>
      </c>
      <c r="W83">
        <f t="shared" si="49"/>
        <v>64.648121741820873</v>
      </c>
      <c r="X83">
        <f t="shared" si="50"/>
        <v>3.5420217764446029</v>
      </c>
      <c r="Y83">
        <f t="shared" si="51"/>
        <v>5.4789244931044436</v>
      </c>
      <c r="Z83">
        <f t="shared" si="52"/>
        <v>1.8283831511584046</v>
      </c>
      <c r="AA83">
        <f t="shared" si="53"/>
        <v>-41.264137877860108</v>
      </c>
      <c r="AB83">
        <f t="shared" si="54"/>
        <v>53.610021588435437</v>
      </c>
      <c r="AC83">
        <f t="shared" si="55"/>
        <v>4.4925143038131417</v>
      </c>
      <c r="AD83">
        <f t="shared" si="56"/>
        <v>242.9496823796205</v>
      </c>
      <c r="AE83">
        <f t="shared" si="57"/>
        <v>16.165007804512989</v>
      </c>
      <c r="AF83">
        <f t="shared" si="58"/>
        <v>0.92466889104824357</v>
      </c>
      <c r="AG83">
        <f t="shared" si="59"/>
        <v>5.6680151341006741</v>
      </c>
      <c r="AH83">
        <v>454.97373630418372</v>
      </c>
      <c r="AI83">
        <v>442.90307272727279</v>
      </c>
      <c r="AJ83">
        <v>1.713933616676113</v>
      </c>
      <c r="AK83">
        <v>63.793654763666183</v>
      </c>
      <c r="AL83">
        <f t="shared" si="60"/>
        <v>0.93569473645941281</v>
      </c>
      <c r="AM83">
        <v>34.156045044652103</v>
      </c>
      <c r="AN83">
        <v>34.989410909090907</v>
      </c>
      <c r="AO83">
        <v>2.2908779563540289E-5</v>
      </c>
      <c r="AP83">
        <v>96.0682959110718</v>
      </c>
      <c r="AQ83">
        <v>56</v>
      </c>
      <c r="AR83">
        <v>9</v>
      </c>
      <c r="AS83">
        <f t="shared" si="61"/>
        <v>1</v>
      </c>
      <c r="AT83">
        <f t="shared" si="62"/>
        <v>0</v>
      </c>
      <c r="AU83">
        <f t="shared" si="63"/>
        <v>47100.534563598987</v>
      </c>
      <c r="AV83">
        <f t="shared" si="64"/>
        <v>1199.995714285714</v>
      </c>
      <c r="AW83">
        <f t="shared" si="65"/>
        <v>1025.9196996711046</v>
      </c>
      <c r="AX83">
        <f t="shared" si="66"/>
        <v>0.85493613640259836</v>
      </c>
      <c r="AY83">
        <f t="shared" si="67"/>
        <v>0.18842674325701456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1674591383.5999999</v>
      </c>
      <c r="BF83">
        <v>424.92771428571422</v>
      </c>
      <c r="BG83">
        <v>440.21199999999999</v>
      </c>
      <c r="BH83">
        <v>34.98057142857143</v>
      </c>
      <c r="BI83">
        <v>34.156885714285707</v>
      </c>
      <c r="BJ83">
        <v>430.42200000000003</v>
      </c>
      <c r="BK83">
        <v>34.765814285714292</v>
      </c>
      <c r="BL83">
        <v>649.99799999999993</v>
      </c>
      <c r="BM83">
        <v>101.15685714285711</v>
      </c>
      <c r="BN83">
        <v>9.9972914285714296E-2</v>
      </c>
      <c r="BO83">
        <v>34.451071428571431</v>
      </c>
      <c r="BP83">
        <v>34.091714285714282</v>
      </c>
      <c r="BQ83">
        <v>999.89999999999986</v>
      </c>
      <c r="BR83">
        <v>0</v>
      </c>
      <c r="BS83">
        <v>0</v>
      </c>
      <c r="BT83">
        <v>8997.6785714285706</v>
      </c>
      <c r="BU83">
        <v>0</v>
      </c>
      <c r="BV83">
        <v>318.22642857142858</v>
      </c>
      <c r="BW83">
        <v>-15.28428571428571</v>
      </c>
      <c r="BX83">
        <v>440.33085714285733</v>
      </c>
      <c r="BY83">
        <v>455.78</v>
      </c>
      <c r="BZ83">
        <v>0.82371142857142865</v>
      </c>
      <c r="CA83">
        <v>440.21199999999999</v>
      </c>
      <c r="CB83">
        <v>34.156885714285707</v>
      </c>
      <c r="CC83">
        <v>3.5385214285714279</v>
      </c>
      <c r="CD83">
        <v>3.4551985714285709</v>
      </c>
      <c r="CE83">
        <v>26.80572857142857</v>
      </c>
      <c r="CF83">
        <v>26.40118571428571</v>
      </c>
      <c r="CG83">
        <v>1199.995714285714</v>
      </c>
      <c r="CH83">
        <v>0.5000460000000001</v>
      </c>
      <c r="CI83">
        <v>0.4999539999999999</v>
      </c>
      <c r="CJ83">
        <v>0</v>
      </c>
      <c r="CK83">
        <v>714.17742857142855</v>
      </c>
      <c r="CL83">
        <v>4.9990899999999998</v>
      </c>
      <c r="CM83">
        <v>7415.8571428571431</v>
      </c>
      <c r="CN83">
        <v>9557.9957142857165</v>
      </c>
      <c r="CO83">
        <v>45.436999999999998</v>
      </c>
      <c r="CP83">
        <v>47.811999999999998</v>
      </c>
      <c r="CQ83">
        <v>46.25</v>
      </c>
      <c r="CR83">
        <v>47.061999999999998</v>
      </c>
      <c r="CS83">
        <v>46.75</v>
      </c>
      <c r="CT83">
        <v>597.5557142857142</v>
      </c>
      <c r="CU83">
        <v>597.44571428571442</v>
      </c>
      <c r="CV83">
        <v>0</v>
      </c>
      <c r="CW83">
        <v>1674591398.5999999</v>
      </c>
      <c r="CX83">
        <v>0</v>
      </c>
      <c r="CY83">
        <v>1674589945.5</v>
      </c>
      <c r="CZ83" t="s">
        <v>356</v>
      </c>
      <c r="DA83">
        <v>1674589945.5</v>
      </c>
      <c r="DB83">
        <v>1674589945.5</v>
      </c>
      <c r="DC83">
        <v>32</v>
      </c>
      <c r="DD83">
        <v>0.114</v>
      </c>
      <c r="DE83">
        <v>-3.5000000000000003E-2</v>
      </c>
      <c r="DF83">
        <v>-5.4669999999999996</v>
      </c>
      <c r="DG83">
        <v>0.215</v>
      </c>
      <c r="DH83">
        <v>415</v>
      </c>
      <c r="DI83">
        <v>33</v>
      </c>
      <c r="DJ83">
        <v>0.71</v>
      </c>
      <c r="DK83">
        <v>0.25</v>
      </c>
      <c r="DL83">
        <v>-15.118721951219509</v>
      </c>
      <c r="DM83">
        <v>-1.4645996591809389</v>
      </c>
      <c r="DN83">
        <v>0.1474904899988306</v>
      </c>
      <c r="DO83">
        <v>0</v>
      </c>
      <c r="DP83">
        <v>0.85724980487804892</v>
      </c>
      <c r="DQ83">
        <v>-0.13442015366799251</v>
      </c>
      <c r="DR83">
        <v>1.7084339944164698E-2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495</v>
      </c>
      <c r="EA83">
        <v>3.2943699999999998</v>
      </c>
      <c r="EB83">
        <v>2.6253299999999999</v>
      </c>
      <c r="EC83">
        <v>0.103932</v>
      </c>
      <c r="ED83">
        <v>0.10485999999999999</v>
      </c>
      <c r="EE83">
        <v>0.14127899999999999</v>
      </c>
      <c r="EF83">
        <v>0.13766</v>
      </c>
      <c r="EG83">
        <v>26919.7</v>
      </c>
      <c r="EH83">
        <v>27333.599999999999</v>
      </c>
      <c r="EI83">
        <v>27958.6</v>
      </c>
      <c r="EJ83">
        <v>29403.5</v>
      </c>
      <c r="EK83">
        <v>33038.9</v>
      </c>
      <c r="EL83">
        <v>35219.9</v>
      </c>
      <c r="EM83">
        <v>39472.9</v>
      </c>
      <c r="EN83">
        <v>42055.7</v>
      </c>
      <c r="EO83">
        <v>2.1029200000000001</v>
      </c>
      <c r="EP83">
        <v>2.1600700000000002</v>
      </c>
      <c r="EQ83">
        <v>9.1925300000000001E-2</v>
      </c>
      <c r="ER83">
        <v>0</v>
      </c>
      <c r="ES83">
        <v>32.599899999999998</v>
      </c>
      <c r="ET83">
        <v>999.9</v>
      </c>
      <c r="EU83">
        <v>69.599999999999994</v>
      </c>
      <c r="EV83">
        <v>33.9</v>
      </c>
      <c r="EW83">
        <v>36.554099999999998</v>
      </c>
      <c r="EX83">
        <v>57.1374</v>
      </c>
      <c r="EY83">
        <v>-6.3501599999999998</v>
      </c>
      <c r="EZ83">
        <v>2</v>
      </c>
      <c r="FA83">
        <v>0.65512199999999998</v>
      </c>
      <c r="FB83">
        <v>1.2629900000000001</v>
      </c>
      <c r="FC83">
        <v>20.2654</v>
      </c>
      <c r="FD83">
        <v>5.2171399999999997</v>
      </c>
      <c r="FE83">
        <v>12.0099</v>
      </c>
      <c r="FF83">
        <v>4.9854500000000002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1.8622000000000001</v>
      </c>
      <c r="FN83">
        <v>1.86429</v>
      </c>
      <c r="FO83">
        <v>1.8603499999999999</v>
      </c>
      <c r="FP83">
        <v>1.8610599999999999</v>
      </c>
      <c r="FQ83">
        <v>1.8602000000000001</v>
      </c>
      <c r="FR83">
        <v>1.86188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-5.5030000000000001</v>
      </c>
      <c r="GH83">
        <v>0.21479999999999999</v>
      </c>
      <c r="GI83">
        <v>-4.0608805285845122</v>
      </c>
      <c r="GJ83">
        <v>-4.0448538125570227E-3</v>
      </c>
      <c r="GK83">
        <v>1.839783264315481E-6</v>
      </c>
      <c r="GL83">
        <v>-4.1587272622942942E-10</v>
      </c>
      <c r="GM83">
        <v>0.21474999999999511</v>
      </c>
      <c r="GN83">
        <v>0</v>
      </c>
      <c r="GO83">
        <v>0</v>
      </c>
      <c r="GP83">
        <v>0</v>
      </c>
      <c r="GQ83">
        <v>5</v>
      </c>
      <c r="GR83">
        <v>2081</v>
      </c>
      <c r="GS83">
        <v>3</v>
      </c>
      <c r="GT83">
        <v>31</v>
      </c>
      <c r="GU83">
        <v>24</v>
      </c>
      <c r="GV83">
        <v>24</v>
      </c>
      <c r="GW83">
        <v>1.4538599999999999</v>
      </c>
      <c r="GX83">
        <v>2.5549300000000001</v>
      </c>
      <c r="GY83">
        <v>2.04834</v>
      </c>
      <c r="GZ83">
        <v>2.6232899999999999</v>
      </c>
      <c r="HA83">
        <v>2.1972700000000001</v>
      </c>
      <c r="HB83">
        <v>2.3645</v>
      </c>
      <c r="HC83">
        <v>39.316899999999997</v>
      </c>
      <c r="HD83">
        <v>15.769399999999999</v>
      </c>
      <c r="HE83">
        <v>18</v>
      </c>
      <c r="HF83">
        <v>630.11300000000006</v>
      </c>
      <c r="HG83">
        <v>751.46900000000005</v>
      </c>
      <c r="HH83">
        <v>30.999099999999999</v>
      </c>
      <c r="HI83">
        <v>35.539700000000003</v>
      </c>
      <c r="HJ83">
        <v>30.000499999999999</v>
      </c>
      <c r="HK83">
        <v>35.317500000000003</v>
      </c>
      <c r="HL83">
        <v>35.316000000000003</v>
      </c>
      <c r="HM83">
        <v>29.098700000000001</v>
      </c>
      <c r="HN83">
        <v>0</v>
      </c>
      <c r="HO83">
        <v>100</v>
      </c>
      <c r="HP83">
        <v>31</v>
      </c>
      <c r="HQ83">
        <v>458.20499999999998</v>
      </c>
      <c r="HR83">
        <v>37.0749</v>
      </c>
      <c r="HS83">
        <v>98.530100000000004</v>
      </c>
      <c r="HT83">
        <v>97.496899999999997</v>
      </c>
    </row>
    <row r="84" spans="1:228" x14ac:dyDescent="0.2">
      <c r="A84">
        <v>69</v>
      </c>
      <c r="B84">
        <v>1674591389.5999999</v>
      </c>
      <c r="C84">
        <v>271.59999990463263</v>
      </c>
      <c r="D84" t="s">
        <v>496</v>
      </c>
      <c r="E84" t="s">
        <v>497</v>
      </c>
      <c r="F84">
        <v>4</v>
      </c>
      <c r="G84">
        <v>1674591387.2874999</v>
      </c>
      <c r="H84">
        <f t="shared" si="34"/>
        <v>9.8633729416781977E-4</v>
      </c>
      <c r="I84">
        <f t="shared" si="35"/>
        <v>0.98633729416781968</v>
      </c>
      <c r="J84">
        <f t="shared" si="36"/>
        <v>5.7741455084899256</v>
      </c>
      <c r="K84">
        <f t="shared" si="37"/>
        <v>430.98424999999997</v>
      </c>
      <c r="L84">
        <f t="shared" si="38"/>
        <v>244.40154886863871</v>
      </c>
      <c r="M84">
        <f t="shared" si="39"/>
        <v>24.747226638538208</v>
      </c>
      <c r="N84">
        <f t="shared" si="40"/>
        <v>43.639923567436178</v>
      </c>
      <c r="O84">
        <f t="shared" si="41"/>
        <v>5.2847302434493287E-2</v>
      </c>
      <c r="P84">
        <f t="shared" si="42"/>
        <v>2.763288566217744</v>
      </c>
      <c r="Q84">
        <f t="shared" si="43"/>
        <v>5.2292172591043871E-2</v>
      </c>
      <c r="R84">
        <f t="shared" si="44"/>
        <v>3.2731998047760821E-2</v>
      </c>
      <c r="S84">
        <f t="shared" si="45"/>
        <v>226.11114929047881</v>
      </c>
      <c r="T84">
        <f t="shared" si="46"/>
        <v>35.585209246137637</v>
      </c>
      <c r="U84">
        <f t="shared" si="47"/>
        <v>34.089675</v>
      </c>
      <c r="V84">
        <f t="shared" si="48"/>
        <v>5.3697944721021988</v>
      </c>
      <c r="W84">
        <f t="shared" si="49"/>
        <v>64.671250760424542</v>
      </c>
      <c r="X84">
        <f t="shared" si="50"/>
        <v>3.5439570886259579</v>
      </c>
      <c r="Y84">
        <f t="shared" si="51"/>
        <v>5.4799575498463629</v>
      </c>
      <c r="Z84">
        <f t="shared" si="52"/>
        <v>1.8258373834762409</v>
      </c>
      <c r="AA84">
        <f t="shared" si="53"/>
        <v>-43.497474672800848</v>
      </c>
      <c r="AB84">
        <f t="shared" si="54"/>
        <v>54.344003748605559</v>
      </c>
      <c r="AC84">
        <f t="shared" si="55"/>
        <v>4.5604322211509967</v>
      </c>
      <c r="AD84">
        <f t="shared" si="56"/>
        <v>241.51811058743451</v>
      </c>
      <c r="AE84">
        <f t="shared" si="57"/>
        <v>16.333054564158164</v>
      </c>
      <c r="AF84">
        <f t="shared" si="58"/>
        <v>0.94330907988080426</v>
      </c>
      <c r="AG84">
        <f t="shared" si="59"/>
        <v>5.7741455084899256</v>
      </c>
      <c r="AH84">
        <v>461.95947539621147</v>
      </c>
      <c r="AI84">
        <v>449.74424242424232</v>
      </c>
      <c r="AJ84">
        <v>1.725018566772613</v>
      </c>
      <c r="AK84">
        <v>63.793654763666183</v>
      </c>
      <c r="AL84">
        <f t="shared" si="60"/>
        <v>0.98633729416781968</v>
      </c>
      <c r="AM84">
        <v>34.159324512901271</v>
      </c>
      <c r="AN84">
        <v>35.006563030303028</v>
      </c>
      <c r="AO84">
        <v>5.3662926982034811E-3</v>
      </c>
      <c r="AP84">
        <v>96.0682959110718</v>
      </c>
      <c r="AQ84">
        <v>56</v>
      </c>
      <c r="AR84">
        <v>9</v>
      </c>
      <c r="AS84">
        <f t="shared" si="61"/>
        <v>1</v>
      </c>
      <c r="AT84">
        <f t="shared" si="62"/>
        <v>0</v>
      </c>
      <c r="AU84">
        <f t="shared" si="63"/>
        <v>46994.056701495174</v>
      </c>
      <c r="AV84">
        <f t="shared" si="64"/>
        <v>1199.9949999999999</v>
      </c>
      <c r="AW84">
        <f t="shared" si="65"/>
        <v>1025.9190887515433</v>
      </c>
      <c r="AX84">
        <f t="shared" si="66"/>
        <v>0.85493613619352027</v>
      </c>
      <c r="AY84">
        <f t="shared" si="67"/>
        <v>0.18842674285349426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1674591387.2874999</v>
      </c>
      <c r="BF84">
        <v>430.98424999999997</v>
      </c>
      <c r="BG84">
        <v>446.43650000000002</v>
      </c>
      <c r="BH84">
        <v>34.999825000000001</v>
      </c>
      <c r="BI84">
        <v>34.159537499999999</v>
      </c>
      <c r="BJ84">
        <v>436.49450000000002</v>
      </c>
      <c r="BK84">
        <v>34.785062500000002</v>
      </c>
      <c r="BL84">
        <v>649.98712499999999</v>
      </c>
      <c r="BM84">
        <v>101.15625</v>
      </c>
      <c r="BN84">
        <v>0.1001731</v>
      </c>
      <c r="BO84">
        <v>34.454462500000012</v>
      </c>
      <c r="BP84">
        <v>34.089675</v>
      </c>
      <c r="BQ84">
        <v>999.9</v>
      </c>
      <c r="BR84">
        <v>0</v>
      </c>
      <c r="BS84">
        <v>0</v>
      </c>
      <c r="BT84">
        <v>8977.1875</v>
      </c>
      <c r="BU84">
        <v>0</v>
      </c>
      <c r="BV84">
        <v>257.12237499999998</v>
      </c>
      <c r="BW84">
        <v>-15.452325</v>
      </c>
      <c r="BX84">
        <v>446.61574999999988</v>
      </c>
      <c r="BY84">
        <v>462.22587499999997</v>
      </c>
      <c r="BZ84">
        <v>0.84027849999999993</v>
      </c>
      <c r="CA84">
        <v>446.43650000000002</v>
      </c>
      <c r="CB84">
        <v>34.159537499999999</v>
      </c>
      <c r="CC84">
        <v>3.5404550000000001</v>
      </c>
      <c r="CD84">
        <v>3.4554550000000002</v>
      </c>
      <c r="CE84">
        <v>26.814987500000001</v>
      </c>
      <c r="CF84">
        <v>26.402450000000002</v>
      </c>
      <c r="CG84">
        <v>1199.9949999999999</v>
      </c>
      <c r="CH84">
        <v>0.50004599999999999</v>
      </c>
      <c r="CI84">
        <v>0.49995400000000001</v>
      </c>
      <c r="CJ84">
        <v>0</v>
      </c>
      <c r="CK84">
        <v>714.04375000000005</v>
      </c>
      <c r="CL84">
        <v>4.9990899999999998</v>
      </c>
      <c r="CM84">
        <v>7413.6312500000004</v>
      </c>
      <c r="CN84">
        <v>9557.9824999999983</v>
      </c>
      <c r="CO84">
        <v>45.436999999999998</v>
      </c>
      <c r="CP84">
        <v>47.827749999999988</v>
      </c>
      <c r="CQ84">
        <v>46.25</v>
      </c>
      <c r="CR84">
        <v>47.061999999999998</v>
      </c>
      <c r="CS84">
        <v>46.75</v>
      </c>
      <c r="CT84">
        <v>597.55375000000004</v>
      </c>
      <c r="CU84">
        <v>597.44375000000014</v>
      </c>
      <c r="CV84">
        <v>0</v>
      </c>
      <c r="CW84">
        <v>1674591402.2</v>
      </c>
      <c r="CX84">
        <v>0</v>
      </c>
      <c r="CY84">
        <v>1674589945.5</v>
      </c>
      <c r="CZ84" t="s">
        <v>356</v>
      </c>
      <c r="DA84">
        <v>1674589945.5</v>
      </c>
      <c r="DB84">
        <v>1674589945.5</v>
      </c>
      <c r="DC84">
        <v>32</v>
      </c>
      <c r="DD84">
        <v>0.114</v>
      </c>
      <c r="DE84">
        <v>-3.5000000000000003E-2</v>
      </c>
      <c r="DF84">
        <v>-5.4669999999999996</v>
      </c>
      <c r="DG84">
        <v>0.215</v>
      </c>
      <c r="DH84">
        <v>415</v>
      </c>
      <c r="DI84">
        <v>33</v>
      </c>
      <c r="DJ84">
        <v>0.71</v>
      </c>
      <c r="DK84">
        <v>0.25</v>
      </c>
      <c r="DL84">
        <v>-15.227658536585359</v>
      </c>
      <c r="DM84">
        <v>-1.474364668278394</v>
      </c>
      <c r="DN84">
        <v>0.15068100042985291</v>
      </c>
      <c r="DO84">
        <v>0</v>
      </c>
      <c r="DP84">
        <v>0.85241897560975599</v>
      </c>
      <c r="DQ84">
        <v>-0.1416653850935212</v>
      </c>
      <c r="DR84">
        <v>1.7709994575873089E-2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495</v>
      </c>
      <c r="EA84">
        <v>3.2945199999999999</v>
      </c>
      <c r="EB84">
        <v>2.6252</v>
      </c>
      <c r="EC84">
        <v>0.105133</v>
      </c>
      <c r="ED84">
        <v>0.106057</v>
      </c>
      <c r="EE84">
        <v>0.141322</v>
      </c>
      <c r="EF84">
        <v>0.137658</v>
      </c>
      <c r="EG84">
        <v>26883.200000000001</v>
      </c>
      <c r="EH84">
        <v>27296.6</v>
      </c>
      <c r="EI84">
        <v>27958.2</v>
      </c>
      <c r="EJ84">
        <v>29403.1</v>
      </c>
      <c r="EK84">
        <v>33036.6</v>
      </c>
      <c r="EL84">
        <v>35219.199999999997</v>
      </c>
      <c r="EM84">
        <v>39472</v>
      </c>
      <c r="EN84">
        <v>42054.7</v>
      </c>
      <c r="EO84">
        <v>2.1029</v>
      </c>
      <c r="EP84">
        <v>2.1600299999999999</v>
      </c>
      <c r="EQ84">
        <v>9.2368599999999995E-2</v>
      </c>
      <c r="ER84">
        <v>0</v>
      </c>
      <c r="ES84">
        <v>32.604900000000001</v>
      </c>
      <c r="ET84">
        <v>999.9</v>
      </c>
      <c r="EU84">
        <v>69.599999999999994</v>
      </c>
      <c r="EV84">
        <v>33.9</v>
      </c>
      <c r="EW84">
        <v>36.557000000000002</v>
      </c>
      <c r="EX84">
        <v>57.077399999999997</v>
      </c>
      <c r="EY84">
        <v>-6.3822099999999997</v>
      </c>
      <c r="EZ84">
        <v>2</v>
      </c>
      <c r="FA84">
        <v>0.65547800000000001</v>
      </c>
      <c r="FB84">
        <v>1.2608999999999999</v>
      </c>
      <c r="FC84">
        <v>20.2654</v>
      </c>
      <c r="FD84">
        <v>5.2171399999999997</v>
      </c>
      <c r="FE84">
        <v>12.0099</v>
      </c>
      <c r="FF84">
        <v>4.9855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1.86225</v>
      </c>
      <c r="FN84">
        <v>1.86429</v>
      </c>
      <c r="FO84">
        <v>1.8603499999999999</v>
      </c>
      <c r="FP84">
        <v>1.86111</v>
      </c>
      <c r="FQ84">
        <v>1.8602000000000001</v>
      </c>
      <c r="FR84">
        <v>1.86189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-5.52</v>
      </c>
      <c r="GH84">
        <v>0.21479999999999999</v>
      </c>
      <c r="GI84">
        <v>-4.0608805285845122</v>
      </c>
      <c r="GJ84">
        <v>-4.0448538125570227E-3</v>
      </c>
      <c r="GK84">
        <v>1.839783264315481E-6</v>
      </c>
      <c r="GL84">
        <v>-4.1587272622942942E-10</v>
      </c>
      <c r="GM84">
        <v>0.21474999999999511</v>
      </c>
      <c r="GN84">
        <v>0</v>
      </c>
      <c r="GO84">
        <v>0</v>
      </c>
      <c r="GP84">
        <v>0</v>
      </c>
      <c r="GQ84">
        <v>5</v>
      </c>
      <c r="GR84">
        <v>2081</v>
      </c>
      <c r="GS84">
        <v>3</v>
      </c>
      <c r="GT84">
        <v>31</v>
      </c>
      <c r="GU84">
        <v>24.1</v>
      </c>
      <c r="GV84">
        <v>24.1</v>
      </c>
      <c r="GW84">
        <v>1.47217</v>
      </c>
      <c r="GX84">
        <v>2.5720200000000002</v>
      </c>
      <c r="GY84">
        <v>2.04834</v>
      </c>
      <c r="GZ84">
        <v>2.6245099999999999</v>
      </c>
      <c r="HA84">
        <v>2.1972700000000001</v>
      </c>
      <c r="HB84">
        <v>2.3046899999999999</v>
      </c>
      <c r="HC84">
        <v>39.341799999999999</v>
      </c>
      <c r="HD84">
        <v>15.716900000000001</v>
      </c>
      <c r="HE84">
        <v>18</v>
      </c>
      <c r="HF84">
        <v>630.14599999999996</v>
      </c>
      <c r="HG84">
        <v>751.47799999999995</v>
      </c>
      <c r="HH84">
        <v>30.999300000000002</v>
      </c>
      <c r="HI84">
        <v>35.544400000000003</v>
      </c>
      <c r="HJ84">
        <v>30.000499999999999</v>
      </c>
      <c r="HK84">
        <v>35.322899999999997</v>
      </c>
      <c r="HL84">
        <v>35.320700000000002</v>
      </c>
      <c r="HM84">
        <v>29.453600000000002</v>
      </c>
      <c r="HN84">
        <v>0</v>
      </c>
      <c r="HO84">
        <v>100</v>
      </c>
      <c r="HP84">
        <v>31</v>
      </c>
      <c r="HQ84">
        <v>464.89100000000002</v>
      </c>
      <c r="HR84">
        <v>37.0749</v>
      </c>
      <c r="HS84">
        <v>98.528300000000002</v>
      </c>
      <c r="HT84">
        <v>97.495000000000005</v>
      </c>
    </row>
    <row r="85" spans="1:228" x14ac:dyDescent="0.2">
      <c r="A85">
        <v>70</v>
      </c>
      <c r="B85">
        <v>1674591393.5999999</v>
      </c>
      <c r="C85">
        <v>275.59999990463263</v>
      </c>
      <c r="D85" t="s">
        <v>498</v>
      </c>
      <c r="E85" t="s">
        <v>499</v>
      </c>
      <c r="F85">
        <v>4</v>
      </c>
      <c r="G85">
        <v>1674591391.5999999</v>
      </c>
      <c r="H85">
        <f t="shared" si="34"/>
        <v>9.6812208446802077E-4</v>
      </c>
      <c r="I85">
        <f t="shared" si="35"/>
        <v>0.96812208446802073</v>
      </c>
      <c r="J85">
        <f t="shared" si="36"/>
        <v>5.9295403405471845</v>
      </c>
      <c r="K85">
        <f t="shared" si="37"/>
        <v>438.16128571428573</v>
      </c>
      <c r="L85">
        <f t="shared" si="38"/>
        <v>243.01033996848767</v>
      </c>
      <c r="M85">
        <f t="shared" si="39"/>
        <v>24.606450197526858</v>
      </c>
      <c r="N85">
        <f t="shared" si="40"/>
        <v>44.366811127505969</v>
      </c>
      <c r="O85">
        <f t="shared" si="41"/>
        <v>5.1773946633534892E-2</v>
      </c>
      <c r="P85">
        <f t="shared" si="42"/>
        <v>2.772386348248145</v>
      </c>
      <c r="Q85">
        <f t="shared" si="43"/>
        <v>5.1242744567300325E-2</v>
      </c>
      <c r="R85">
        <f t="shared" si="44"/>
        <v>3.2073987464906736E-2</v>
      </c>
      <c r="S85">
        <f t="shared" si="45"/>
        <v>226.11167779330609</v>
      </c>
      <c r="T85">
        <f t="shared" si="46"/>
        <v>35.588512255162968</v>
      </c>
      <c r="U85">
        <f t="shared" si="47"/>
        <v>34.104457142857143</v>
      </c>
      <c r="V85">
        <f t="shared" si="48"/>
        <v>5.3742208395210485</v>
      </c>
      <c r="W85">
        <f t="shared" si="49"/>
        <v>64.692125388838932</v>
      </c>
      <c r="X85">
        <f t="shared" si="50"/>
        <v>3.5454491070192482</v>
      </c>
      <c r="Y85">
        <f t="shared" si="51"/>
        <v>5.4804956332922252</v>
      </c>
      <c r="Z85">
        <f t="shared" si="52"/>
        <v>1.8287717325018003</v>
      </c>
      <c r="AA85">
        <f t="shared" si="53"/>
        <v>-42.694183925039717</v>
      </c>
      <c r="AB85">
        <f t="shared" si="54"/>
        <v>52.577478863906734</v>
      </c>
      <c r="AC85">
        <f t="shared" si="55"/>
        <v>4.3980654914741697</v>
      </c>
      <c r="AD85">
        <f t="shared" si="56"/>
        <v>240.3930382236473</v>
      </c>
      <c r="AE85">
        <f t="shared" si="57"/>
        <v>16.378890705463622</v>
      </c>
      <c r="AF85">
        <f t="shared" si="58"/>
        <v>0.9570043989308058</v>
      </c>
      <c r="AG85">
        <f t="shared" si="59"/>
        <v>5.9295403405471845</v>
      </c>
      <c r="AH85">
        <v>468.90254284202541</v>
      </c>
      <c r="AI85">
        <v>456.61254545454528</v>
      </c>
      <c r="AJ85">
        <v>1.706289152571324</v>
      </c>
      <c r="AK85">
        <v>63.793654763666183</v>
      </c>
      <c r="AL85">
        <f t="shared" si="60"/>
        <v>0.96812208446802073</v>
      </c>
      <c r="AM85">
        <v>34.161482362159958</v>
      </c>
      <c r="AN85">
        <v>35.01759818181818</v>
      </c>
      <c r="AO85">
        <v>1.057861842560713E-3</v>
      </c>
      <c r="AP85">
        <v>96.0682959110718</v>
      </c>
      <c r="AQ85">
        <v>56</v>
      </c>
      <c r="AR85">
        <v>9</v>
      </c>
      <c r="AS85">
        <f t="shared" si="61"/>
        <v>1</v>
      </c>
      <c r="AT85">
        <f t="shared" si="62"/>
        <v>0</v>
      </c>
      <c r="AU85">
        <f t="shared" si="63"/>
        <v>47242.908469569331</v>
      </c>
      <c r="AV85">
        <f t="shared" si="64"/>
        <v>1199.997142857143</v>
      </c>
      <c r="AW85">
        <f t="shared" si="65"/>
        <v>1025.9209853851328</v>
      </c>
      <c r="AX85">
        <f t="shared" si="66"/>
        <v>0.8549361900499679</v>
      </c>
      <c r="AY85">
        <f t="shared" si="67"/>
        <v>0.1884268467964379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1674591391.5999999</v>
      </c>
      <c r="BF85">
        <v>438.16128571428573</v>
      </c>
      <c r="BG85">
        <v>453.66628571428572</v>
      </c>
      <c r="BH85">
        <v>35.014428571428567</v>
      </c>
      <c r="BI85">
        <v>34.162028571428571</v>
      </c>
      <c r="BJ85">
        <v>443.69085714285723</v>
      </c>
      <c r="BK85">
        <v>34.799699999999987</v>
      </c>
      <c r="BL85">
        <v>650.04371428571437</v>
      </c>
      <c r="BM85">
        <v>101.157</v>
      </c>
      <c r="BN85">
        <v>9.9803314285714304E-2</v>
      </c>
      <c r="BO85">
        <v>34.456228571428568</v>
      </c>
      <c r="BP85">
        <v>34.104457142857143</v>
      </c>
      <c r="BQ85">
        <v>999.89999999999986</v>
      </c>
      <c r="BR85">
        <v>0</v>
      </c>
      <c r="BS85">
        <v>0</v>
      </c>
      <c r="BT85">
        <v>9025.4457142857154</v>
      </c>
      <c r="BU85">
        <v>0</v>
      </c>
      <c r="BV85">
        <v>149.88428571428571</v>
      </c>
      <c r="BW85">
        <v>-15.505042857142859</v>
      </c>
      <c r="BX85">
        <v>454.05985714285708</v>
      </c>
      <c r="BY85">
        <v>469.71257142857138</v>
      </c>
      <c r="BZ85">
        <v>0.8523978571428571</v>
      </c>
      <c r="CA85">
        <v>453.66628571428572</v>
      </c>
      <c r="CB85">
        <v>34.162028571428571</v>
      </c>
      <c r="CC85">
        <v>3.5419585714285708</v>
      </c>
      <c r="CD85">
        <v>3.4557328571428578</v>
      </c>
      <c r="CE85">
        <v>26.822199999999992</v>
      </c>
      <c r="CF85">
        <v>26.4038</v>
      </c>
      <c r="CG85">
        <v>1199.997142857143</v>
      </c>
      <c r="CH85">
        <v>0.50004385714285715</v>
      </c>
      <c r="CI85">
        <v>0.49995614285714279</v>
      </c>
      <c r="CJ85">
        <v>0</v>
      </c>
      <c r="CK85">
        <v>713.83757142857144</v>
      </c>
      <c r="CL85">
        <v>4.9990899999999998</v>
      </c>
      <c r="CM85">
        <v>7411.8357142857149</v>
      </c>
      <c r="CN85">
        <v>9557.982857142857</v>
      </c>
      <c r="CO85">
        <v>45.436999999999998</v>
      </c>
      <c r="CP85">
        <v>47.830000000000013</v>
      </c>
      <c r="CQ85">
        <v>46.25</v>
      </c>
      <c r="CR85">
        <v>47.061999999999998</v>
      </c>
      <c r="CS85">
        <v>46.75</v>
      </c>
      <c r="CT85">
        <v>597.5542857142857</v>
      </c>
      <c r="CU85">
        <v>597.44857142857165</v>
      </c>
      <c r="CV85">
        <v>0</v>
      </c>
      <c r="CW85">
        <v>1674591406.4000001</v>
      </c>
      <c r="CX85">
        <v>0</v>
      </c>
      <c r="CY85">
        <v>1674589945.5</v>
      </c>
      <c r="CZ85" t="s">
        <v>356</v>
      </c>
      <c r="DA85">
        <v>1674589945.5</v>
      </c>
      <c r="DB85">
        <v>1674589945.5</v>
      </c>
      <c r="DC85">
        <v>32</v>
      </c>
      <c r="DD85">
        <v>0.114</v>
      </c>
      <c r="DE85">
        <v>-3.5000000000000003E-2</v>
      </c>
      <c r="DF85">
        <v>-5.4669999999999996</v>
      </c>
      <c r="DG85">
        <v>0.215</v>
      </c>
      <c r="DH85">
        <v>415</v>
      </c>
      <c r="DI85">
        <v>33</v>
      </c>
      <c r="DJ85">
        <v>0.71</v>
      </c>
      <c r="DK85">
        <v>0.25</v>
      </c>
      <c r="DL85">
        <v>-15.3268375</v>
      </c>
      <c r="DM85">
        <v>-1.3703290806754</v>
      </c>
      <c r="DN85">
        <v>0.13815583716857571</v>
      </c>
      <c r="DO85">
        <v>0</v>
      </c>
      <c r="DP85">
        <v>0.84883544999999994</v>
      </c>
      <c r="DQ85">
        <v>-7.5521268292685143E-2</v>
      </c>
      <c r="DR85">
        <v>1.5984200846382659E-2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3.2944100000000001</v>
      </c>
      <c r="EB85">
        <v>2.6255000000000002</v>
      </c>
      <c r="EC85">
        <v>0.106319</v>
      </c>
      <c r="ED85">
        <v>0.10724</v>
      </c>
      <c r="EE85">
        <v>0.14135400000000001</v>
      </c>
      <c r="EF85">
        <v>0.13766999999999999</v>
      </c>
      <c r="EG85">
        <v>26847.1</v>
      </c>
      <c r="EH85">
        <v>27260.1</v>
      </c>
      <c r="EI85">
        <v>27957.8</v>
      </c>
      <c r="EJ85">
        <v>29402.799999999999</v>
      </c>
      <c r="EK85">
        <v>33035.199999999997</v>
      </c>
      <c r="EL85">
        <v>35218.5</v>
      </c>
      <c r="EM85">
        <v>39471.699999999997</v>
      </c>
      <c r="EN85">
        <v>42054.3</v>
      </c>
      <c r="EO85">
        <v>2.1026699999999998</v>
      </c>
      <c r="EP85">
        <v>2.1600299999999999</v>
      </c>
      <c r="EQ85">
        <v>9.2342499999999994E-2</v>
      </c>
      <c r="ER85">
        <v>0</v>
      </c>
      <c r="ES85">
        <v>32.609200000000001</v>
      </c>
      <c r="ET85">
        <v>999.9</v>
      </c>
      <c r="EU85">
        <v>69.599999999999994</v>
      </c>
      <c r="EV85">
        <v>33.9</v>
      </c>
      <c r="EW85">
        <v>36.559600000000003</v>
      </c>
      <c r="EX85">
        <v>57.377400000000002</v>
      </c>
      <c r="EY85">
        <v>-6.4503199999999996</v>
      </c>
      <c r="EZ85">
        <v>2</v>
      </c>
      <c r="FA85">
        <v>0.65586100000000003</v>
      </c>
      <c r="FB85">
        <v>1.2594099999999999</v>
      </c>
      <c r="FC85">
        <v>20.265499999999999</v>
      </c>
      <c r="FD85">
        <v>5.2180400000000002</v>
      </c>
      <c r="FE85">
        <v>12.0099</v>
      </c>
      <c r="FF85">
        <v>4.9860499999999996</v>
      </c>
      <c r="FG85">
        <v>3.2846000000000002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1.8622099999999999</v>
      </c>
      <c r="FN85">
        <v>1.86429</v>
      </c>
      <c r="FO85">
        <v>1.8603499999999999</v>
      </c>
      <c r="FP85">
        <v>1.8611</v>
      </c>
      <c r="FQ85">
        <v>1.8602000000000001</v>
      </c>
      <c r="FR85">
        <v>1.86189</v>
      </c>
      <c r="FS85">
        <v>1.8585100000000001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-5.5380000000000003</v>
      </c>
      <c r="GH85">
        <v>0.2147</v>
      </c>
      <c r="GI85">
        <v>-4.0608805285845122</v>
      </c>
      <c r="GJ85">
        <v>-4.0448538125570227E-3</v>
      </c>
      <c r="GK85">
        <v>1.839783264315481E-6</v>
      </c>
      <c r="GL85">
        <v>-4.1587272622942942E-10</v>
      </c>
      <c r="GM85">
        <v>0.21474999999999511</v>
      </c>
      <c r="GN85">
        <v>0</v>
      </c>
      <c r="GO85">
        <v>0</v>
      </c>
      <c r="GP85">
        <v>0</v>
      </c>
      <c r="GQ85">
        <v>5</v>
      </c>
      <c r="GR85">
        <v>2081</v>
      </c>
      <c r="GS85">
        <v>3</v>
      </c>
      <c r="GT85">
        <v>31</v>
      </c>
      <c r="GU85">
        <v>24.1</v>
      </c>
      <c r="GV85">
        <v>24.1</v>
      </c>
      <c r="GW85">
        <v>1.48926</v>
      </c>
      <c r="GX85">
        <v>2.5610400000000002</v>
      </c>
      <c r="GY85">
        <v>2.04834</v>
      </c>
      <c r="GZ85">
        <v>2.6245099999999999</v>
      </c>
      <c r="HA85">
        <v>2.1972700000000001</v>
      </c>
      <c r="HB85">
        <v>2.3303199999999999</v>
      </c>
      <c r="HC85">
        <v>39.316899999999997</v>
      </c>
      <c r="HD85">
        <v>15.734400000000001</v>
      </c>
      <c r="HE85">
        <v>18</v>
      </c>
      <c r="HF85">
        <v>630.01</v>
      </c>
      <c r="HG85">
        <v>751.52700000000004</v>
      </c>
      <c r="HH85">
        <v>30.999500000000001</v>
      </c>
      <c r="HI85">
        <v>35.548400000000001</v>
      </c>
      <c r="HJ85">
        <v>30.000499999999999</v>
      </c>
      <c r="HK85">
        <v>35.326999999999998</v>
      </c>
      <c r="HL85">
        <v>35.324800000000003</v>
      </c>
      <c r="HM85">
        <v>29.807300000000001</v>
      </c>
      <c r="HN85">
        <v>0</v>
      </c>
      <c r="HO85">
        <v>100</v>
      </c>
      <c r="HP85">
        <v>31</v>
      </c>
      <c r="HQ85">
        <v>471.56900000000002</v>
      </c>
      <c r="HR85">
        <v>37.0749</v>
      </c>
      <c r="HS85">
        <v>98.527199999999993</v>
      </c>
      <c r="HT85">
        <v>97.494100000000003</v>
      </c>
    </row>
    <row r="86" spans="1:228" x14ac:dyDescent="0.2">
      <c r="A86">
        <v>71</v>
      </c>
      <c r="B86">
        <v>1674591397.5999999</v>
      </c>
      <c r="C86">
        <v>279.59999990463263</v>
      </c>
      <c r="D86" t="s">
        <v>500</v>
      </c>
      <c r="E86" t="s">
        <v>501</v>
      </c>
      <c r="F86">
        <v>4</v>
      </c>
      <c r="G86">
        <v>1674591395.2874999</v>
      </c>
      <c r="H86">
        <f t="shared" si="34"/>
        <v>9.7073484246328068E-4</v>
      </c>
      <c r="I86">
        <f t="shared" si="35"/>
        <v>0.97073484246328068</v>
      </c>
      <c r="J86">
        <f t="shared" si="36"/>
        <v>5.7647866083662338</v>
      </c>
      <c r="K86">
        <f t="shared" si="37"/>
        <v>444.284875</v>
      </c>
      <c r="L86">
        <f t="shared" si="38"/>
        <v>254.60046354467275</v>
      </c>
      <c r="M86">
        <f t="shared" si="39"/>
        <v>25.780018290814649</v>
      </c>
      <c r="N86">
        <f t="shared" si="40"/>
        <v>44.98684740934344</v>
      </c>
      <c r="O86">
        <f t="shared" si="41"/>
        <v>5.1947418880799741E-2</v>
      </c>
      <c r="P86">
        <f t="shared" si="42"/>
        <v>2.7653270173039708</v>
      </c>
      <c r="Q86">
        <f t="shared" si="43"/>
        <v>5.1411321116341356E-2</v>
      </c>
      <c r="R86">
        <f t="shared" si="44"/>
        <v>3.2179780805603117E-2</v>
      </c>
      <c r="S86">
        <f t="shared" si="45"/>
        <v>226.11046000645189</v>
      </c>
      <c r="T86">
        <f t="shared" si="46"/>
        <v>35.592290593141499</v>
      </c>
      <c r="U86">
        <f t="shared" si="47"/>
        <v>34.103974999999998</v>
      </c>
      <c r="V86">
        <f t="shared" si="48"/>
        <v>5.37407641654183</v>
      </c>
      <c r="W86">
        <f t="shared" si="49"/>
        <v>64.702700122023074</v>
      </c>
      <c r="X86">
        <f t="shared" si="50"/>
        <v>3.5463902178020348</v>
      </c>
      <c r="Y86">
        <f t="shared" si="51"/>
        <v>5.4810544399443666</v>
      </c>
      <c r="Z86">
        <f t="shared" si="52"/>
        <v>1.8276861987397952</v>
      </c>
      <c r="AA86">
        <f t="shared" si="53"/>
        <v>-42.809406552630676</v>
      </c>
      <c r="AB86">
        <f t="shared" si="54"/>
        <v>52.788890672678171</v>
      </c>
      <c r="AC86">
        <f t="shared" si="55"/>
        <v>4.427051691190993</v>
      </c>
      <c r="AD86">
        <f t="shared" si="56"/>
        <v>240.51699581769037</v>
      </c>
      <c r="AE86">
        <f t="shared" si="57"/>
        <v>16.404557973023671</v>
      </c>
      <c r="AF86">
        <f t="shared" si="58"/>
        <v>0.96304386357789717</v>
      </c>
      <c r="AG86">
        <f t="shared" si="59"/>
        <v>5.7647866083662338</v>
      </c>
      <c r="AH86">
        <v>475.81971550157613</v>
      </c>
      <c r="AI86">
        <v>463.5612969696968</v>
      </c>
      <c r="AJ86">
        <v>1.7386658982469729</v>
      </c>
      <c r="AK86">
        <v>63.793654763666183</v>
      </c>
      <c r="AL86">
        <f t="shared" si="60"/>
        <v>0.97073484246328068</v>
      </c>
      <c r="AM86">
        <v>34.16529478458591</v>
      </c>
      <c r="AN86">
        <v>35.026950909090907</v>
      </c>
      <c r="AO86">
        <v>5.0959057954935781E-4</v>
      </c>
      <c r="AP86">
        <v>96.0682959110718</v>
      </c>
      <c r="AQ86">
        <v>56</v>
      </c>
      <c r="AR86">
        <v>9</v>
      </c>
      <c r="AS86">
        <f t="shared" si="61"/>
        <v>1</v>
      </c>
      <c r="AT86">
        <f t="shared" si="62"/>
        <v>0</v>
      </c>
      <c r="AU86">
        <f t="shared" si="63"/>
        <v>47049.288815250802</v>
      </c>
      <c r="AV86">
        <f t="shared" si="64"/>
        <v>1199.99</v>
      </c>
      <c r="AW86">
        <f t="shared" si="65"/>
        <v>1025.914945081063</v>
      </c>
      <c r="AX86">
        <f t="shared" si="66"/>
        <v>0.85493624536959734</v>
      </c>
      <c r="AY86">
        <f t="shared" si="67"/>
        <v>0.18842695356332292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1674591395.2874999</v>
      </c>
      <c r="BF86">
        <v>444.284875</v>
      </c>
      <c r="BG86">
        <v>459.82175000000001</v>
      </c>
      <c r="BH86">
        <v>35.023737500000003</v>
      </c>
      <c r="BI86">
        <v>34.165950000000002</v>
      </c>
      <c r="BJ86">
        <v>449.83100000000002</v>
      </c>
      <c r="BK86">
        <v>34.809025000000013</v>
      </c>
      <c r="BL86">
        <v>650.03125</v>
      </c>
      <c r="BM86">
        <v>101.15662500000001</v>
      </c>
      <c r="BN86">
        <v>0.1001360125</v>
      </c>
      <c r="BO86">
        <v>34.458062499999997</v>
      </c>
      <c r="BP86">
        <v>34.103974999999998</v>
      </c>
      <c r="BQ86">
        <v>999.9</v>
      </c>
      <c r="BR86">
        <v>0</v>
      </c>
      <c r="BS86">
        <v>0</v>
      </c>
      <c r="BT86">
        <v>8987.96875</v>
      </c>
      <c r="BU86">
        <v>0</v>
      </c>
      <c r="BV86">
        <v>131.24662499999999</v>
      </c>
      <c r="BW86">
        <v>-15.53675</v>
      </c>
      <c r="BX86">
        <v>460.41037499999999</v>
      </c>
      <c r="BY86">
        <v>476.08775000000003</v>
      </c>
      <c r="BZ86">
        <v>0.85779862500000004</v>
      </c>
      <c r="CA86">
        <v>459.82175000000001</v>
      </c>
      <c r="CB86">
        <v>34.165950000000002</v>
      </c>
      <c r="CC86">
        <v>3.5428912499999998</v>
      </c>
      <c r="CD86">
        <v>3.4561175</v>
      </c>
      <c r="CE86">
        <v>26.826687499999998</v>
      </c>
      <c r="CF86">
        <v>26.4057</v>
      </c>
      <c r="CG86">
        <v>1199.99</v>
      </c>
      <c r="CH86">
        <v>0.50004225000000002</v>
      </c>
      <c r="CI86">
        <v>0.49995774999999998</v>
      </c>
      <c r="CJ86">
        <v>0</v>
      </c>
      <c r="CK86">
        <v>713.91775000000007</v>
      </c>
      <c r="CL86">
        <v>4.9990899999999998</v>
      </c>
      <c r="CM86">
        <v>7410.0787500000006</v>
      </c>
      <c r="CN86">
        <v>9557.93</v>
      </c>
      <c r="CO86">
        <v>45.436999999999998</v>
      </c>
      <c r="CP86">
        <v>47.811999999999998</v>
      </c>
      <c r="CQ86">
        <v>46.25</v>
      </c>
      <c r="CR86">
        <v>47.061999999999998</v>
      </c>
      <c r="CS86">
        <v>46.75</v>
      </c>
      <c r="CT86">
        <v>597.5474999999999</v>
      </c>
      <c r="CU86">
        <v>597.44624999999996</v>
      </c>
      <c r="CV86">
        <v>0</v>
      </c>
      <c r="CW86">
        <v>1674591410.5999999</v>
      </c>
      <c r="CX86">
        <v>0</v>
      </c>
      <c r="CY86">
        <v>1674589945.5</v>
      </c>
      <c r="CZ86" t="s">
        <v>356</v>
      </c>
      <c r="DA86">
        <v>1674589945.5</v>
      </c>
      <c r="DB86">
        <v>1674589945.5</v>
      </c>
      <c r="DC86">
        <v>32</v>
      </c>
      <c r="DD86">
        <v>0.114</v>
      </c>
      <c r="DE86">
        <v>-3.5000000000000003E-2</v>
      </c>
      <c r="DF86">
        <v>-5.4669999999999996</v>
      </c>
      <c r="DG86">
        <v>0.215</v>
      </c>
      <c r="DH86">
        <v>415</v>
      </c>
      <c r="DI86">
        <v>33</v>
      </c>
      <c r="DJ86">
        <v>0.71</v>
      </c>
      <c r="DK86">
        <v>0.25</v>
      </c>
      <c r="DL86">
        <v>-15.405547500000001</v>
      </c>
      <c r="DM86">
        <v>-1.1752108818011471</v>
      </c>
      <c r="DN86">
        <v>0.12194614177476069</v>
      </c>
      <c r="DO86">
        <v>0</v>
      </c>
      <c r="DP86">
        <v>0.84656502499999997</v>
      </c>
      <c r="DQ86">
        <v>3.9255185741087058E-2</v>
      </c>
      <c r="DR86">
        <v>1.3545537312132551E-2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3.2943500000000001</v>
      </c>
      <c r="EB86">
        <v>2.6249799999999999</v>
      </c>
      <c r="EC86">
        <v>0.107512</v>
      </c>
      <c r="ED86">
        <v>0.10840900000000001</v>
      </c>
      <c r="EE86">
        <v>0.14136599999999999</v>
      </c>
      <c r="EF86">
        <v>0.137679</v>
      </c>
      <c r="EG86">
        <v>26811.3</v>
      </c>
      <c r="EH86">
        <v>27224.2</v>
      </c>
      <c r="EI86">
        <v>27957.8</v>
      </c>
      <c r="EJ86">
        <v>29402.7</v>
      </c>
      <c r="EK86">
        <v>33034.6</v>
      </c>
      <c r="EL86">
        <v>35218</v>
      </c>
      <c r="EM86">
        <v>39471.5</v>
      </c>
      <c r="EN86">
        <v>42054.1</v>
      </c>
      <c r="EO86">
        <v>2.1028699999999998</v>
      </c>
      <c r="EP86">
        <v>2.1599200000000001</v>
      </c>
      <c r="EQ86">
        <v>9.2178599999999999E-2</v>
      </c>
      <c r="ER86">
        <v>0</v>
      </c>
      <c r="ES86">
        <v>32.613599999999998</v>
      </c>
      <c r="ET86">
        <v>999.9</v>
      </c>
      <c r="EU86">
        <v>69.599999999999994</v>
      </c>
      <c r="EV86">
        <v>33.9</v>
      </c>
      <c r="EW86">
        <v>36.556100000000001</v>
      </c>
      <c r="EX86">
        <v>57.467399999999998</v>
      </c>
      <c r="EY86">
        <v>-6.3261200000000004</v>
      </c>
      <c r="EZ86">
        <v>2</v>
      </c>
      <c r="FA86">
        <v>0.65613299999999997</v>
      </c>
      <c r="FB86">
        <v>1.25874</v>
      </c>
      <c r="FC86">
        <v>20.265499999999999</v>
      </c>
      <c r="FD86">
        <v>5.2178899999999997</v>
      </c>
      <c r="FE86">
        <v>12.0099</v>
      </c>
      <c r="FF86">
        <v>4.9860499999999996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1.8658300000000001</v>
      </c>
      <c r="FM86">
        <v>1.8622099999999999</v>
      </c>
      <c r="FN86">
        <v>1.8643000000000001</v>
      </c>
      <c r="FO86">
        <v>1.8603499999999999</v>
      </c>
      <c r="FP86">
        <v>1.86107</v>
      </c>
      <c r="FQ86">
        <v>1.8602000000000001</v>
      </c>
      <c r="FR86">
        <v>1.86189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-5.556</v>
      </c>
      <c r="GH86">
        <v>0.2147</v>
      </c>
      <c r="GI86">
        <v>-4.0608805285845122</v>
      </c>
      <c r="GJ86">
        <v>-4.0448538125570227E-3</v>
      </c>
      <c r="GK86">
        <v>1.839783264315481E-6</v>
      </c>
      <c r="GL86">
        <v>-4.1587272622942942E-10</v>
      </c>
      <c r="GM86">
        <v>0.21474999999999511</v>
      </c>
      <c r="GN86">
        <v>0</v>
      </c>
      <c r="GO86">
        <v>0</v>
      </c>
      <c r="GP86">
        <v>0</v>
      </c>
      <c r="GQ86">
        <v>5</v>
      </c>
      <c r="GR86">
        <v>2081</v>
      </c>
      <c r="GS86">
        <v>3</v>
      </c>
      <c r="GT86">
        <v>31</v>
      </c>
      <c r="GU86">
        <v>24.2</v>
      </c>
      <c r="GV86">
        <v>24.2</v>
      </c>
      <c r="GW86">
        <v>1.5063500000000001</v>
      </c>
      <c r="GX86">
        <v>2.5598100000000001</v>
      </c>
      <c r="GY86">
        <v>2.04834</v>
      </c>
      <c r="GZ86">
        <v>2.6245099999999999</v>
      </c>
      <c r="HA86">
        <v>2.1972700000000001</v>
      </c>
      <c r="HB86">
        <v>2.35107</v>
      </c>
      <c r="HC86">
        <v>39.341799999999999</v>
      </c>
      <c r="HD86">
        <v>15.751899999999999</v>
      </c>
      <c r="HE86">
        <v>18</v>
      </c>
      <c r="HF86">
        <v>630.20600000000002</v>
      </c>
      <c r="HG86">
        <v>751.48800000000006</v>
      </c>
      <c r="HH86">
        <v>30.999700000000001</v>
      </c>
      <c r="HI86">
        <v>35.552500000000002</v>
      </c>
      <c r="HJ86">
        <v>30.000499999999999</v>
      </c>
      <c r="HK86">
        <v>35.331299999999999</v>
      </c>
      <c r="HL86">
        <v>35.329599999999999</v>
      </c>
      <c r="HM86">
        <v>30.1585</v>
      </c>
      <c r="HN86">
        <v>0</v>
      </c>
      <c r="HO86">
        <v>100</v>
      </c>
      <c r="HP86">
        <v>31</v>
      </c>
      <c r="HQ86">
        <v>478.24700000000001</v>
      </c>
      <c r="HR86">
        <v>37.0749</v>
      </c>
      <c r="HS86">
        <v>98.527000000000001</v>
      </c>
      <c r="HT86">
        <v>97.493600000000001</v>
      </c>
    </row>
    <row r="87" spans="1:228" x14ac:dyDescent="0.2">
      <c r="A87">
        <v>72</v>
      </c>
      <c r="B87">
        <v>1674591401.5999999</v>
      </c>
      <c r="C87">
        <v>283.59999990463263</v>
      </c>
      <c r="D87" t="s">
        <v>502</v>
      </c>
      <c r="E87" t="s">
        <v>503</v>
      </c>
      <c r="F87">
        <v>4</v>
      </c>
      <c r="G87">
        <v>1674591399.5999999</v>
      </c>
      <c r="H87">
        <f t="shared" si="34"/>
        <v>9.6790224059534636E-4</v>
      </c>
      <c r="I87">
        <f t="shared" si="35"/>
        <v>0.96790224059534635</v>
      </c>
      <c r="J87">
        <f t="shared" si="36"/>
        <v>6.2854807475714951</v>
      </c>
      <c r="K87">
        <f t="shared" si="37"/>
        <v>451.37957142857152</v>
      </c>
      <c r="L87">
        <f t="shared" si="38"/>
        <v>244.97183766553502</v>
      </c>
      <c r="M87">
        <f t="shared" si="39"/>
        <v>24.805077128165092</v>
      </c>
      <c r="N87">
        <f t="shared" si="40"/>
        <v>45.705274492207693</v>
      </c>
      <c r="O87">
        <f t="shared" si="41"/>
        <v>5.1791543034682405E-2</v>
      </c>
      <c r="P87">
        <f t="shared" si="42"/>
        <v>2.7691286410556444</v>
      </c>
      <c r="Q87">
        <f t="shared" si="43"/>
        <v>5.1259363411246657E-2</v>
      </c>
      <c r="R87">
        <f t="shared" si="44"/>
        <v>3.2084460554788585E-2</v>
      </c>
      <c r="S87">
        <f t="shared" si="45"/>
        <v>226.11049466153375</v>
      </c>
      <c r="T87">
        <f t="shared" si="46"/>
        <v>35.58783835320002</v>
      </c>
      <c r="U87">
        <f t="shared" si="47"/>
        <v>34.105714285714278</v>
      </c>
      <c r="V87">
        <f t="shared" si="48"/>
        <v>5.3745974249392514</v>
      </c>
      <c r="W87">
        <f t="shared" si="49"/>
        <v>64.724721878805752</v>
      </c>
      <c r="X87">
        <f t="shared" si="50"/>
        <v>3.5468496053077887</v>
      </c>
      <c r="Y87">
        <f t="shared" si="51"/>
        <v>5.4798993373028493</v>
      </c>
      <c r="Z87">
        <f t="shared" si="52"/>
        <v>1.8277478196314627</v>
      </c>
      <c r="AA87">
        <f t="shared" si="53"/>
        <v>-42.684488810254777</v>
      </c>
      <c r="AB87">
        <f t="shared" si="54"/>
        <v>52.035839073909351</v>
      </c>
      <c r="AC87">
        <f t="shared" si="55"/>
        <v>4.3578635723903716</v>
      </c>
      <c r="AD87">
        <f t="shared" si="56"/>
        <v>239.81970849757869</v>
      </c>
      <c r="AE87">
        <f t="shared" si="57"/>
        <v>16.583102897247016</v>
      </c>
      <c r="AF87">
        <f t="shared" si="58"/>
        <v>0.9635030909046739</v>
      </c>
      <c r="AG87">
        <f t="shared" si="59"/>
        <v>6.2854807475714951</v>
      </c>
      <c r="AH87">
        <v>482.81164435819312</v>
      </c>
      <c r="AI87">
        <v>470.28280606060599</v>
      </c>
      <c r="AJ87">
        <v>1.679698564027603</v>
      </c>
      <c r="AK87">
        <v>63.793654763666183</v>
      </c>
      <c r="AL87">
        <f t="shared" si="60"/>
        <v>0.96790224059534635</v>
      </c>
      <c r="AM87">
        <v>34.169715199303468</v>
      </c>
      <c r="AN87">
        <v>35.031314545454528</v>
      </c>
      <c r="AO87">
        <v>1.054865505972438E-4</v>
      </c>
      <c r="AP87">
        <v>96.0682959110718</v>
      </c>
      <c r="AQ87">
        <v>56</v>
      </c>
      <c r="AR87">
        <v>9</v>
      </c>
      <c r="AS87">
        <f t="shared" si="61"/>
        <v>1</v>
      </c>
      <c r="AT87">
        <f t="shared" si="62"/>
        <v>0</v>
      </c>
      <c r="AU87">
        <f t="shared" si="63"/>
        <v>47153.956794333331</v>
      </c>
      <c r="AV87">
        <f t="shared" si="64"/>
        <v>1199.987142857143</v>
      </c>
      <c r="AW87">
        <f t="shared" si="65"/>
        <v>1025.9127993064942</v>
      </c>
      <c r="AX87">
        <f t="shared" si="66"/>
        <v>0.85493649278926309</v>
      </c>
      <c r="AY87">
        <f t="shared" si="67"/>
        <v>0.18842743108327781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1674591399.5999999</v>
      </c>
      <c r="BF87">
        <v>451.37957142857152</v>
      </c>
      <c r="BG87">
        <v>467.08971428571431</v>
      </c>
      <c r="BH87">
        <v>35.028242857142857</v>
      </c>
      <c r="BI87">
        <v>34.169942857142857</v>
      </c>
      <c r="BJ87">
        <v>456.94428571428568</v>
      </c>
      <c r="BK87">
        <v>34.813514285714277</v>
      </c>
      <c r="BL87">
        <v>649.94985714285724</v>
      </c>
      <c r="BM87">
        <v>101.157</v>
      </c>
      <c r="BN87">
        <v>9.9852071428571429E-2</v>
      </c>
      <c r="BO87">
        <v>34.454271428571431</v>
      </c>
      <c r="BP87">
        <v>34.105714285714278</v>
      </c>
      <c r="BQ87">
        <v>999.89999999999986</v>
      </c>
      <c r="BR87">
        <v>0</v>
      </c>
      <c r="BS87">
        <v>0</v>
      </c>
      <c r="BT87">
        <v>9008.1242857142861</v>
      </c>
      <c r="BU87">
        <v>0</v>
      </c>
      <c r="BV87">
        <v>78.28098571428572</v>
      </c>
      <c r="BW87">
        <v>-15.710128571428569</v>
      </c>
      <c r="BX87">
        <v>467.7645714285714</v>
      </c>
      <c r="BY87">
        <v>483.61457142857142</v>
      </c>
      <c r="BZ87">
        <v>0.85831028571428569</v>
      </c>
      <c r="CA87">
        <v>467.08971428571431</v>
      </c>
      <c r="CB87">
        <v>34.169942857142857</v>
      </c>
      <c r="CC87">
        <v>3.5433542857142859</v>
      </c>
      <c r="CD87">
        <v>3.4565285714285712</v>
      </c>
      <c r="CE87">
        <v>26.82892857142857</v>
      </c>
      <c r="CF87">
        <v>26.407728571428571</v>
      </c>
      <c r="CG87">
        <v>1199.987142857143</v>
      </c>
      <c r="CH87">
        <v>0.50003514285714279</v>
      </c>
      <c r="CI87">
        <v>0.49996485714285721</v>
      </c>
      <c r="CJ87">
        <v>0</v>
      </c>
      <c r="CK87">
        <v>713.649</v>
      </c>
      <c r="CL87">
        <v>4.9990899999999998</v>
      </c>
      <c r="CM87">
        <v>7408.3442857142854</v>
      </c>
      <c r="CN87">
        <v>9557.8757142857157</v>
      </c>
      <c r="CO87">
        <v>45.436999999999998</v>
      </c>
      <c r="CP87">
        <v>47.811999999999998</v>
      </c>
      <c r="CQ87">
        <v>46.25</v>
      </c>
      <c r="CR87">
        <v>47.061999999999998</v>
      </c>
      <c r="CS87">
        <v>46.75</v>
      </c>
      <c r="CT87">
        <v>597.5342857142856</v>
      </c>
      <c r="CU87">
        <v>597.45285714285717</v>
      </c>
      <c r="CV87">
        <v>0</v>
      </c>
      <c r="CW87">
        <v>1674591414.2</v>
      </c>
      <c r="CX87">
        <v>0</v>
      </c>
      <c r="CY87">
        <v>1674589945.5</v>
      </c>
      <c r="CZ87" t="s">
        <v>356</v>
      </c>
      <c r="DA87">
        <v>1674589945.5</v>
      </c>
      <c r="DB87">
        <v>1674589945.5</v>
      </c>
      <c r="DC87">
        <v>32</v>
      </c>
      <c r="DD87">
        <v>0.114</v>
      </c>
      <c r="DE87">
        <v>-3.5000000000000003E-2</v>
      </c>
      <c r="DF87">
        <v>-5.4669999999999996</v>
      </c>
      <c r="DG87">
        <v>0.215</v>
      </c>
      <c r="DH87">
        <v>415</v>
      </c>
      <c r="DI87">
        <v>33</v>
      </c>
      <c r="DJ87">
        <v>0.71</v>
      </c>
      <c r="DK87">
        <v>0.25</v>
      </c>
      <c r="DL87">
        <v>-15.493840000000001</v>
      </c>
      <c r="DM87">
        <v>-1.374758724202567</v>
      </c>
      <c r="DN87">
        <v>0.14116687075939599</v>
      </c>
      <c r="DO87">
        <v>0</v>
      </c>
      <c r="DP87">
        <v>0.84672404999999995</v>
      </c>
      <c r="DQ87">
        <v>0.1234004127579735</v>
      </c>
      <c r="DR87">
        <v>1.3015225591494759E-2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495</v>
      </c>
      <c r="EA87">
        <v>3.2943099999999998</v>
      </c>
      <c r="EB87">
        <v>2.6254499999999998</v>
      </c>
      <c r="EC87">
        <v>0.108666</v>
      </c>
      <c r="ED87">
        <v>0.10957699999999999</v>
      </c>
      <c r="EE87">
        <v>0.14138400000000001</v>
      </c>
      <c r="EF87">
        <v>0.137686</v>
      </c>
      <c r="EG87">
        <v>26776</v>
      </c>
      <c r="EH87">
        <v>27188.7</v>
      </c>
      <c r="EI87">
        <v>27957.3</v>
      </c>
      <c r="EJ87">
        <v>29402.9</v>
      </c>
      <c r="EK87">
        <v>33033.599999999999</v>
      </c>
      <c r="EL87">
        <v>35218.1</v>
      </c>
      <c r="EM87">
        <v>39471</v>
      </c>
      <c r="EN87">
        <v>42054.5</v>
      </c>
      <c r="EO87">
        <v>2.1025999999999998</v>
      </c>
      <c r="EP87">
        <v>2.15985</v>
      </c>
      <c r="EQ87">
        <v>9.2010900000000007E-2</v>
      </c>
      <c r="ER87">
        <v>0</v>
      </c>
      <c r="ES87">
        <v>32.618600000000001</v>
      </c>
      <c r="ET87">
        <v>999.9</v>
      </c>
      <c r="EU87">
        <v>69.599999999999994</v>
      </c>
      <c r="EV87">
        <v>33.9</v>
      </c>
      <c r="EW87">
        <v>36.5565</v>
      </c>
      <c r="EX87">
        <v>57.617400000000004</v>
      </c>
      <c r="EY87">
        <v>-6.2740400000000003</v>
      </c>
      <c r="EZ87">
        <v>2</v>
      </c>
      <c r="FA87">
        <v>0.65637500000000004</v>
      </c>
      <c r="FB87">
        <v>1.26187</v>
      </c>
      <c r="FC87">
        <v>20.2653</v>
      </c>
      <c r="FD87">
        <v>5.2172900000000002</v>
      </c>
      <c r="FE87">
        <v>12.0099</v>
      </c>
      <c r="FF87">
        <v>4.9859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1.8658300000000001</v>
      </c>
      <c r="FM87">
        <v>1.86222</v>
      </c>
      <c r="FN87">
        <v>1.8643000000000001</v>
      </c>
      <c r="FO87">
        <v>1.8603499999999999</v>
      </c>
      <c r="FP87">
        <v>1.8610899999999999</v>
      </c>
      <c r="FQ87">
        <v>1.8602000000000001</v>
      </c>
      <c r="FR87">
        <v>1.86188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-5.5730000000000004</v>
      </c>
      <c r="GH87">
        <v>0.2147</v>
      </c>
      <c r="GI87">
        <v>-4.0608805285845122</v>
      </c>
      <c r="GJ87">
        <v>-4.0448538125570227E-3</v>
      </c>
      <c r="GK87">
        <v>1.839783264315481E-6</v>
      </c>
      <c r="GL87">
        <v>-4.1587272622942942E-10</v>
      </c>
      <c r="GM87">
        <v>0.21474999999999511</v>
      </c>
      <c r="GN87">
        <v>0</v>
      </c>
      <c r="GO87">
        <v>0</v>
      </c>
      <c r="GP87">
        <v>0</v>
      </c>
      <c r="GQ87">
        <v>5</v>
      </c>
      <c r="GR87">
        <v>2081</v>
      </c>
      <c r="GS87">
        <v>3</v>
      </c>
      <c r="GT87">
        <v>31</v>
      </c>
      <c r="GU87">
        <v>24.3</v>
      </c>
      <c r="GV87">
        <v>24.3</v>
      </c>
      <c r="GW87">
        <v>1.5246599999999999</v>
      </c>
      <c r="GX87">
        <v>2.5683600000000002</v>
      </c>
      <c r="GY87">
        <v>2.04956</v>
      </c>
      <c r="GZ87">
        <v>2.6232899999999999</v>
      </c>
      <c r="HA87">
        <v>2.1972700000000001</v>
      </c>
      <c r="HB87">
        <v>2.3144499999999999</v>
      </c>
      <c r="HC87">
        <v>39.341799999999999</v>
      </c>
      <c r="HD87">
        <v>15.716900000000001</v>
      </c>
      <c r="HE87">
        <v>18</v>
      </c>
      <c r="HF87">
        <v>630.03700000000003</v>
      </c>
      <c r="HG87">
        <v>751.46299999999997</v>
      </c>
      <c r="HH87">
        <v>31.000399999999999</v>
      </c>
      <c r="HI87">
        <v>35.555799999999998</v>
      </c>
      <c r="HJ87">
        <v>30.000499999999999</v>
      </c>
      <c r="HK87">
        <v>35.335900000000002</v>
      </c>
      <c r="HL87">
        <v>35.333599999999997</v>
      </c>
      <c r="HM87">
        <v>30.510999999999999</v>
      </c>
      <c r="HN87">
        <v>0</v>
      </c>
      <c r="HO87">
        <v>100</v>
      </c>
      <c r="HP87">
        <v>31</v>
      </c>
      <c r="HQ87">
        <v>484.92500000000001</v>
      </c>
      <c r="HR87">
        <v>37.0749</v>
      </c>
      <c r="HS87">
        <v>98.525499999999994</v>
      </c>
      <c r="HT87">
        <v>97.494500000000002</v>
      </c>
    </row>
    <row r="88" spans="1:228" x14ac:dyDescent="0.2">
      <c r="A88">
        <v>73</v>
      </c>
      <c r="B88">
        <v>1674591405.5999999</v>
      </c>
      <c r="C88">
        <v>287.59999990463263</v>
      </c>
      <c r="D88" t="s">
        <v>504</v>
      </c>
      <c r="E88" t="s">
        <v>505</v>
      </c>
      <c r="F88">
        <v>4</v>
      </c>
      <c r="G88">
        <v>1674591403.2874999</v>
      </c>
      <c r="H88">
        <f t="shared" si="34"/>
        <v>9.6418691512694895E-4</v>
      </c>
      <c r="I88">
        <f t="shared" si="35"/>
        <v>0.96418691512694898</v>
      </c>
      <c r="J88">
        <f t="shared" si="36"/>
        <v>6.3441465119055094</v>
      </c>
      <c r="K88">
        <f t="shared" si="37"/>
        <v>457.40424999999999</v>
      </c>
      <c r="L88">
        <f t="shared" si="38"/>
        <v>248.33120777334599</v>
      </c>
      <c r="M88">
        <f t="shared" si="39"/>
        <v>25.146240330726851</v>
      </c>
      <c r="N88">
        <f t="shared" si="40"/>
        <v>46.317163686063324</v>
      </c>
      <c r="O88">
        <f t="shared" si="41"/>
        <v>5.1607939353172809E-2</v>
      </c>
      <c r="P88">
        <f t="shared" si="42"/>
        <v>2.7668972326286707</v>
      </c>
      <c r="Q88">
        <f t="shared" si="43"/>
        <v>5.107908403089878E-2</v>
      </c>
      <c r="R88">
        <f t="shared" si="44"/>
        <v>3.1971491339481919E-2</v>
      </c>
      <c r="S88">
        <f t="shared" si="45"/>
        <v>226.111618483049</v>
      </c>
      <c r="T88">
        <f t="shared" si="46"/>
        <v>35.587844661104242</v>
      </c>
      <c r="U88">
        <f t="shared" si="47"/>
        <v>34.1051875</v>
      </c>
      <c r="V88">
        <f t="shared" si="48"/>
        <v>5.3744396200179363</v>
      </c>
      <c r="W88">
        <f t="shared" si="49"/>
        <v>64.737936352388587</v>
      </c>
      <c r="X88">
        <f t="shared" si="50"/>
        <v>3.5472071211825873</v>
      </c>
      <c r="Y88">
        <f t="shared" si="51"/>
        <v>5.4793330171571171</v>
      </c>
      <c r="Z88">
        <f t="shared" si="52"/>
        <v>1.827232498835349</v>
      </c>
      <c r="AA88">
        <f t="shared" si="53"/>
        <v>-42.520642957098445</v>
      </c>
      <c r="AB88">
        <f t="shared" si="54"/>
        <v>51.795193387909848</v>
      </c>
      <c r="AC88">
        <f t="shared" si="55"/>
        <v>4.3411577817135596</v>
      </c>
      <c r="AD88">
        <f t="shared" si="56"/>
        <v>239.72732669557396</v>
      </c>
      <c r="AE88">
        <f t="shared" si="57"/>
        <v>16.742551827538392</v>
      </c>
      <c r="AF88">
        <f t="shared" si="58"/>
        <v>0.96493256742893607</v>
      </c>
      <c r="AG88">
        <f t="shared" si="59"/>
        <v>6.3441465119055094</v>
      </c>
      <c r="AH88">
        <v>489.74547387459381</v>
      </c>
      <c r="AI88">
        <v>477.08740606060582</v>
      </c>
      <c r="AJ88">
        <v>1.698785885102803</v>
      </c>
      <c r="AK88">
        <v>63.793654763666183</v>
      </c>
      <c r="AL88">
        <f t="shared" si="60"/>
        <v>0.96418691512694898</v>
      </c>
      <c r="AM88">
        <v>34.171217362763073</v>
      </c>
      <c r="AN88">
        <v>35.030364848484851</v>
      </c>
      <c r="AO88">
        <v>-5.54460883003405E-5</v>
      </c>
      <c r="AP88">
        <v>96.0682959110718</v>
      </c>
      <c r="AQ88">
        <v>56</v>
      </c>
      <c r="AR88">
        <v>9</v>
      </c>
      <c r="AS88">
        <f t="shared" si="61"/>
        <v>1</v>
      </c>
      <c r="AT88">
        <f t="shared" si="62"/>
        <v>0</v>
      </c>
      <c r="AU88">
        <f t="shared" si="63"/>
        <v>47093.164752076227</v>
      </c>
      <c r="AV88">
        <f t="shared" si="64"/>
        <v>1199.9925000000001</v>
      </c>
      <c r="AW88">
        <f t="shared" si="65"/>
        <v>1025.9174385922533</v>
      </c>
      <c r="AX88">
        <f t="shared" si="66"/>
        <v>0.85493654218026638</v>
      </c>
      <c r="AY88">
        <f t="shared" si="67"/>
        <v>0.18842752640791421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1674591403.2874999</v>
      </c>
      <c r="BF88">
        <v>457.40424999999999</v>
      </c>
      <c r="BG88">
        <v>473.26600000000002</v>
      </c>
      <c r="BH88">
        <v>35.030374999999999</v>
      </c>
      <c r="BI88">
        <v>34.170887499999999</v>
      </c>
      <c r="BJ88">
        <v>462.98487499999999</v>
      </c>
      <c r="BK88">
        <v>34.8156125</v>
      </c>
      <c r="BL88">
        <v>650.013375</v>
      </c>
      <c r="BM88">
        <v>101.16074999999999</v>
      </c>
      <c r="BN88">
        <v>0.1001449</v>
      </c>
      <c r="BO88">
        <v>34.452412499999987</v>
      </c>
      <c r="BP88">
        <v>34.1051875</v>
      </c>
      <c r="BQ88">
        <v>999.9</v>
      </c>
      <c r="BR88">
        <v>0</v>
      </c>
      <c r="BS88">
        <v>0</v>
      </c>
      <c r="BT88">
        <v>8995.9375</v>
      </c>
      <c r="BU88">
        <v>0</v>
      </c>
      <c r="BV88">
        <v>54.269550000000002</v>
      </c>
      <c r="BW88">
        <v>-15.861812499999999</v>
      </c>
      <c r="BX88">
        <v>474.00875000000002</v>
      </c>
      <c r="BY88">
        <v>490.01012500000002</v>
      </c>
      <c r="BZ88">
        <v>0.85948287499999987</v>
      </c>
      <c r="CA88">
        <v>473.26600000000002</v>
      </c>
      <c r="CB88">
        <v>34.170887499999999</v>
      </c>
      <c r="CC88">
        <v>3.5436937500000001</v>
      </c>
      <c r="CD88">
        <v>3.45674875</v>
      </c>
      <c r="CE88">
        <v>26.830562499999999</v>
      </c>
      <c r="CF88">
        <v>26.408787499999999</v>
      </c>
      <c r="CG88">
        <v>1199.9925000000001</v>
      </c>
      <c r="CH88">
        <v>0.500031</v>
      </c>
      <c r="CI88">
        <v>0.499969</v>
      </c>
      <c r="CJ88">
        <v>0</v>
      </c>
      <c r="CK88">
        <v>713.62450000000013</v>
      </c>
      <c r="CL88">
        <v>4.9990899999999998</v>
      </c>
      <c r="CM88">
        <v>7407.2012500000001</v>
      </c>
      <c r="CN88">
        <v>9557.92</v>
      </c>
      <c r="CO88">
        <v>45.436999999999998</v>
      </c>
      <c r="CP88">
        <v>47.811999999999998</v>
      </c>
      <c r="CQ88">
        <v>46.25</v>
      </c>
      <c r="CR88">
        <v>47.061999999999998</v>
      </c>
      <c r="CS88">
        <v>46.75</v>
      </c>
      <c r="CT88">
        <v>597.53499999999997</v>
      </c>
      <c r="CU88">
        <v>597.45749999999998</v>
      </c>
      <c r="CV88">
        <v>0</v>
      </c>
      <c r="CW88">
        <v>1674591418.4000001</v>
      </c>
      <c r="CX88">
        <v>0</v>
      </c>
      <c r="CY88">
        <v>1674589945.5</v>
      </c>
      <c r="CZ88" t="s">
        <v>356</v>
      </c>
      <c r="DA88">
        <v>1674589945.5</v>
      </c>
      <c r="DB88">
        <v>1674589945.5</v>
      </c>
      <c r="DC88">
        <v>32</v>
      </c>
      <c r="DD88">
        <v>0.114</v>
      </c>
      <c r="DE88">
        <v>-3.5000000000000003E-2</v>
      </c>
      <c r="DF88">
        <v>-5.4669999999999996</v>
      </c>
      <c r="DG88">
        <v>0.215</v>
      </c>
      <c r="DH88">
        <v>415</v>
      </c>
      <c r="DI88">
        <v>33</v>
      </c>
      <c r="DJ88">
        <v>0.71</v>
      </c>
      <c r="DK88">
        <v>0.25</v>
      </c>
      <c r="DL88">
        <v>-15.610412500000001</v>
      </c>
      <c r="DM88">
        <v>-1.533231894934284</v>
      </c>
      <c r="DN88">
        <v>0.15835048971743029</v>
      </c>
      <c r="DO88">
        <v>0</v>
      </c>
      <c r="DP88">
        <v>0.85364620000000002</v>
      </c>
      <c r="DQ88">
        <v>6.6998634146341954E-2</v>
      </c>
      <c r="DR88">
        <v>7.4509840732617256E-3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3.2945500000000001</v>
      </c>
      <c r="EB88">
        <v>2.6253000000000002</v>
      </c>
      <c r="EC88">
        <v>0.109823</v>
      </c>
      <c r="ED88">
        <v>0.11074199999999999</v>
      </c>
      <c r="EE88">
        <v>0.14138700000000001</v>
      </c>
      <c r="EF88">
        <v>0.13768900000000001</v>
      </c>
      <c r="EG88">
        <v>26741.3</v>
      </c>
      <c r="EH88">
        <v>27152.799999999999</v>
      </c>
      <c r="EI88">
        <v>27957.4</v>
      </c>
      <c r="EJ88">
        <v>29402.7</v>
      </c>
      <c r="EK88">
        <v>33033.599999999999</v>
      </c>
      <c r="EL88">
        <v>35217.9</v>
      </c>
      <c r="EM88">
        <v>39471</v>
      </c>
      <c r="EN88">
        <v>42054.3</v>
      </c>
      <c r="EO88">
        <v>2.1029800000000001</v>
      </c>
      <c r="EP88">
        <v>2.1596000000000002</v>
      </c>
      <c r="EQ88">
        <v>9.1336700000000007E-2</v>
      </c>
      <c r="ER88">
        <v>0</v>
      </c>
      <c r="ES88">
        <v>32.620800000000003</v>
      </c>
      <c r="ET88">
        <v>999.9</v>
      </c>
      <c r="EU88">
        <v>69.599999999999994</v>
      </c>
      <c r="EV88">
        <v>33.9</v>
      </c>
      <c r="EW88">
        <v>36.555500000000002</v>
      </c>
      <c r="EX88">
        <v>57.317399999999999</v>
      </c>
      <c r="EY88">
        <v>-6.4703499999999998</v>
      </c>
      <c r="EZ88">
        <v>2</v>
      </c>
      <c r="FA88">
        <v>0.65656300000000001</v>
      </c>
      <c r="FB88">
        <v>1.26664</v>
      </c>
      <c r="FC88">
        <v>20.2654</v>
      </c>
      <c r="FD88">
        <v>5.2160900000000003</v>
      </c>
      <c r="FE88">
        <v>12.0099</v>
      </c>
      <c r="FF88">
        <v>4.9854500000000002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1.8658300000000001</v>
      </c>
      <c r="FM88">
        <v>1.8622099999999999</v>
      </c>
      <c r="FN88">
        <v>1.8643000000000001</v>
      </c>
      <c r="FO88">
        <v>1.8603499999999999</v>
      </c>
      <c r="FP88">
        <v>1.8610800000000001</v>
      </c>
      <c r="FQ88">
        <v>1.8602000000000001</v>
      </c>
      <c r="FR88">
        <v>1.86188</v>
      </c>
      <c r="FS88">
        <v>1.8585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-5.59</v>
      </c>
      <c r="GH88">
        <v>0.21479999999999999</v>
      </c>
      <c r="GI88">
        <v>-4.0608805285845122</v>
      </c>
      <c r="GJ88">
        <v>-4.0448538125570227E-3</v>
      </c>
      <c r="GK88">
        <v>1.839783264315481E-6</v>
      </c>
      <c r="GL88">
        <v>-4.1587272622942942E-10</v>
      </c>
      <c r="GM88">
        <v>0.21474999999999511</v>
      </c>
      <c r="GN88">
        <v>0</v>
      </c>
      <c r="GO88">
        <v>0</v>
      </c>
      <c r="GP88">
        <v>0</v>
      </c>
      <c r="GQ88">
        <v>5</v>
      </c>
      <c r="GR88">
        <v>2081</v>
      </c>
      <c r="GS88">
        <v>3</v>
      </c>
      <c r="GT88">
        <v>31</v>
      </c>
      <c r="GU88">
        <v>24.3</v>
      </c>
      <c r="GV88">
        <v>24.3</v>
      </c>
      <c r="GW88">
        <v>1.54175</v>
      </c>
      <c r="GX88">
        <v>2.5537100000000001</v>
      </c>
      <c r="GY88">
        <v>2.04834</v>
      </c>
      <c r="GZ88">
        <v>2.6232899999999999</v>
      </c>
      <c r="HA88">
        <v>2.1972700000000001</v>
      </c>
      <c r="HB88">
        <v>2.34497</v>
      </c>
      <c r="HC88">
        <v>39.341799999999999</v>
      </c>
      <c r="HD88">
        <v>15.7431</v>
      </c>
      <c r="HE88">
        <v>18</v>
      </c>
      <c r="HF88">
        <v>630.36699999999996</v>
      </c>
      <c r="HG88">
        <v>751.25900000000001</v>
      </c>
      <c r="HH88">
        <v>31.000900000000001</v>
      </c>
      <c r="HI88">
        <v>35.559100000000001</v>
      </c>
      <c r="HJ88">
        <v>30.000299999999999</v>
      </c>
      <c r="HK88">
        <v>35.3399</v>
      </c>
      <c r="HL88">
        <v>35.336799999999997</v>
      </c>
      <c r="HM88">
        <v>30.861599999999999</v>
      </c>
      <c r="HN88">
        <v>0</v>
      </c>
      <c r="HO88">
        <v>100</v>
      </c>
      <c r="HP88">
        <v>31</v>
      </c>
      <c r="HQ88">
        <v>491.60399999999998</v>
      </c>
      <c r="HR88">
        <v>37.0749</v>
      </c>
      <c r="HS88">
        <v>98.525700000000001</v>
      </c>
      <c r="HT88">
        <v>97.493899999999996</v>
      </c>
    </row>
    <row r="89" spans="1:228" x14ac:dyDescent="0.2">
      <c r="A89">
        <v>74</v>
      </c>
      <c r="B89">
        <v>1674591409.5999999</v>
      </c>
      <c r="C89">
        <v>291.59999990463263</v>
      </c>
      <c r="D89" t="s">
        <v>506</v>
      </c>
      <c r="E89" t="s">
        <v>507</v>
      </c>
      <c r="F89">
        <v>4</v>
      </c>
      <c r="G89">
        <v>1674591407.5999999</v>
      </c>
      <c r="H89">
        <f t="shared" si="34"/>
        <v>9.6676618446722869E-4</v>
      </c>
      <c r="I89">
        <f t="shared" si="35"/>
        <v>0.96676618446722873</v>
      </c>
      <c r="J89">
        <f t="shared" si="36"/>
        <v>6.3748809512266673</v>
      </c>
      <c r="K89">
        <f t="shared" si="37"/>
        <v>464.48028571428569</v>
      </c>
      <c r="L89">
        <f t="shared" si="38"/>
        <v>254.95593253892798</v>
      </c>
      <c r="M89">
        <f t="shared" si="39"/>
        <v>25.817667661443434</v>
      </c>
      <c r="N89">
        <f t="shared" si="40"/>
        <v>47.034785707654599</v>
      </c>
      <c r="O89">
        <f t="shared" si="41"/>
        <v>5.1793296257645255E-2</v>
      </c>
      <c r="P89">
        <f t="shared" si="42"/>
        <v>2.7664580265380865</v>
      </c>
      <c r="Q89">
        <f t="shared" si="43"/>
        <v>5.1260572727182867E-2</v>
      </c>
      <c r="R89">
        <f t="shared" si="44"/>
        <v>3.208526432936587E-2</v>
      </c>
      <c r="S89">
        <f t="shared" si="45"/>
        <v>226.11335366166054</v>
      </c>
      <c r="T89">
        <f t="shared" si="46"/>
        <v>35.581724708262662</v>
      </c>
      <c r="U89">
        <f t="shared" si="47"/>
        <v>34.100885714285717</v>
      </c>
      <c r="V89">
        <f t="shared" si="48"/>
        <v>5.3731511197613866</v>
      </c>
      <c r="W89">
        <f t="shared" si="49"/>
        <v>64.762761220147254</v>
      </c>
      <c r="X89">
        <f t="shared" si="50"/>
        <v>3.547463035873986</v>
      </c>
      <c r="Y89">
        <f t="shared" si="51"/>
        <v>5.4776278358718189</v>
      </c>
      <c r="Z89">
        <f t="shared" si="52"/>
        <v>1.8256880838874006</v>
      </c>
      <c r="AA89">
        <f t="shared" si="53"/>
        <v>-42.634388735004784</v>
      </c>
      <c r="AB89">
        <f t="shared" si="54"/>
        <v>51.59361541919386</v>
      </c>
      <c r="AC89">
        <f t="shared" si="55"/>
        <v>4.3247402479194594</v>
      </c>
      <c r="AD89">
        <f t="shared" si="56"/>
        <v>239.39732059376908</v>
      </c>
      <c r="AE89">
        <f t="shared" si="57"/>
        <v>16.909186907420199</v>
      </c>
      <c r="AF89">
        <f t="shared" si="58"/>
        <v>0.96643230055047913</v>
      </c>
      <c r="AG89">
        <f t="shared" si="59"/>
        <v>6.3748809512266673</v>
      </c>
      <c r="AH89">
        <v>496.68833843357407</v>
      </c>
      <c r="AI89">
        <v>483.92583636363639</v>
      </c>
      <c r="AJ89">
        <v>1.7182408237403231</v>
      </c>
      <c r="AK89">
        <v>63.793654763666183</v>
      </c>
      <c r="AL89">
        <f t="shared" si="60"/>
        <v>0.96676618446722873</v>
      </c>
      <c r="AM89">
        <v>34.170824808223941</v>
      </c>
      <c r="AN89">
        <v>35.031503030303043</v>
      </c>
      <c r="AO89">
        <v>6.6900944376846417E-5</v>
      </c>
      <c r="AP89">
        <v>96.0682959110718</v>
      </c>
      <c r="AQ89">
        <v>56</v>
      </c>
      <c r="AR89">
        <v>9</v>
      </c>
      <c r="AS89">
        <f t="shared" si="61"/>
        <v>1</v>
      </c>
      <c r="AT89">
        <f t="shared" si="62"/>
        <v>0</v>
      </c>
      <c r="AU89">
        <f t="shared" si="63"/>
        <v>47082.014689631891</v>
      </c>
      <c r="AV89">
        <f t="shared" si="64"/>
        <v>1200.001428571429</v>
      </c>
      <c r="AW89">
        <f t="shared" si="65"/>
        <v>1025.92509930656</v>
      </c>
      <c r="AX89">
        <f t="shared" si="66"/>
        <v>0.85493656497384152</v>
      </c>
      <c r="AY89">
        <f t="shared" si="67"/>
        <v>0.18842757039951419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1674591407.5999999</v>
      </c>
      <c r="BF89">
        <v>464.48028571428569</v>
      </c>
      <c r="BG89">
        <v>480.50185714285709</v>
      </c>
      <c r="BH89">
        <v>35.032085714285707</v>
      </c>
      <c r="BI89">
        <v>34.171314285714281</v>
      </c>
      <c r="BJ89">
        <v>470.07928571428567</v>
      </c>
      <c r="BK89">
        <v>34.817300000000003</v>
      </c>
      <c r="BL89">
        <v>650.05142857142857</v>
      </c>
      <c r="BM89">
        <v>101.1631428571428</v>
      </c>
      <c r="BN89">
        <v>0.10011234285714291</v>
      </c>
      <c r="BO89">
        <v>34.446814285714289</v>
      </c>
      <c r="BP89">
        <v>34.100885714285717</v>
      </c>
      <c r="BQ89">
        <v>999.89999999999986</v>
      </c>
      <c r="BR89">
        <v>0</v>
      </c>
      <c r="BS89">
        <v>0</v>
      </c>
      <c r="BT89">
        <v>8993.3928571428569</v>
      </c>
      <c r="BU89">
        <v>0</v>
      </c>
      <c r="BV89">
        <v>44.000157142857141</v>
      </c>
      <c r="BW89">
        <v>-16.021657142857141</v>
      </c>
      <c r="BX89">
        <v>481.34257142857138</v>
      </c>
      <c r="BY89">
        <v>497.50214285714293</v>
      </c>
      <c r="BZ89">
        <v>0.86076142857142846</v>
      </c>
      <c r="CA89">
        <v>480.50185714285709</v>
      </c>
      <c r="CB89">
        <v>34.171314285714281</v>
      </c>
      <c r="CC89">
        <v>3.5439642857142859</v>
      </c>
      <c r="CD89">
        <v>3.4568857142857139</v>
      </c>
      <c r="CE89">
        <v>26.831842857142849</v>
      </c>
      <c r="CF89">
        <v>26.409471428571429</v>
      </c>
      <c r="CG89">
        <v>1200.001428571429</v>
      </c>
      <c r="CH89">
        <v>0.500031</v>
      </c>
      <c r="CI89">
        <v>0.49996900000000011</v>
      </c>
      <c r="CJ89">
        <v>0</v>
      </c>
      <c r="CK89">
        <v>713.5504285714286</v>
      </c>
      <c r="CL89">
        <v>4.9990899999999998</v>
      </c>
      <c r="CM89">
        <v>7405.8571428571431</v>
      </c>
      <c r="CN89">
        <v>9557.9600000000009</v>
      </c>
      <c r="CO89">
        <v>45.436999999999998</v>
      </c>
      <c r="CP89">
        <v>47.811999999999998</v>
      </c>
      <c r="CQ89">
        <v>46.25</v>
      </c>
      <c r="CR89">
        <v>47.061999999999998</v>
      </c>
      <c r="CS89">
        <v>46.75</v>
      </c>
      <c r="CT89">
        <v>597.53857142857134</v>
      </c>
      <c r="CU89">
        <v>597.46285714285716</v>
      </c>
      <c r="CV89">
        <v>0</v>
      </c>
      <c r="CW89">
        <v>1674591422.5999999</v>
      </c>
      <c r="CX89">
        <v>0</v>
      </c>
      <c r="CY89">
        <v>1674589945.5</v>
      </c>
      <c r="CZ89" t="s">
        <v>356</v>
      </c>
      <c r="DA89">
        <v>1674589945.5</v>
      </c>
      <c r="DB89">
        <v>1674589945.5</v>
      </c>
      <c r="DC89">
        <v>32</v>
      </c>
      <c r="DD89">
        <v>0.114</v>
      </c>
      <c r="DE89">
        <v>-3.5000000000000003E-2</v>
      </c>
      <c r="DF89">
        <v>-5.4669999999999996</v>
      </c>
      <c r="DG89">
        <v>0.215</v>
      </c>
      <c r="DH89">
        <v>415</v>
      </c>
      <c r="DI89">
        <v>33</v>
      </c>
      <c r="DJ89">
        <v>0.71</v>
      </c>
      <c r="DK89">
        <v>0.25</v>
      </c>
      <c r="DL89">
        <v>-15.72237</v>
      </c>
      <c r="DM89">
        <v>-2.0151151969980998</v>
      </c>
      <c r="DN89">
        <v>0.19969505777559929</v>
      </c>
      <c r="DO89">
        <v>0</v>
      </c>
      <c r="DP89">
        <v>0.85765595000000006</v>
      </c>
      <c r="DQ89">
        <v>2.9258656660409499E-2</v>
      </c>
      <c r="DR89">
        <v>3.317028165014575E-3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3.2945199999999999</v>
      </c>
      <c r="EB89">
        <v>2.6253000000000002</v>
      </c>
      <c r="EC89">
        <v>0.110983</v>
      </c>
      <c r="ED89">
        <v>0.11189399999999999</v>
      </c>
      <c r="EE89">
        <v>0.14139299999999999</v>
      </c>
      <c r="EF89">
        <v>0.13769899999999999</v>
      </c>
      <c r="EG89">
        <v>26705.9</v>
      </c>
      <c r="EH89">
        <v>27117.5</v>
      </c>
      <c r="EI89">
        <v>27956.9</v>
      </c>
      <c r="EJ89">
        <v>29402.6</v>
      </c>
      <c r="EK89">
        <v>33032.6</v>
      </c>
      <c r="EL89">
        <v>35217.599999999999</v>
      </c>
      <c r="EM89">
        <v>39470</v>
      </c>
      <c r="EN89">
        <v>42054.3</v>
      </c>
      <c r="EO89">
        <v>2.1031499999999999</v>
      </c>
      <c r="EP89">
        <v>2.1596299999999999</v>
      </c>
      <c r="EQ89">
        <v>9.1321799999999995E-2</v>
      </c>
      <c r="ER89">
        <v>0</v>
      </c>
      <c r="ES89">
        <v>32.622900000000001</v>
      </c>
      <c r="ET89">
        <v>999.9</v>
      </c>
      <c r="EU89">
        <v>69.599999999999994</v>
      </c>
      <c r="EV89">
        <v>33.9</v>
      </c>
      <c r="EW89">
        <v>36.554400000000001</v>
      </c>
      <c r="EX89">
        <v>57.377400000000002</v>
      </c>
      <c r="EY89">
        <v>-6.3742000000000001</v>
      </c>
      <c r="EZ89">
        <v>2</v>
      </c>
      <c r="FA89">
        <v>0.65701699999999996</v>
      </c>
      <c r="FB89">
        <v>1.26959</v>
      </c>
      <c r="FC89">
        <v>20.265599999999999</v>
      </c>
      <c r="FD89">
        <v>5.2166899999999998</v>
      </c>
      <c r="FE89">
        <v>12.0099</v>
      </c>
      <c r="FF89">
        <v>4.9859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1.8622099999999999</v>
      </c>
      <c r="FN89">
        <v>1.8643099999999999</v>
      </c>
      <c r="FO89">
        <v>1.8603499999999999</v>
      </c>
      <c r="FP89">
        <v>1.8610800000000001</v>
      </c>
      <c r="FQ89">
        <v>1.8602000000000001</v>
      </c>
      <c r="FR89">
        <v>1.86189</v>
      </c>
      <c r="FS89">
        <v>1.8585100000000001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-5.6079999999999997</v>
      </c>
      <c r="GH89">
        <v>0.21479999999999999</v>
      </c>
      <c r="GI89">
        <v>-4.0608805285845122</v>
      </c>
      <c r="GJ89">
        <v>-4.0448538125570227E-3</v>
      </c>
      <c r="GK89">
        <v>1.839783264315481E-6</v>
      </c>
      <c r="GL89">
        <v>-4.1587272622942942E-10</v>
      </c>
      <c r="GM89">
        <v>0.21474999999999511</v>
      </c>
      <c r="GN89">
        <v>0</v>
      </c>
      <c r="GO89">
        <v>0</v>
      </c>
      <c r="GP89">
        <v>0</v>
      </c>
      <c r="GQ89">
        <v>5</v>
      </c>
      <c r="GR89">
        <v>2081</v>
      </c>
      <c r="GS89">
        <v>3</v>
      </c>
      <c r="GT89">
        <v>31</v>
      </c>
      <c r="GU89">
        <v>24.4</v>
      </c>
      <c r="GV89">
        <v>24.4</v>
      </c>
      <c r="GW89">
        <v>1.55884</v>
      </c>
      <c r="GX89">
        <v>2.5634800000000002</v>
      </c>
      <c r="GY89">
        <v>2.04834</v>
      </c>
      <c r="GZ89">
        <v>2.6232899999999999</v>
      </c>
      <c r="HA89">
        <v>2.1972700000000001</v>
      </c>
      <c r="HB89">
        <v>2.3010299999999999</v>
      </c>
      <c r="HC89">
        <v>39.341799999999999</v>
      </c>
      <c r="HD89">
        <v>15.716900000000001</v>
      </c>
      <c r="HE89">
        <v>18</v>
      </c>
      <c r="HF89">
        <v>630.54300000000001</v>
      </c>
      <c r="HG89">
        <v>751.33199999999999</v>
      </c>
      <c r="HH89">
        <v>31.000900000000001</v>
      </c>
      <c r="HI89">
        <v>35.562399999999997</v>
      </c>
      <c r="HJ89">
        <v>30.000499999999999</v>
      </c>
      <c r="HK89">
        <v>35.344200000000001</v>
      </c>
      <c r="HL89">
        <v>35.341000000000001</v>
      </c>
      <c r="HM89">
        <v>31.210899999999999</v>
      </c>
      <c r="HN89">
        <v>0</v>
      </c>
      <c r="HO89">
        <v>100</v>
      </c>
      <c r="HP89">
        <v>31</v>
      </c>
      <c r="HQ89">
        <v>498.28399999999999</v>
      </c>
      <c r="HR89">
        <v>37.0749</v>
      </c>
      <c r="HS89">
        <v>98.523499999999999</v>
      </c>
      <c r="HT89">
        <v>97.493799999999993</v>
      </c>
    </row>
    <row r="90" spans="1:228" x14ac:dyDescent="0.2">
      <c r="A90">
        <v>75</v>
      </c>
      <c r="B90">
        <v>1674591413.5999999</v>
      </c>
      <c r="C90">
        <v>295.59999990463263</v>
      </c>
      <c r="D90" t="s">
        <v>508</v>
      </c>
      <c r="E90" t="s">
        <v>509</v>
      </c>
      <c r="F90">
        <v>4</v>
      </c>
      <c r="G90">
        <v>1674591411.2874999</v>
      </c>
      <c r="H90">
        <f t="shared" si="34"/>
        <v>9.6329438449075202E-4</v>
      </c>
      <c r="I90">
        <f t="shared" si="35"/>
        <v>0.963294384490752</v>
      </c>
      <c r="J90">
        <f t="shared" si="36"/>
        <v>6.3660507933208033</v>
      </c>
      <c r="K90">
        <f t="shared" si="37"/>
        <v>470.64449999999999</v>
      </c>
      <c r="L90">
        <f t="shared" si="38"/>
        <v>260.76040724943459</v>
      </c>
      <c r="M90">
        <f t="shared" si="39"/>
        <v>26.405693930743535</v>
      </c>
      <c r="N90">
        <f t="shared" si="40"/>
        <v>47.659438594525248</v>
      </c>
      <c r="O90">
        <f t="shared" si="41"/>
        <v>5.1669981603845512E-2</v>
      </c>
      <c r="P90">
        <f t="shared" si="42"/>
        <v>2.7681326997671585</v>
      </c>
      <c r="Q90">
        <f t="shared" si="43"/>
        <v>5.1140094984392037E-2</v>
      </c>
      <c r="R90">
        <f t="shared" si="44"/>
        <v>3.2009714625092195E-2</v>
      </c>
      <c r="S90">
        <f t="shared" si="45"/>
        <v>226.11310498310456</v>
      </c>
      <c r="T90">
        <f t="shared" si="46"/>
        <v>35.574041312680571</v>
      </c>
      <c r="U90">
        <f t="shared" si="47"/>
        <v>34.093412499999999</v>
      </c>
      <c r="V90">
        <f t="shared" si="48"/>
        <v>5.3709133302039884</v>
      </c>
      <c r="W90">
        <f t="shared" si="49"/>
        <v>64.791471924019945</v>
      </c>
      <c r="X90">
        <f t="shared" si="50"/>
        <v>3.5474570615652161</v>
      </c>
      <c r="Y90">
        <f t="shared" si="51"/>
        <v>5.4751913426589072</v>
      </c>
      <c r="Z90">
        <f t="shared" si="52"/>
        <v>1.8234562686387723</v>
      </c>
      <c r="AA90">
        <f t="shared" si="53"/>
        <v>-42.481282356042165</v>
      </c>
      <c r="AB90">
        <f t="shared" si="54"/>
        <v>51.545965915940869</v>
      </c>
      <c r="AC90">
        <f t="shared" si="55"/>
        <v>4.317805935572137</v>
      </c>
      <c r="AD90">
        <f t="shared" si="56"/>
        <v>239.49559447857541</v>
      </c>
      <c r="AE90">
        <f t="shared" si="57"/>
        <v>16.933545772383358</v>
      </c>
      <c r="AF90">
        <f t="shared" si="58"/>
        <v>0.96317691841533704</v>
      </c>
      <c r="AG90">
        <f t="shared" si="59"/>
        <v>6.3660507933208033</v>
      </c>
      <c r="AH90">
        <v>503.64172255643149</v>
      </c>
      <c r="AI90">
        <v>490.85678787878783</v>
      </c>
      <c r="AJ90">
        <v>1.725923071848612</v>
      </c>
      <c r="AK90">
        <v>63.793654763666183</v>
      </c>
      <c r="AL90">
        <f t="shared" si="60"/>
        <v>0.963294384490752</v>
      </c>
      <c r="AM90">
        <v>34.174051476913093</v>
      </c>
      <c r="AN90">
        <v>35.032043636363632</v>
      </c>
      <c r="AO90">
        <v>6.3566322811960948E-6</v>
      </c>
      <c r="AP90">
        <v>96.0682959110718</v>
      </c>
      <c r="AQ90">
        <v>56</v>
      </c>
      <c r="AR90">
        <v>9</v>
      </c>
      <c r="AS90">
        <f t="shared" si="61"/>
        <v>1</v>
      </c>
      <c r="AT90">
        <f t="shared" si="62"/>
        <v>0</v>
      </c>
      <c r="AU90">
        <f t="shared" si="63"/>
        <v>47129.102722128948</v>
      </c>
      <c r="AV90">
        <f t="shared" si="64"/>
        <v>1200</v>
      </c>
      <c r="AW90">
        <f t="shared" si="65"/>
        <v>1025.9238885922821</v>
      </c>
      <c r="AX90">
        <f t="shared" si="66"/>
        <v>0.85493657382690169</v>
      </c>
      <c r="AY90">
        <f t="shared" si="67"/>
        <v>0.18842758748592048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1674591411.2874999</v>
      </c>
      <c r="BF90">
        <v>470.64449999999999</v>
      </c>
      <c r="BG90">
        <v>486.693625</v>
      </c>
      <c r="BH90">
        <v>35.031700000000001</v>
      </c>
      <c r="BI90">
        <v>34.173775000000013</v>
      </c>
      <c r="BJ90">
        <v>476.25925000000001</v>
      </c>
      <c r="BK90">
        <v>34.816962500000002</v>
      </c>
      <c r="BL90">
        <v>650.01150000000007</v>
      </c>
      <c r="BM90">
        <v>101.16425</v>
      </c>
      <c r="BN90">
        <v>9.9949612500000007E-2</v>
      </c>
      <c r="BO90">
        <v>34.438812499999997</v>
      </c>
      <c r="BP90">
        <v>34.093412499999999</v>
      </c>
      <c r="BQ90">
        <v>999.9</v>
      </c>
      <c r="BR90">
        <v>0</v>
      </c>
      <c r="BS90">
        <v>0</v>
      </c>
      <c r="BT90">
        <v>9002.1875</v>
      </c>
      <c r="BU90">
        <v>0</v>
      </c>
      <c r="BV90">
        <v>35.635199999999998</v>
      </c>
      <c r="BW90">
        <v>-16.0491125</v>
      </c>
      <c r="BX90">
        <v>487.73037499999998</v>
      </c>
      <c r="BY90">
        <v>503.91424999999998</v>
      </c>
      <c r="BZ90">
        <v>0.85791075000000006</v>
      </c>
      <c r="CA90">
        <v>486.693625</v>
      </c>
      <c r="CB90">
        <v>34.173775000000013</v>
      </c>
      <c r="CC90">
        <v>3.5439600000000002</v>
      </c>
      <c r="CD90">
        <v>3.4571675000000002</v>
      </c>
      <c r="CE90">
        <v>26.831824999999998</v>
      </c>
      <c r="CF90">
        <v>26.4108625</v>
      </c>
      <c r="CG90">
        <v>1200</v>
      </c>
      <c r="CH90">
        <v>0.500031</v>
      </c>
      <c r="CI90">
        <v>0.499969</v>
      </c>
      <c r="CJ90">
        <v>0</v>
      </c>
      <c r="CK90">
        <v>713.55324999999993</v>
      </c>
      <c r="CL90">
        <v>4.9990899999999998</v>
      </c>
      <c r="CM90">
        <v>7404.7212500000014</v>
      </c>
      <c r="CN90">
        <v>9557.9587499999998</v>
      </c>
      <c r="CO90">
        <v>45.436999999999998</v>
      </c>
      <c r="CP90">
        <v>47.811999999999998</v>
      </c>
      <c r="CQ90">
        <v>46.25</v>
      </c>
      <c r="CR90">
        <v>47.061999999999998</v>
      </c>
      <c r="CS90">
        <v>46.75</v>
      </c>
      <c r="CT90">
        <v>597.53749999999991</v>
      </c>
      <c r="CU90">
        <v>597.46250000000009</v>
      </c>
      <c r="CV90">
        <v>0</v>
      </c>
      <c r="CW90">
        <v>1674591426.2</v>
      </c>
      <c r="CX90">
        <v>0</v>
      </c>
      <c r="CY90">
        <v>1674589945.5</v>
      </c>
      <c r="CZ90" t="s">
        <v>356</v>
      </c>
      <c r="DA90">
        <v>1674589945.5</v>
      </c>
      <c r="DB90">
        <v>1674589945.5</v>
      </c>
      <c r="DC90">
        <v>32</v>
      </c>
      <c r="DD90">
        <v>0.114</v>
      </c>
      <c r="DE90">
        <v>-3.5000000000000003E-2</v>
      </c>
      <c r="DF90">
        <v>-5.4669999999999996</v>
      </c>
      <c r="DG90">
        <v>0.215</v>
      </c>
      <c r="DH90">
        <v>415</v>
      </c>
      <c r="DI90">
        <v>33</v>
      </c>
      <c r="DJ90">
        <v>0.71</v>
      </c>
      <c r="DK90">
        <v>0.25</v>
      </c>
      <c r="DL90">
        <v>-15.8316075</v>
      </c>
      <c r="DM90">
        <v>-1.9782697936209901</v>
      </c>
      <c r="DN90">
        <v>0.19763250161284199</v>
      </c>
      <c r="DO90">
        <v>0</v>
      </c>
      <c r="DP90">
        <v>0.85885397499999994</v>
      </c>
      <c r="DQ90">
        <v>4.2490243902407699E-3</v>
      </c>
      <c r="DR90">
        <v>1.5167133296621969E-3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3.2942100000000001</v>
      </c>
      <c r="EB90">
        <v>2.6251000000000002</v>
      </c>
      <c r="EC90">
        <v>0.112139</v>
      </c>
      <c r="ED90">
        <v>0.11304</v>
      </c>
      <c r="EE90">
        <v>0.14138400000000001</v>
      </c>
      <c r="EF90">
        <v>0.13769500000000001</v>
      </c>
      <c r="EG90">
        <v>26671.1</v>
      </c>
      <c r="EH90">
        <v>27082</v>
      </c>
      <c r="EI90">
        <v>27956.9</v>
      </c>
      <c r="EJ90">
        <v>29402.1</v>
      </c>
      <c r="EK90">
        <v>33032.9</v>
      </c>
      <c r="EL90">
        <v>35217.4</v>
      </c>
      <c r="EM90">
        <v>39469.800000000003</v>
      </c>
      <c r="EN90">
        <v>42053.9</v>
      </c>
      <c r="EO90">
        <v>2.10263</v>
      </c>
      <c r="EP90">
        <v>2.1598999999999999</v>
      </c>
      <c r="EQ90">
        <v>9.0401599999999999E-2</v>
      </c>
      <c r="ER90">
        <v>0</v>
      </c>
      <c r="ES90">
        <v>32.619199999999999</v>
      </c>
      <c r="ET90">
        <v>999.9</v>
      </c>
      <c r="EU90">
        <v>69.599999999999994</v>
      </c>
      <c r="EV90">
        <v>34</v>
      </c>
      <c r="EW90">
        <v>36.759399999999999</v>
      </c>
      <c r="EX90">
        <v>57.557400000000001</v>
      </c>
      <c r="EY90">
        <v>-6.40625</v>
      </c>
      <c r="EZ90">
        <v>2</v>
      </c>
      <c r="FA90">
        <v>0.65702700000000003</v>
      </c>
      <c r="FB90">
        <v>1.27145</v>
      </c>
      <c r="FC90">
        <v>20.265499999999999</v>
      </c>
      <c r="FD90">
        <v>5.2166899999999998</v>
      </c>
      <c r="FE90">
        <v>12.0099</v>
      </c>
      <c r="FF90">
        <v>4.9856999999999996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1.8622300000000001</v>
      </c>
      <c r="FN90">
        <v>1.86432</v>
      </c>
      <c r="FO90">
        <v>1.8603499999999999</v>
      </c>
      <c r="FP90">
        <v>1.8610899999999999</v>
      </c>
      <c r="FQ90">
        <v>1.8602000000000001</v>
      </c>
      <c r="FR90">
        <v>1.86188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-5.625</v>
      </c>
      <c r="GH90">
        <v>0.2147</v>
      </c>
      <c r="GI90">
        <v>-4.0608805285845122</v>
      </c>
      <c r="GJ90">
        <v>-4.0448538125570227E-3</v>
      </c>
      <c r="GK90">
        <v>1.839783264315481E-6</v>
      </c>
      <c r="GL90">
        <v>-4.1587272622942942E-10</v>
      </c>
      <c r="GM90">
        <v>0.21474999999999511</v>
      </c>
      <c r="GN90">
        <v>0</v>
      </c>
      <c r="GO90">
        <v>0</v>
      </c>
      <c r="GP90">
        <v>0</v>
      </c>
      <c r="GQ90">
        <v>5</v>
      </c>
      <c r="GR90">
        <v>2081</v>
      </c>
      <c r="GS90">
        <v>3</v>
      </c>
      <c r="GT90">
        <v>31</v>
      </c>
      <c r="GU90">
        <v>24.5</v>
      </c>
      <c r="GV90">
        <v>24.5</v>
      </c>
      <c r="GW90">
        <v>1.5771500000000001</v>
      </c>
      <c r="GX90">
        <v>2.5549300000000001</v>
      </c>
      <c r="GY90">
        <v>2.04834</v>
      </c>
      <c r="GZ90">
        <v>2.6232899999999999</v>
      </c>
      <c r="HA90">
        <v>2.1972700000000001</v>
      </c>
      <c r="HB90">
        <v>2.3315399999999999</v>
      </c>
      <c r="HC90">
        <v>39.341799999999999</v>
      </c>
      <c r="HD90">
        <v>15.734400000000001</v>
      </c>
      <c r="HE90">
        <v>18</v>
      </c>
      <c r="HF90">
        <v>630.173</v>
      </c>
      <c r="HG90">
        <v>751.649</v>
      </c>
      <c r="HH90">
        <v>31.000699999999998</v>
      </c>
      <c r="HI90">
        <v>35.564799999999998</v>
      </c>
      <c r="HJ90">
        <v>30.000299999999999</v>
      </c>
      <c r="HK90">
        <v>35.347999999999999</v>
      </c>
      <c r="HL90">
        <v>35.344900000000003</v>
      </c>
      <c r="HM90">
        <v>31.5581</v>
      </c>
      <c r="HN90">
        <v>0</v>
      </c>
      <c r="HO90">
        <v>100</v>
      </c>
      <c r="HP90">
        <v>31</v>
      </c>
      <c r="HQ90">
        <v>504.96499999999997</v>
      </c>
      <c r="HR90">
        <v>37.0749</v>
      </c>
      <c r="HS90">
        <v>98.523200000000003</v>
      </c>
      <c r="HT90">
        <v>97.492599999999996</v>
      </c>
    </row>
    <row r="91" spans="1:228" x14ac:dyDescent="0.2">
      <c r="A91">
        <v>76</v>
      </c>
      <c r="B91">
        <v>1674591417.5999999</v>
      </c>
      <c r="C91">
        <v>299.59999990463263</v>
      </c>
      <c r="D91" t="s">
        <v>510</v>
      </c>
      <c r="E91" t="s">
        <v>511</v>
      </c>
      <c r="F91">
        <v>4</v>
      </c>
      <c r="G91">
        <v>1674591415.5999999</v>
      </c>
      <c r="H91">
        <f t="shared" si="34"/>
        <v>9.542082423100775E-4</v>
      </c>
      <c r="I91">
        <f t="shared" si="35"/>
        <v>0.9542082423100775</v>
      </c>
      <c r="J91">
        <f t="shared" si="36"/>
        <v>6.6783835181612581</v>
      </c>
      <c r="K91">
        <f t="shared" si="37"/>
        <v>477.75557142857139</v>
      </c>
      <c r="L91">
        <f t="shared" si="38"/>
        <v>256.66806059950642</v>
      </c>
      <c r="M91">
        <f t="shared" si="39"/>
        <v>25.991152010100482</v>
      </c>
      <c r="N91">
        <f t="shared" si="40"/>
        <v>48.379286661802503</v>
      </c>
      <c r="O91">
        <f t="shared" si="41"/>
        <v>5.1314147363778234E-2</v>
      </c>
      <c r="P91">
        <f t="shared" si="42"/>
        <v>2.7746058253382038</v>
      </c>
      <c r="Q91">
        <f t="shared" si="43"/>
        <v>5.0792700080348856E-2</v>
      </c>
      <c r="R91">
        <f t="shared" si="44"/>
        <v>3.1791845832077975E-2</v>
      </c>
      <c r="S91">
        <f t="shared" si="45"/>
        <v>226.11358166162924</v>
      </c>
      <c r="T91">
        <f t="shared" si="46"/>
        <v>35.561484749415996</v>
      </c>
      <c r="U91">
        <f t="shared" si="47"/>
        <v>34.075371428571422</v>
      </c>
      <c r="V91">
        <f t="shared" si="48"/>
        <v>5.3655144263986632</v>
      </c>
      <c r="W91">
        <f t="shared" si="49"/>
        <v>64.825913479985005</v>
      </c>
      <c r="X91">
        <f t="shared" si="50"/>
        <v>3.5468572687731421</v>
      </c>
      <c r="Y91">
        <f t="shared" si="51"/>
        <v>5.4713571755039512</v>
      </c>
      <c r="Z91">
        <f t="shared" si="52"/>
        <v>1.818657157625521</v>
      </c>
      <c r="AA91">
        <f t="shared" si="53"/>
        <v>-42.080583485874421</v>
      </c>
      <c r="AB91">
        <f t="shared" si="54"/>
        <v>52.480670645274024</v>
      </c>
      <c r="AC91">
        <f t="shared" si="55"/>
        <v>4.3851905404094937</v>
      </c>
      <c r="AD91">
        <f t="shared" si="56"/>
        <v>240.89885936143833</v>
      </c>
      <c r="AE91">
        <f t="shared" si="57"/>
        <v>17.102632428929969</v>
      </c>
      <c r="AF91">
        <f t="shared" si="58"/>
        <v>0.96112866794019824</v>
      </c>
      <c r="AG91">
        <f t="shared" si="59"/>
        <v>6.6783835181612581</v>
      </c>
      <c r="AH91">
        <v>510.63433876969088</v>
      </c>
      <c r="AI91">
        <v>497.64764242424212</v>
      </c>
      <c r="AJ91">
        <v>1.7001271859758711</v>
      </c>
      <c r="AK91">
        <v>63.793654763666183</v>
      </c>
      <c r="AL91">
        <f t="shared" si="60"/>
        <v>0.9542082423100775</v>
      </c>
      <c r="AM91">
        <v>34.170182697299737</v>
      </c>
      <c r="AN91">
        <v>35.021173333333337</v>
      </c>
      <c r="AO91">
        <v>-1.4326656106948991E-4</v>
      </c>
      <c r="AP91">
        <v>96.0682959110718</v>
      </c>
      <c r="AQ91">
        <v>57</v>
      </c>
      <c r="AR91">
        <v>9</v>
      </c>
      <c r="AS91">
        <f t="shared" si="61"/>
        <v>1</v>
      </c>
      <c r="AT91">
        <f t="shared" si="62"/>
        <v>0</v>
      </c>
      <c r="AU91">
        <f t="shared" si="63"/>
        <v>47308.420594443181</v>
      </c>
      <c r="AV91">
        <f t="shared" si="64"/>
        <v>1200.002857142857</v>
      </c>
      <c r="AW91">
        <f t="shared" si="65"/>
        <v>1025.9262993065436</v>
      </c>
      <c r="AX91">
        <f t="shared" si="66"/>
        <v>0.85493654719224543</v>
      </c>
      <c r="AY91">
        <f t="shared" si="67"/>
        <v>0.18842753608103371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1674591415.5999999</v>
      </c>
      <c r="BF91">
        <v>477.75557142857139</v>
      </c>
      <c r="BG91">
        <v>493.97014285714289</v>
      </c>
      <c r="BH91">
        <v>35.025957142857138</v>
      </c>
      <c r="BI91">
        <v>34.169642857142861</v>
      </c>
      <c r="BJ91">
        <v>483.38871428571429</v>
      </c>
      <c r="BK91">
        <v>34.811199999999999</v>
      </c>
      <c r="BL91">
        <v>649.85314285714298</v>
      </c>
      <c r="BM91">
        <v>101.1642857142857</v>
      </c>
      <c r="BN91">
        <v>9.9392942857142855E-2</v>
      </c>
      <c r="BO91">
        <v>34.426214285714288</v>
      </c>
      <c r="BP91">
        <v>34.075371428571422</v>
      </c>
      <c r="BQ91">
        <v>999.89999999999986</v>
      </c>
      <c r="BR91">
        <v>0</v>
      </c>
      <c r="BS91">
        <v>0</v>
      </c>
      <c r="BT91">
        <v>9036.6071428571431</v>
      </c>
      <c r="BU91">
        <v>0</v>
      </c>
      <c r="BV91">
        <v>29.26932857142857</v>
      </c>
      <c r="BW91">
        <v>-16.214471428571429</v>
      </c>
      <c r="BX91">
        <v>495.09714285714279</v>
      </c>
      <c r="BY91">
        <v>511.44600000000003</v>
      </c>
      <c r="BZ91">
        <v>0.85629699999999986</v>
      </c>
      <c r="CA91">
        <v>493.97014285714289</v>
      </c>
      <c r="CB91">
        <v>34.169642857142861</v>
      </c>
      <c r="CC91">
        <v>3.5433714285714291</v>
      </c>
      <c r="CD91">
        <v>3.456744285714286</v>
      </c>
      <c r="CE91">
        <v>26.82901428571429</v>
      </c>
      <c r="CF91">
        <v>26.408771428571431</v>
      </c>
      <c r="CG91">
        <v>1200.002857142857</v>
      </c>
      <c r="CH91">
        <v>0.500031</v>
      </c>
      <c r="CI91">
        <v>0.49996900000000011</v>
      </c>
      <c r="CJ91">
        <v>0</v>
      </c>
      <c r="CK91">
        <v>713.54971428571423</v>
      </c>
      <c r="CL91">
        <v>4.9990899999999998</v>
      </c>
      <c r="CM91">
        <v>7403.4285714285716</v>
      </c>
      <c r="CN91">
        <v>9557.9814285714274</v>
      </c>
      <c r="CO91">
        <v>45.436999999999998</v>
      </c>
      <c r="CP91">
        <v>47.75</v>
      </c>
      <c r="CQ91">
        <v>46.267714285714291</v>
      </c>
      <c r="CR91">
        <v>47.044285714285706</v>
      </c>
      <c r="CS91">
        <v>46.75</v>
      </c>
      <c r="CT91">
        <v>597.54</v>
      </c>
      <c r="CU91">
        <v>597.46285714285727</v>
      </c>
      <c r="CV91">
        <v>0</v>
      </c>
      <c r="CW91">
        <v>1674591430.4000001</v>
      </c>
      <c r="CX91">
        <v>0</v>
      </c>
      <c r="CY91">
        <v>1674589945.5</v>
      </c>
      <c r="CZ91" t="s">
        <v>356</v>
      </c>
      <c r="DA91">
        <v>1674589945.5</v>
      </c>
      <c r="DB91">
        <v>1674589945.5</v>
      </c>
      <c r="DC91">
        <v>32</v>
      </c>
      <c r="DD91">
        <v>0.114</v>
      </c>
      <c r="DE91">
        <v>-3.5000000000000003E-2</v>
      </c>
      <c r="DF91">
        <v>-5.4669999999999996</v>
      </c>
      <c r="DG91">
        <v>0.215</v>
      </c>
      <c r="DH91">
        <v>415</v>
      </c>
      <c r="DI91">
        <v>33</v>
      </c>
      <c r="DJ91">
        <v>0.71</v>
      </c>
      <c r="DK91">
        <v>0.25</v>
      </c>
      <c r="DL91">
        <v>-15.963925</v>
      </c>
      <c r="DM91">
        <v>-1.8198056285178219</v>
      </c>
      <c r="DN91">
        <v>0.18066712449972741</v>
      </c>
      <c r="DO91">
        <v>0</v>
      </c>
      <c r="DP91">
        <v>0.8585577499999999</v>
      </c>
      <c r="DQ91">
        <v>-7.8738461538466423E-3</v>
      </c>
      <c r="DR91">
        <v>1.929354733453649E-3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3.2940200000000002</v>
      </c>
      <c r="EB91">
        <v>2.6251199999999999</v>
      </c>
      <c r="EC91">
        <v>0.113278</v>
      </c>
      <c r="ED91">
        <v>0.11418399999999999</v>
      </c>
      <c r="EE91">
        <v>0.14136199999999999</v>
      </c>
      <c r="EF91">
        <v>0.137686</v>
      </c>
      <c r="EG91">
        <v>26637.1</v>
      </c>
      <c r="EH91">
        <v>27047</v>
      </c>
      <c r="EI91">
        <v>27957.200000000001</v>
      </c>
      <c r="EJ91">
        <v>29402</v>
      </c>
      <c r="EK91">
        <v>33034</v>
      </c>
      <c r="EL91">
        <v>35217.4</v>
      </c>
      <c r="EM91">
        <v>39470.1</v>
      </c>
      <c r="EN91">
        <v>42053.3</v>
      </c>
      <c r="EO91">
        <v>2.1012499999999998</v>
      </c>
      <c r="EP91">
        <v>2.1602000000000001</v>
      </c>
      <c r="EQ91">
        <v>9.0040300000000004E-2</v>
      </c>
      <c r="ER91">
        <v>0</v>
      </c>
      <c r="ES91">
        <v>32.612499999999997</v>
      </c>
      <c r="ET91">
        <v>999.9</v>
      </c>
      <c r="EU91">
        <v>69.599999999999994</v>
      </c>
      <c r="EV91">
        <v>33.9</v>
      </c>
      <c r="EW91">
        <v>36.5565</v>
      </c>
      <c r="EX91">
        <v>57.557400000000001</v>
      </c>
      <c r="EY91">
        <v>-6.1979100000000003</v>
      </c>
      <c r="EZ91">
        <v>2</v>
      </c>
      <c r="FA91">
        <v>0.65721799999999997</v>
      </c>
      <c r="FB91">
        <v>1.27057</v>
      </c>
      <c r="FC91">
        <v>20.265499999999999</v>
      </c>
      <c r="FD91">
        <v>5.2156399999999996</v>
      </c>
      <c r="FE91">
        <v>12.0099</v>
      </c>
      <c r="FF91">
        <v>4.9854000000000003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1.8622399999999999</v>
      </c>
      <c r="FN91">
        <v>1.86432</v>
      </c>
      <c r="FO91">
        <v>1.8603499999999999</v>
      </c>
      <c r="FP91">
        <v>1.8610800000000001</v>
      </c>
      <c r="FQ91">
        <v>1.8602000000000001</v>
      </c>
      <c r="FR91">
        <v>1.86188</v>
      </c>
      <c r="FS91">
        <v>1.8585100000000001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-5.6420000000000003</v>
      </c>
      <c r="GH91">
        <v>0.21479999999999999</v>
      </c>
      <c r="GI91">
        <v>-4.0608805285845122</v>
      </c>
      <c r="GJ91">
        <v>-4.0448538125570227E-3</v>
      </c>
      <c r="GK91">
        <v>1.839783264315481E-6</v>
      </c>
      <c r="GL91">
        <v>-4.1587272622942942E-10</v>
      </c>
      <c r="GM91">
        <v>0.21474999999999511</v>
      </c>
      <c r="GN91">
        <v>0</v>
      </c>
      <c r="GO91">
        <v>0</v>
      </c>
      <c r="GP91">
        <v>0</v>
      </c>
      <c r="GQ91">
        <v>5</v>
      </c>
      <c r="GR91">
        <v>2081</v>
      </c>
      <c r="GS91">
        <v>3</v>
      </c>
      <c r="GT91">
        <v>31</v>
      </c>
      <c r="GU91">
        <v>24.5</v>
      </c>
      <c r="GV91">
        <v>24.5</v>
      </c>
      <c r="GW91">
        <v>1.5942400000000001</v>
      </c>
      <c r="GX91">
        <v>2.5561500000000001</v>
      </c>
      <c r="GY91">
        <v>2.04834</v>
      </c>
      <c r="GZ91">
        <v>2.6232899999999999</v>
      </c>
      <c r="HA91">
        <v>2.1972700000000001</v>
      </c>
      <c r="HB91">
        <v>2.3168899999999999</v>
      </c>
      <c r="HC91">
        <v>39.366700000000002</v>
      </c>
      <c r="HD91">
        <v>15.734400000000001</v>
      </c>
      <c r="HE91">
        <v>18</v>
      </c>
      <c r="HF91">
        <v>629.14599999999996</v>
      </c>
      <c r="HG91">
        <v>751.98</v>
      </c>
      <c r="HH91">
        <v>31.0002</v>
      </c>
      <c r="HI91">
        <v>35.566200000000002</v>
      </c>
      <c r="HJ91">
        <v>30.000299999999999</v>
      </c>
      <c r="HK91">
        <v>35.3521</v>
      </c>
      <c r="HL91">
        <v>35.347999999999999</v>
      </c>
      <c r="HM91">
        <v>31.904499999999999</v>
      </c>
      <c r="HN91">
        <v>0</v>
      </c>
      <c r="HO91">
        <v>100</v>
      </c>
      <c r="HP91">
        <v>31</v>
      </c>
      <c r="HQ91">
        <v>511.64400000000001</v>
      </c>
      <c r="HR91">
        <v>37.0749</v>
      </c>
      <c r="HS91">
        <v>98.524100000000004</v>
      </c>
      <c r="HT91">
        <v>97.491699999999994</v>
      </c>
    </row>
    <row r="92" spans="1:228" x14ac:dyDescent="0.2">
      <c r="A92">
        <v>77</v>
      </c>
      <c r="B92">
        <v>1674591421.5999999</v>
      </c>
      <c r="C92">
        <v>303.59999990463263</v>
      </c>
      <c r="D92" t="s">
        <v>512</v>
      </c>
      <c r="E92" t="s">
        <v>513</v>
      </c>
      <c r="F92">
        <v>4</v>
      </c>
      <c r="G92">
        <v>1674591419.2874999</v>
      </c>
      <c r="H92">
        <f t="shared" si="34"/>
        <v>9.4937559133088044E-4</v>
      </c>
      <c r="I92">
        <f t="shared" si="35"/>
        <v>0.94937559133088045</v>
      </c>
      <c r="J92">
        <f t="shared" si="36"/>
        <v>6.7104790823939187</v>
      </c>
      <c r="K92">
        <f t="shared" si="37"/>
        <v>483.84375</v>
      </c>
      <c r="L92">
        <f t="shared" si="38"/>
        <v>260.88917318808376</v>
      </c>
      <c r="M92">
        <f t="shared" si="39"/>
        <v>26.418786114426851</v>
      </c>
      <c r="N92">
        <f t="shared" si="40"/>
        <v>48.996148011235547</v>
      </c>
      <c r="O92">
        <f t="shared" si="41"/>
        <v>5.1137761306365923E-2</v>
      </c>
      <c r="P92">
        <f t="shared" si="42"/>
        <v>2.7750726890073105</v>
      </c>
      <c r="Q92">
        <f t="shared" si="43"/>
        <v>5.0619959342348926E-2</v>
      </c>
      <c r="R92">
        <f t="shared" si="44"/>
        <v>3.1683560001644254E-2</v>
      </c>
      <c r="S92">
        <f t="shared" si="45"/>
        <v>226.11727498305186</v>
      </c>
      <c r="T92">
        <f t="shared" si="46"/>
        <v>35.552065568397381</v>
      </c>
      <c r="U92">
        <f t="shared" si="47"/>
        <v>34.063137500000003</v>
      </c>
      <c r="V92">
        <f t="shared" si="48"/>
        <v>5.3618560321979283</v>
      </c>
      <c r="W92">
        <f t="shared" si="49"/>
        <v>64.85172434889769</v>
      </c>
      <c r="X92">
        <f t="shared" si="50"/>
        <v>3.5461806256857877</v>
      </c>
      <c r="Y92">
        <f t="shared" si="51"/>
        <v>5.4681362157890927</v>
      </c>
      <c r="Z92">
        <f t="shared" si="52"/>
        <v>1.8156754065121405</v>
      </c>
      <c r="AA92">
        <f t="shared" si="53"/>
        <v>-41.867463577691829</v>
      </c>
      <c r="AB92">
        <f t="shared" si="54"/>
        <v>52.735555758955314</v>
      </c>
      <c r="AC92">
        <f t="shared" si="55"/>
        <v>4.4052560881118552</v>
      </c>
      <c r="AD92">
        <f t="shared" si="56"/>
        <v>241.39062325242719</v>
      </c>
      <c r="AE92">
        <f t="shared" si="57"/>
        <v>17.18968710744063</v>
      </c>
      <c r="AF92">
        <f t="shared" si="58"/>
        <v>0.95182481798734553</v>
      </c>
      <c r="AG92">
        <f t="shared" si="59"/>
        <v>6.7104790823939187</v>
      </c>
      <c r="AH92">
        <v>517.57303071952401</v>
      </c>
      <c r="AI92">
        <v>504.50782424242419</v>
      </c>
      <c r="AJ92">
        <v>1.712648088579964</v>
      </c>
      <c r="AK92">
        <v>63.793654763666183</v>
      </c>
      <c r="AL92">
        <f t="shared" si="60"/>
        <v>0.94937559133088045</v>
      </c>
      <c r="AM92">
        <v>34.171033412033069</v>
      </c>
      <c r="AN92">
        <v>35.017267272727288</v>
      </c>
      <c r="AO92">
        <v>-7.7254766883632568E-5</v>
      </c>
      <c r="AP92">
        <v>96.0682959110718</v>
      </c>
      <c r="AQ92">
        <v>57</v>
      </c>
      <c r="AR92">
        <v>9</v>
      </c>
      <c r="AS92">
        <f t="shared" si="61"/>
        <v>1</v>
      </c>
      <c r="AT92">
        <f t="shared" si="62"/>
        <v>0</v>
      </c>
      <c r="AU92">
        <f t="shared" si="63"/>
        <v>47322.855273955051</v>
      </c>
      <c r="AV92">
        <f t="shared" si="64"/>
        <v>1200.0225</v>
      </c>
      <c r="AW92">
        <f t="shared" si="65"/>
        <v>1025.9430885922548</v>
      </c>
      <c r="AX92">
        <f t="shared" si="66"/>
        <v>0.85493654376668338</v>
      </c>
      <c r="AY92">
        <f t="shared" si="67"/>
        <v>0.18842752946969898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1674591419.2874999</v>
      </c>
      <c r="BF92">
        <v>483.84375</v>
      </c>
      <c r="BG92">
        <v>500.13862499999999</v>
      </c>
      <c r="BH92">
        <v>35.019024999999999</v>
      </c>
      <c r="BI92">
        <v>34.171062499999998</v>
      </c>
      <c r="BJ92">
        <v>489.49250000000001</v>
      </c>
      <c r="BK92">
        <v>34.804299999999998</v>
      </c>
      <c r="BL92">
        <v>649.9057499999999</v>
      </c>
      <c r="BM92">
        <v>101.164625</v>
      </c>
      <c r="BN92">
        <v>9.9777012499999998E-2</v>
      </c>
      <c r="BO92">
        <v>34.415624999999999</v>
      </c>
      <c r="BP92">
        <v>34.063137500000003</v>
      </c>
      <c r="BQ92">
        <v>999.9</v>
      </c>
      <c r="BR92">
        <v>0</v>
      </c>
      <c r="BS92">
        <v>0</v>
      </c>
      <c r="BT92">
        <v>9039.0625</v>
      </c>
      <c r="BU92">
        <v>0</v>
      </c>
      <c r="BV92">
        <v>25.325912500000001</v>
      </c>
      <c r="BW92">
        <v>-16.294812499999999</v>
      </c>
      <c r="BX92">
        <v>501.40249999999997</v>
      </c>
      <c r="BY92">
        <v>517.83349999999996</v>
      </c>
      <c r="BZ92">
        <v>0.84796587499999998</v>
      </c>
      <c r="CA92">
        <v>500.13862499999999</v>
      </c>
      <c r="CB92">
        <v>34.171062499999998</v>
      </c>
      <c r="CC92">
        <v>3.5426937500000002</v>
      </c>
      <c r="CD92">
        <v>3.4569074999999998</v>
      </c>
      <c r="CE92">
        <v>26.825724999999998</v>
      </c>
      <c r="CF92">
        <v>26.4095625</v>
      </c>
      <c r="CG92">
        <v>1200.0225</v>
      </c>
      <c r="CH92">
        <v>0.50003287500000004</v>
      </c>
      <c r="CI92">
        <v>0.49996712500000001</v>
      </c>
      <c r="CJ92">
        <v>0</v>
      </c>
      <c r="CK92">
        <v>713.548</v>
      </c>
      <c r="CL92">
        <v>4.9990899999999998</v>
      </c>
      <c r="CM92">
        <v>7402.6912499999999</v>
      </c>
      <c r="CN92">
        <v>9558.1400000000012</v>
      </c>
      <c r="CO92">
        <v>45.436999999999998</v>
      </c>
      <c r="CP92">
        <v>47.75</v>
      </c>
      <c r="CQ92">
        <v>46.25</v>
      </c>
      <c r="CR92">
        <v>47.038749999999993</v>
      </c>
      <c r="CS92">
        <v>46.75</v>
      </c>
      <c r="CT92">
        <v>597.54999999999995</v>
      </c>
      <c r="CU92">
        <v>597.47250000000008</v>
      </c>
      <c r="CV92">
        <v>0</v>
      </c>
      <c r="CW92">
        <v>1674591434.5999999</v>
      </c>
      <c r="CX92">
        <v>0</v>
      </c>
      <c r="CY92">
        <v>1674589945.5</v>
      </c>
      <c r="CZ92" t="s">
        <v>356</v>
      </c>
      <c r="DA92">
        <v>1674589945.5</v>
      </c>
      <c r="DB92">
        <v>1674589945.5</v>
      </c>
      <c r="DC92">
        <v>32</v>
      </c>
      <c r="DD92">
        <v>0.114</v>
      </c>
      <c r="DE92">
        <v>-3.5000000000000003E-2</v>
      </c>
      <c r="DF92">
        <v>-5.4669999999999996</v>
      </c>
      <c r="DG92">
        <v>0.215</v>
      </c>
      <c r="DH92">
        <v>415</v>
      </c>
      <c r="DI92">
        <v>33</v>
      </c>
      <c r="DJ92">
        <v>0.71</v>
      </c>
      <c r="DK92">
        <v>0.25</v>
      </c>
      <c r="DL92">
        <v>-16.084</v>
      </c>
      <c r="DM92">
        <v>-1.574960600375223</v>
      </c>
      <c r="DN92">
        <v>0.1558179803488671</v>
      </c>
      <c r="DO92">
        <v>0</v>
      </c>
      <c r="DP92">
        <v>0.85649955</v>
      </c>
      <c r="DQ92">
        <v>-4.2192427767357578E-2</v>
      </c>
      <c r="DR92">
        <v>4.8302183436672976E-3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3.2944300000000002</v>
      </c>
      <c r="EB92">
        <v>2.6256900000000001</v>
      </c>
      <c r="EC92">
        <v>0.11440500000000001</v>
      </c>
      <c r="ED92">
        <v>0.115303</v>
      </c>
      <c r="EE92">
        <v>0.14133899999999999</v>
      </c>
      <c r="EF92">
        <v>0.13769200000000001</v>
      </c>
      <c r="EG92">
        <v>26603.3</v>
      </c>
      <c r="EH92">
        <v>27012.400000000001</v>
      </c>
      <c r="EI92">
        <v>27957.3</v>
      </c>
      <c r="EJ92">
        <v>29401.7</v>
      </c>
      <c r="EK92">
        <v>33035.199999999997</v>
      </c>
      <c r="EL92">
        <v>35217.199999999997</v>
      </c>
      <c r="EM92">
        <v>39470.400000000001</v>
      </c>
      <c r="EN92">
        <v>42053.2</v>
      </c>
      <c r="EO92">
        <v>2.1015000000000001</v>
      </c>
      <c r="EP92">
        <v>2.1598199999999999</v>
      </c>
      <c r="EQ92">
        <v>8.9656600000000003E-2</v>
      </c>
      <c r="ER92">
        <v>0</v>
      </c>
      <c r="ES92">
        <v>32.600099999999998</v>
      </c>
      <c r="ET92">
        <v>999.9</v>
      </c>
      <c r="EU92">
        <v>69.599999999999994</v>
      </c>
      <c r="EV92">
        <v>33.9</v>
      </c>
      <c r="EW92">
        <v>36.554600000000001</v>
      </c>
      <c r="EX92">
        <v>57.437399999999997</v>
      </c>
      <c r="EY92">
        <v>-6.2219499999999996</v>
      </c>
      <c r="EZ92">
        <v>2</v>
      </c>
      <c r="FA92">
        <v>0.65764199999999995</v>
      </c>
      <c r="FB92">
        <v>1.2684599999999999</v>
      </c>
      <c r="FC92">
        <v>20.265599999999999</v>
      </c>
      <c r="FD92">
        <v>5.2160900000000003</v>
      </c>
      <c r="FE92">
        <v>12.0099</v>
      </c>
      <c r="FF92">
        <v>4.9858500000000001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1.8622000000000001</v>
      </c>
      <c r="FN92">
        <v>1.8643099999999999</v>
      </c>
      <c r="FO92">
        <v>1.8603499999999999</v>
      </c>
      <c r="FP92">
        <v>1.8610800000000001</v>
      </c>
      <c r="FQ92">
        <v>1.8602000000000001</v>
      </c>
      <c r="FR92">
        <v>1.86188</v>
      </c>
      <c r="FS92">
        <v>1.8585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-5.6589999999999998</v>
      </c>
      <c r="GH92">
        <v>0.21479999999999999</v>
      </c>
      <c r="GI92">
        <v>-4.0608805285845122</v>
      </c>
      <c r="GJ92">
        <v>-4.0448538125570227E-3</v>
      </c>
      <c r="GK92">
        <v>1.839783264315481E-6</v>
      </c>
      <c r="GL92">
        <v>-4.1587272622942942E-10</v>
      </c>
      <c r="GM92">
        <v>0.21474999999999511</v>
      </c>
      <c r="GN92">
        <v>0</v>
      </c>
      <c r="GO92">
        <v>0</v>
      </c>
      <c r="GP92">
        <v>0</v>
      </c>
      <c r="GQ92">
        <v>5</v>
      </c>
      <c r="GR92">
        <v>2081</v>
      </c>
      <c r="GS92">
        <v>3</v>
      </c>
      <c r="GT92">
        <v>31</v>
      </c>
      <c r="GU92">
        <v>24.6</v>
      </c>
      <c r="GV92">
        <v>24.6</v>
      </c>
      <c r="GW92">
        <v>1.6125499999999999</v>
      </c>
      <c r="GX92">
        <v>2.5647000000000002</v>
      </c>
      <c r="GY92">
        <v>2.04956</v>
      </c>
      <c r="GZ92">
        <v>2.6232899999999999</v>
      </c>
      <c r="HA92">
        <v>2.1972700000000001</v>
      </c>
      <c r="HB92">
        <v>2.3168899999999999</v>
      </c>
      <c r="HC92">
        <v>39.366700000000002</v>
      </c>
      <c r="HD92">
        <v>15.716900000000001</v>
      </c>
      <c r="HE92">
        <v>18</v>
      </c>
      <c r="HF92">
        <v>629.36400000000003</v>
      </c>
      <c r="HG92">
        <v>751.64300000000003</v>
      </c>
      <c r="HH92">
        <v>30.999700000000001</v>
      </c>
      <c r="HI92">
        <v>35.568100000000001</v>
      </c>
      <c r="HJ92">
        <v>30.000299999999999</v>
      </c>
      <c r="HK92">
        <v>35.354500000000002</v>
      </c>
      <c r="HL92">
        <v>35.3506</v>
      </c>
      <c r="HM92">
        <v>32.250900000000001</v>
      </c>
      <c r="HN92">
        <v>0</v>
      </c>
      <c r="HO92">
        <v>100</v>
      </c>
      <c r="HP92">
        <v>31</v>
      </c>
      <c r="HQ92">
        <v>518.322</v>
      </c>
      <c r="HR92">
        <v>37.0749</v>
      </c>
      <c r="HS92">
        <v>98.524600000000007</v>
      </c>
      <c r="HT92">
        <v>97.491100000000003</v>
      </c>
    </row>
    <row r="93" spans="1:228" x14ac:dyDescent="0.2">
      <c r="A93">
        <v>78</v>
      </c>
      <c r="B93">
        <v>1674591425.5999999</v>
      </c>
      <c r="C93">
        <v>307.59999990463263</v>
      </c>
      <c r="D93" t="s">
        <v>514</v>
      </c>
      <c r="E93" t="s">
        <v>515</v>
      </c>
      <c r="F93">
        <v>4</v>
      </c>
      <c r="G93">
        <v>1674591423.5999999</v>
      </c>
      <c r="H93">
        <f t="shared" si="34"/>
        <v>9.2902212176762143E-4</v>
      </c>
      <c r="I93">
        <f t="shared" si="35"/>
        <v>0.92902212176762144</v>
      </c>
      <c r="J93">
        <f t="shared" si="36"/>
        <v>6.9354167657301629</v>
      </c>
      <c r="K93">
        <f t="shared" si="37"/>
        <v>490.95528571428571</v>
      </c>
      <c r="L93">
        <f t="shared" si="38"/>
        <v>256.93883913711159</v>
      </c>
      <c r="M93">
        <f t="shared" si="39"/>
        <v>26.018116392923567</v>
      </c>
      <c r="N93">
        <f t="shared" si="40"/>
        <v>49.715067641520783</v>
      </c>
      <c r="O93">
        <f t="shared" si="41"/>
        <v>5.0222507939399814E-2</v>
      </c>
      <c r="P93">
        <f t="shared" si="42"/>
        <v>2.7714727721440595</v>
      </c>
      <c r="Q93">
        <f t="shared" si="43"/>
        <v>4.9722335594578185E-2</v>
      </c>
      <c r="R93">
        <f t="shared" si="44"/>
        <v>3.1120983014721229E-2</v>
      </c>
      <c r="S93">
        <f t="shared" si="45"/>
        <v>226.11567733718437</v>
      </c>
      <c r="T93">
        <f t="shared" si="46"/>
        <v>35.538952896360868</v>
      </c>
      <c r="U93">
        <f t="shared" si="47"/>
        <v>34.035971428571422</v>
      </c>
      <c r="V93">
        <f t="shared" si="48"/>
        <v>5.3537401336860952</v>
      </c>
      <c r="W93">
        <f t="shared" si="49"/>
        <v>64.900070035976398</v>
      </c>
      <c r="X93">
        <f t="shared" si="50"/>
        <v>3.5448740717383522</v>
      </c>
      <c r="Y93">
        <f t="shared" si="51"/>
        <v>5.462049686191869</v>
      </c>
      <c r="Z93">
        <f t="shared" si="52"/>
        <v>1.808866061947743</v>
      </c>
      <c r="AA93">
        <f t="shared" si="53"/>
        <v>-40.969875569952102</v>
      </c>
      <c r="AB93">
        <f t="shared" si="54"/>
        <v>53.734133195311856</v>
      </c>
      <c r="AC93">
        <f t="shared" si="55"/>
        <v>4.4934671373062338</v>
      </c>
      <c r="AD93">
        <f t="shared" si="56"/>
        <v>243.37340209985035</v>
      </c>
      <c r="AE93">
        <f t="shared" si="57"/>
        <v>17.323474406621255</v>
      </c>
      <c r="AF93">
        <f t="shared" si="58"/>
        <v>0.93549117988009867</v>
      </c>
      <c r="AG93">
        <f t="shared" si="59"/>
        <v>6.9354167657301629</v>
      </c>
      <c r="AH93">
        <v>524.51812666695719</v>
      </c>
      <c r="AI93">
        <v>511.30543030303051</v>
      </c>
      <c r="AJ93">
        <v>1.695926308744754</v>
      </c>
      <c r="AK93">
        <v>63.793654763666183</v>
      </c>
      <c r="AL93">
        <f t="shared" si="60"/>
        <v>0.92902212176762144</v>
      </c>
      <c r="AM93">
        <v>34.173128489579803</v>
      </c>
      <c r="AN93">
        <v>35.001878787878773</v>
      </c>
      <c r="AO93">
        <v>-2.163604316135063E-4</v>
      </c>
      <c r="AP93">
        <v>96.0682959110718</v>
      </c>
      <c r="AQ93">
        <v>55</v>
      </c>
      <c r="AR93">
        <v>8</v>
      </c>
      <c r="AS93">
        <f t="shared" si="61"/>
        <v>1</v>
      </c>
      <c r="AT93">
        <f t="shared" si="62"/>
        <v>0</v>
      </c>
      <c r="AU93">
        <f t="shared" si="63"/>
        <v>47227.2200736741</v>
      </c>
      <c r="AV93">
        <f t="shared" si="64"/>
        <v>1200.0214285714289</v>
      </c>
      <c r="AW93">
        <f t="shared" si="65"/>
        <v>1025.941449397505</v>
      </c>
      <c r="AX93">
        <f t="shared" si="66"/>
        <v>0.85493594111801974</v>
      </c>
      <c r="AY93">
        <f t="shared" si="67"/>
        <v>0.18842636635777815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1674591423.5999999</v>
      </c>
      <c r="BF93">
        <v>490.95528571428571</v>
      </c>
      <c r="BG93">
        <v>507.36900000000003</v>
      </c>
      <c r="BH93">
        <v>35.006985714285712</v>
      </c>
      <c r="BI93">
        <v>34.173742857142862</v>
      </c>
      <c r="BJ93">
        <v>496.62185714285721</v>
      </c>
      <c r="BK93">
        <v>34.792271428571432</v>
      </c>
      <c r="BL93">
        <v>650.04514285714288</v>
      </c>
      <c r="BM93">
        <v>101.16157142857141</v>
      </c>
      <c r="BN93">
        <v>0.1003338571428571</v>
      </c>
      <c r="BO93">
        <v>34.395600000000002</v>
      </c>
      <c r="BP93">
        <v>34.035971428571422</v>
      </c>
      <c r="BQ93">
        <v>999.89999999999986</v>
      </c>
      <c r="BR93">
        <v>0</v>
      </c>
      <c r="BS93">
        <v>0</v>
      </c>
      <c r="BT93">
        <v>9020.1785714285706</v>
      </c>
      <c r="BU93">
        <v>0</v>
      </c>
      <c r="BV93">
        <v>22.016400000000001</v>
      </c>
      <c r="BW93">
        <v>-16.41377142857143</v>
      </c>
      <c r="BX93">
        <v>508.76557142857138</v>
      </c>
      <c r="BY93">
        <v>525.32114285714272</v>
      </c>
      <c r="BZ93">
        <v>0.83324785714285721</v>
      </c>
      <c r="CA93">
        <v>507.36900000000003</v>
      </c>
      <c r="CB93">
        <v>34.173742857142862</v>
      </c>
      <c r="CC93">
        <v>3.541368571428571</v>
      </c>
      <c r="CD93">
        <v>3.457074285714286</v>
      </c>
      <c r="CE93">
        <v>26.819385714285719</v>
      </c>
      <c r="CF93">
        <v>26.41037142857143</v>
      </c>
      <c r="CG93">
        <v>1200.0214285714289</v>
      </c>
      <c r="CH93">
        <v>0.50005199999999994</v>
      </c>
      <c r="CI93">
        <v>0.499948</v>
      </c>
      <c r="CJ93">
        <v>0</v>
      </c>
      <c r="CK93">
        <v>713.98299999999995</v>
      </c>
      <c r="CL93">
        <v>4.9990899999999998</v>
      </c>
      <c r="CM93">
        <v>7405.9428571428571</v>
      </c>
      <c r="CN93">
        <v>9558.1985714285711</v>
      </c>
      <c r="CO93">
        <v>45.436999999999998</v>
      </c>
      <c r="CP93">
        <v>47.75</v>
      </c>
      <c r="CQ93">
        <v>46.25</v>
      </c>
      <c r="CR93">
        <v>47</v>
      </c>
      <c r="CS93">
        <v>46.75</v>
      </c>
      <c r="CT93">
        <v>597.57428571428579</v>
      </c>
      <c r="CU93">
        <v>597.44857142857143</v>
      </c>
      <c r="CV93">
        <v>0</v>
      </c>
      <c r="CW93">
        <v>1674591438.2</v>
      </c>
      <c r="CX93">
        <v>0</v>
      </c>
      <c r="CY93">
        <v>1674589945.5</v>
      </c>
      <c r="CZ93" t="s">
        <v>356</v>
      </c>
      <c r="DA93">
        <v>1674589945.5</v>
      </c>
      <c r="DB93">
        <v>1674589945.5</v>
      </c>
      <c r="DC93">
        <v>32</v>
      </c>
      <c r="DD93">
        <v>0.114</v>
      </c>
      <c r="DE93">
        <v>-3.5000000000000003E-2</v>
      </c>
      <c r="DF93">
        <v>-5.4669999999999996</v>
      </c>
      <c r="DG93">
        <v>0.215</v>
      </c>
      <c r="DH93">
        <v>415</v>
      </c>
      <c r="DI93">
        <v>33</v>
      </c>
      <c r="DJ93">
        <v>0.71</v>
      </c>
      <c r="DK93">
        <v>0.25</v>
      </c>
      <c r="DL93">
        <v>-16.19258</v>
      </c>
      <c r="DM93">
        <v>-1.5457530956847081</v>
      </c>
      <c r="DN93">
        <v>0.15266920809383919</v>
      </c>
      <c r="DO93">
        <v>0</v>
      </c>
      <c r="DP93">
        <v>0.85145674999999998</v>
      </c>
      <c r="DQ93">
        <v>-9.4628217636023373E-2</v>
      </c>
      <c r="DR93">
        <v>9.9482216218528246E-3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3.2946200000000001</v>
      </c>
      <c r="EB93">
        <v>2.6256499999999998</v>
      </c>
      <c r="EC93">
        <v>0.115527</v>
      </c>
      <c r="ED93">
        <v>0.11641799999999999</v>
      </c>
      <c r="EE93">
        <v>0.14130300000000001</v>
      </c>
      <c r="EF93">
        <v>0.13769899999999999</v>
      </c>
      <c r="EG93">
        <v>26569.200000000001</v>
      </c>
      <c r="EH93">
        <v>26978.400000000001</v>
      </c>
      <c r="EI93">
        <v>27956.9</v>
      </c>
      <c r="EJ93">
        <v>29401.8</v>
      </c>
      <c r="EK93">
        <v>33036.199999999997</v>
      </c>
      <c r="EL93">
        <v>35217.1</v>
      </c>
      <c r="EM93">
        <v>39469.9</v>
      </c>
      <c r="EN93">
        <v>42053.4</v>
      </c>
      <c r="EO93">
        <v>2.1042999999999998</v>
      </c>
      <c r="EP93">
        <v>2.1596000000000002</v>
      </c>
      <c r="EQ93">
        <v>8.8784799999999997E-2</v>
      </c>
      <c r="ER93">
        <v>0</v>
      </c>
      <c r="ES93">
        <v>32.582599999999999</v>
      </c>
      <c r="ET93">
        <v>999.9</v>
      </c>
      <c r="EU93">
        <v>69.599999999999994</v>
      </c>
      <c r="EV93">
        <v>34</v>
      </c>
      <c r="EW93">
        <v>36.754899999999999</v>
      </c>
      <c r="EX93">
        <v>57.197400000000002</v>
      </c>
      <c r="EY93">
        <v>-6.37019</v>
      </c>
      <c r="EZ93">
        <v>2</v>
      </c>
      <c r="FA93">
        <v>0.65756099999999995</v>
      </c>
      <c r="FB93">
        <v>1.26349</v>
      </c>
      <c r="FC93">
        <v>20.265699999999999</v>
      </c>
      <c r="FD93">
        <v>5.2157900000000001</v>
      </c>
      <c r="FE93">
        <v>12.0099</v>
      </c>
      <c r="FF93">
        <v>4.9855499999999999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1.86222</v>
      </c>
      <c r="FN93">
        <v>1.86432</v>
      </c>
      <c r="FO93">
        <v>1.8603499999999999</v>
      </c>
      <c r="FP93">
        <v>1.8611</v>
      </c>
      <c r="FQ93">
        <v>1.8602000000000001</v>
      </c>
      <c r="FR93">
        <v>1.86189</v>
      </c>
      <c r="FS93">
        <v>1.8585100000000001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-5.6749999999999998</v>
      </c>
      <c r="GH93">
        <v>0.21479999999999999</v>
      </c>
      <c r="GI93">
        <v>-4.0608805285845122</v>
      </c>
      <c r="GJ93">
        <v>-4.0448538125570227E-3</v>
      </c>
      <c r="GK93">
        <v>1.839783264315481E-6</v>
      </c>
      <c r="GL93">
        <v>-4.1587272622942942E-10</v>
      </c>
      <c r="GM93">
        <v>0.21474999999999511</v>
      </c>
      <c r="GN93">
        <v>0</v>
      </c>
      <c r="GO93">
        <v>0</v>
      </c>
      <c r="GP93">
        <v>0</v>
      </c>
      <c r="GQ93">
        <v>5</v>
      </c>
      <c r="GR93">
        <v>2081</v>
      </c>
      <c r="GS93">
        <v>3</v>
      </c>
      <c r="GT93">
        <v>31</v>
      </c>
      <c r="GU93">
        <v>24.7</v>
      </c>
      <c r="GV93">
        <v>24.7</v>
      </c>
      <c r="GW93">
        <v>1.62842</v>
      </c>
      <c r="GX93">
        <v>2.5524900000000001</v>
      </c>
      <c r="GY93">
        <v>2.04834</v>
      </c>
      <c r="GZ93">
        <v>2.6232899999999999</v>
      </c>
      <c r="HA93">
        <v>2.1972700000000001</v>
      </c>
      <c r="HB93">
        <v>2.34131</v>
      </c>
      <c r="HC93">
        <v>39.366700000000002</v>
      </c>
      <c r="HD93">
        <v>15.734400000000001</v>
      </c>
      <c r="HE93">
        <v>18</v>
      </c>
      <c r="HF93">
        <v>631.56500000000005</v>
      </c>
      <c r="HG93">
        <v>751.43399999999997</v>
      </c>
      <c r="HH93">
        <v>30.999099999999999</v>
      </c>
      <c r="HI93">
        <v>35.569499999999998</v>
      </c>
      <c r="HJ93">
        <v>30.0002</v>
      </c>
      <c r="HK93">
        <v>35.357500000000002</v>
      </c>
      <c r="HL93">
        <v>35.351399999999998</v>
      </c>
      <c r="HM93">
        <v>32.5946</v>
      </c>
      <c r="HN93">
        <v>0</v>
      </c>
      <c r="HO93">
        <v>100</v>
      </c>
      <c r="HP93">
        <v>31</v>
      </c>
      <c r="HQ93">
        <v>525.00099999999998</v>
      </c>
      <c r="HR93">
        <v>37.0749</v>
      </c>
      <c r="HS93">
        <v>98.523300000000006</v>
      </c>
      <c r="HT93">
        <v>97.491500000000002</v>
      </c>
    </row>
    <row r="94" spans="1:228" x14ac:dyDescent="0.2">
      <c r="A94">
        <v>79</v>
      </c>
      <c r="B94">
        <v>1674591429.5999999</v>
      </c>
      <c r="C94">
        <v>311.59999990463263</v>
      </c>
      <c r="D94" t="s">
        <v>516</v>
      </c>
      <c r="E94" t="s">
        <v>517</v>
      </c>
      <c r="F94">
        <v>4</v>
      </c>
      <c r="G94">
        <v>1674591427.2874999</v>
      </c>
      <c r="H94">
        <f t="shared" si="34"/>
        <v>9.2338226121647406E-4</v>
      </c>
      <c r="I94">
        <f t="shared" si="35"/>
        <v>0.92338226121647404</v>
      </c>
      <c r="J94">
        <f t="shared" si="36"/>
        <v>6.9138209695785733</v>
      </c>
      <c r="K94">
        <f t="shared" si="37"/>
        <v>497.02100000000002</v>
      </c>
      <c r="L94">
        <f t="shared" si="38"/>
        <v>263.36640683497387</v>
      </c>
      <c r="M94">
        <f t="shared" si="39"/>
        <v>26.668921453751249</v>
      </c>
      <c r="N94">
        <f t="shared" si="40"/>
        <v>50.329175118262256</v>
      </c>
      <c r="O94">
        <f t="shared" si="41"/>
        <v>5.0176804842086822E-2</v>
      </c>
      <c r="P94">
        <f t="shared" si="42"/>
        <v>2.7663485353180253</v>
      </c>
      <c r="Q94">
        <f t="shared" si="43"/>
        <v>4.9676622657023238E-2</v>
      </c>
      <c r="R94">
        <f t="shared" si="44"/>
        <v>3.109241291913923E-2</v>
      </c>
      <c r="S94">
        <f t="shared" si="45"/>
        <v>226.11892337758746</v>
      </c>
      <c r="T94">
        <f t="shared" si="46"/>
        <v>35.517137408246512</v>
      </c>
      <c r="U94">
        <f t="shared" si="47"/>
        <v>34.003474999999987</v>
      </c>
      <c r="V94">
        <f t="shared" si="48"/>
        <v>5.3440458180881629</v>
      </c>
      <c r="W94">
        <f t="shared" si="49"/>
        <v>64.983262225469915</v>
      </c>
      <c r="X94">
        <f t="shared" si="50"/>
        <v>3.5444165710014879</v>
      </c>
      <c r="Y94">
        <f t="shared" si="51"/>
        <v>5.4543530897288024</v>
      </c>
      <c r="Z94">
        <f t="shared" si="52"/>
        <v>1.799629247086675</v>
      </c>
      <c r="AA94">
        <f t="shared" si="53"/>
        <v>-40.721157719646506</v>
      </c>
      <c r="AB94">
        <f t="shared" si="54"/>
        <v>54.700596919634549</v>
      </c>
      <c r="AC94">
        <f t="shared" si="55"/>
        <v>4.581465773005017</v>
      </c>
      <c r="AD94">
        <f t="shared" si="56"/>
        <v>244.67982835058052</v>
      </c>
      <c r="AE94">
        <f t="shared" si="57"/>
        <v>17.393472129183856</v>
      </c>
      <c r="AF94">
        <f t="shared" si="58"/>
        <v>0.92606344953942898</v>
      </c>
      <c r="AG94">
        <f t="shared" si="59"/>
        <v>6.9138209695785733</v>
      </c>
      <c r="AH94">
        <v>531.39554471847453</v>
      </c>
      <c r="AI94">
        <v>518.15014545454528</v>
      </c>
      <c r="AJ94">
        <v>1.7098274885770319</v>
      </c>
      <c r="AK94">
        <v>63.793654763666183</v>
      </c>
      <c r="AL94">
        <f t="shared" si="60"/>
        <v>0.92338226121647404</v>
      </c>
      <c r="AM94">
        <v>34.177884254912001</v>
      </c>
      <c r="AN94">
        <v>35.000181212121213</v>
      </c>
      <c r="AO94">
        <v>1.5756782833807529E-5</v>
      </c>
      <c r="AP94">
        <v>96.0682959110718</v>
      </c>
      <c r="AQ94">
        <v>55</v>
      </c>
      <c r="AR94">
        <v>8</v>
      </c>
      <c r="AS94">
        <f t="shared" si="61"/>
        <v>1</v>
      </c>
      <c r="AT94">
        <f t="shared" si="62"/>
        <v>0</v>
      </c>
      <c r="AU94">
        <f t="shared" si="63"/>
        <v>47090.73206545326</v>
      </c>
      <c r="AV94">
        <f t="shared" si="64"/>
        <v>1200.0262499999999</v>
      </c>
      <c r="AW94">
        <f t="shared" si="65"/>
        <v>1025.9467825790609</v>
      </c>
      <c r="AX94">
        <f t="shared" si="66"/>
        <v>0.85493695040342743</v>
      </c>
      <c r="AY94">
        <f t="shared" si="67"/>
        <v>0.18842831427861473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1674591427.2874999</v>
      </c>
      <c r="BF94">
        <v>497.02100000000002</v>
      </c>
      <c r="BG94">
        <v>513.49874999999997</v>
      </c>
      <c r="BH94">
        <v>35.002549999999999</v>
      </c>
      <c r="BI94">
        <v>34.177774999999997</v>
      </c>
      <c r="BJ94">
        <v>502.70325000000003</v>
      </c>
      <c r="BK94">
        <v>34.787812500000001</v>
      </c>
      <c r="BL94">
        <v>650.10374999999999</v>
      </c>
      <c r="BM94">
        <v>101.16137500000001</v>
      </c>
      <c r="BN94">
        <v>0.10029225</v>
      </c>
      <c r="BO94">
        <v>34.370249999999999</v>
      </c>
      <c r="BP94">
        <v>34.003474999999987</v>
      </c>
      <c r="BQ94">
        <v>999.9</v>
      </c>
      <c r="BR94">
        <v>0</v>
      </c>
      <c r="BS94">
        <v>0</v>
      </c>
      <c r="BT94">
        <v>8992.96875</v>
      </c>
      <c r="BU94">
        <v>0</v>
      </c>
      <c r="BV94">
        <v>20.539737500000001</v>
      </c>
      <c r="BW94">
        <v>-16.47775</v>
      </c>
      <c r="BX94">
        <v>515.049125</v>
      </c>
      <c r="BY94">
        <v>531.67025000000001</v>
      </c>
      <c r="BZ94">
        <v>0.82478337499999999</v>
      </c>
      <c r="CA94">
        <v>513.49874999999997</v>
      </c>
      <c r="CB94">
        <v>34.177774999999997</v>
      </c>
      <c r="CC94">
        <v>3.5409000000000002</v>
      </c>
      <c r="CD94">
        <v>3.4574637500000001</v>
      </c>
      <c r="CE94">
        <v>26.817125000000001</v>
      </c>
      <c r="CF94">
        <v>26.412299999999998</v>
      </c>
      <c r="CG94">
        <v>1200.0262499999999</v>
      </c>
      <c r="CH94">
        <v>0.50001825</v>
      </c>
      <c r="CI94">
        <v>0.49998175</v>
      </c>
      <c r="CJ94">
        <v>0</v>
      </c>
      <c r="CK94">
        <v>713.98887500000001</v>
      </c>
      <c r="CL94">
        <v>4.9990899999999998</v>
      </c>
      <c r="CM94">
        <v>7405.1762500000004</v>
      </c>
      <c r="CN94">
        <v>9558.1287499999999</v>
      </c>
      <c r="CO94">
        <v>45.405999999999999</v>
      </c>
      <c r="CP94">
        <v>47.734250000000003</v>
      </c>
      <c r="CQ94">
        <v>46.25</v>
      </c>
      <c r="CR94">
        <v>47</v>
      </c>
      <c r="CS94">
        <v>46.75</v>
      </c>
      <c r="CT94">
        <v>597.53750000000002</v>
      </c>
      <c r="CU94">
        <v>597.49250000000006</v>
      </c>
      <c r="CV94">
        <v>0</v>
      </c>
      <c r="CW94">
        <v>1674591442.4000001</v>
      </c>
      <c r="CX94">
        <v>0</v>
      </c>
      <c r="CY94">
        <v>1674589945.5</v>
      </c>
      <c r="CZ94" t="s">
        <v>356</v>
      </c>
      <c r="DA94">
        <v>1674589945.5</v>
      </c>
      <c r="DB94">
        <v>1674589945.5</v>
      </c>
      <c r="DC94">
        <v>32</v>
      </c>
      <c r="DD94">
        <v>0.114</v>
      </c>
      <c r="DE94">
        <v>-3.5000000000000003E-2</v>
      </c>
      <c r="DF94">
        <v>-5.4669999999999996</v>
      </c>
      <c r="DG94">
        <v>0.215</v>
      </c>
      <c r="DH94">
        <v>415</v>
      </c>
      <c r="DI94">
        <v>33</v>
      </c>
      <c r="DJ94">
        <v>0.71</v>
      </c>
      <c r="DK94">
        <v>0.25</v>
      </c>
      <c r="DL94">
        <v>-16.284422500000002</v>
      </c>
      <c r="DM94">
        <v>-1.577841275797337</v>
      </c>
      <c r="DN94">
        <v>0.15536548440290701</v>
      </c>
      <c r="DO94">
        <v>0</v>
      </c>
      <c r="DP94">
        <v>0.8442436499999999</v>
      </c>
      <c r="DQ94">
        <v>-0.13215802626641779</v>
      </c>
      <c r="DR94">
        <v>1.3176371756955709E-2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495</v>
      </c>
      <c r="EA94">
        <v>3.2945199999999999</v>
      </c>
      <c r="EB94">
        <v>2.6253700000000002</v>
      </c>
      <c r="EC94">
        <v>0.116642</v>
      </c>
      <c r="ED94">
        <v>0.11752799999999999</v>
      </c>
      <c r="EE94">
        <v>0.141292</v>
      </c>
      <c r="EF94">
        <v>0.137708</v>
      </c>
      <c r="EG94">
        <v>26535.599999999999</v>
      </c>
      <c r="EH94">
        <v>26944.799999999999</v>
      </c>
      <c r="EI94">
        <v>27956.799999999999</v>
      </c>
      <c r="EJ94">
        <v>29402.2</v>
      </c>
      <c r="EK94">
        <v>33036.400000000001</v>
      </c>
      <c r="EL94">
        <v>35217.1</v>
      </c>
      <c r="EM94">
        <v>39469.5</v>
      </c>
      <c r="EN94">
        <v>42053.8</v>
      </c>
      <c r="EO94">
        <v>2.1046499999999999</v>
      </c>
      <c r="EP94">
        <v>2.15978</v>
      </c>
      <c r="EQ94">
        <v>8.7857199999999996E-2</v>
      </c>
      <c r="ER94">
        <v>0</v>
      </c>
      <c r="ES94">
        <v>32.5593</v>
      </c>
      <c r="ET94">
        <v>999.9</v>
      </c>
      <c r="EU94">
        <v>69.599999999999994</v>
      </c>
      <c r="EV94">
        <v>33.9</v>
      </c>
      <c r="EW94">
        <v>36.556800000000003</v>
      </c>
      <c r="EX94">
        <v>57.317399999999999</v>
      </c>
      <c r="EY94">
        <v>-6.3140999999999998</v>
      </c>
      <c r="EZ94">
        <v>2</v>
      </c>
      <c r="FA94">
        <v>0.65757600000000005</v>
      </c>
      <c r="FB94">
        <v>1.2539100000000001</v>
      </c>
      <c r="FC94">
        <v>20.265699999999999</v>
      </c>
      <c r="FD94">
        <v>5.2147399999999999</v>
      </c>
      <c r="FE94">
        <v>12.0099</v>
      </c>
      <c r="FF94">
        <v>4.9854000000000003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1.86222</v>
      </c>
      <c r="FN94">
        <v>1.8643099999999999</v>
      </c>
      <c r="FO94">
        <v>1.8603499999999999</v>
      </c>
      <c r="FP94">
        <v>1.8610800000000001</v>
      </c>
      <c r="FQ94">
        <v>1.8602000000000001</v>
      </c>
      <c r="FR94">
        <v>1.86189</v>
      </c>
      <c r="FS94">
        <v>1.8585100000000001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-5.6920000000000002</v>
      </c>
      <c r="GH94">
        <v>0.21479999999999999</v>
      </c>
      <c r="GI94">
        <v>-4.0608805285845122</v>
      </c>
      <c r="GJ94">
        <v>-4.0448538125570227E-3</v>
      </c>
      <c r="GK94">
        <v>1.839783264315481E-6</v>
      </c>
      <c r="GL94">
        <v>-4.1587272622942942E-10</v>
      </c>
      <c r="GM94">
        <v>0.21474999999999511</v>
      </c>
      <c r="GN94">
        <v>0</v>
      </c>
      <c r="GO94">
        <v>0</v>
      </c>
      <c r="GP94">
        <v>0</v>
      </c>
      <c r="GQ94">
        <v>5</v>
      </c>
      <c r="GR94">
        <v>2081</v>
      </c>
      <c r="GS94">
        <v>3</v>
      </c>
      <c r="GT94">
        <v>31</v>
      </c>
      <c r="GU94">
        <v>24.7</v>
      </c>
      <c r="GV94">
        <v>24.7</v>
      </c>
      <c r="GW94">
        <v>1.64673</v>
      </c>
      <c r="GX94">
        <v>2.5634800000000002</v>
      </c>
      <c r="GY94">
        <v>2.04834</v>
      </c>
      <c r="GZ94">
        <v>2.6232899999999999</v>
      </c>
      <c r="HA94">
        <v>2.1972700000000001</v>
      </c>
      <c r="HB94">
        <v>2.2729499999999998</v>
      </c>
      <c r="HC94">
        <v>39.366700000000002</v>
      </c>
      <c r="HD94">
        <v>15.699299999999999</v>
      </c>
      <c r="HE94">
        <v>18</v>
      </c>
      <c r="HF94">
        <v>631.85400000000004</v>
      </c>
      <c r="HG94">
        <v>751.64400000000001</v>
      </c>
      <c r="HH94">
        <v>30.998100000000001</v>
      </c>
      <c r="HI94">
        <v>35.569499999999998</v>
      </c>
      <c r="HJ94">
        <v>30.0002</v>
      </c>
      <c r="HK94">
        <v>35.359299999999998</v>
      </c>
      <c r="HL94">
        <v>35.354500000000002</v>
      </c>
      <c r="HM94">
        <v>32.9422</v>
      </c>
      <c r="HN94">
        <v>0</v>
      </c>
      <c r="HO94">
        <v>100</v>
      </c>
      <c r="HP94">
        <v>31</v>
      </c>
      <c r="HQ94">
        <v>531.67999999999995</v>
      </c>
      <c r="HR94">
        <v>37.0749</v>
      </c>
      <c r="HS94">
        <v>98.522599999999997</v>
      </c>
      <c r="HT94">
        <v>97.492500000000007</v>
      </c>
    </row>
    <row r="95" spans="1:228" x14ac:dyDescent="0.2">
      <c r="A95">
        <v>80</v>
      </c>
      <c r="B95">
        <v>1674591433.5999999</v>
      </c>
      <c r="C95">
        <v>315.59999990463263</v>
      </c>
      <c r="D95" t="s">
        <v>518</v>
      </c>
      <c r="E95" t="s">
        <v>519</v>
      </c>
      <c r="F95">
        <v>4</v>
      </c>
      <c r="G95">
        <v>1674591431.5999999</v>
      </c>
      <c r="H95">
        <f t="shared" si="34"/>
        <v>9.1521225206296847E-4</v>
      </c>
      <c r="I95">
        <f t="shared" si="35"/>
        <v>0.91521225206296852</v>
      </c>
      <c r="J95">
        <f t="shared" si="36"/>
        <v>7.3239081654601392</v>
      </c>
      <c r="K95">
        <f t="shared" si="37"/>
        <v>504.05799999999999</v>
      </c>
      <c r="L95">
        <f t="shared" si="38"/>
        <v>256.34507780835924</v>
      </c>
      <c r="M95">
        <f t="shared" si="39"/>
        <v>25.957812115555907</v>
      </c>
      <c r="N95">
        <f t="shared" si="40"/>
        <v>51.041521730034994</v>
      </c>
      <c r="O95">
        <f t="shared" si="41"/>
        <v>4.9978204460378414E-2</v>
      </c>
      <c r="P95">
        <f t="shared" si="42"/>
        <v>2.7708468602377407</v>
      </c>
      <c r="Q95">
        <f t="shared" si="43"/>
        <v>4.9482749792109287E-2</v>
      </c>
      <c r="R95">
        <f t="shared" si="44"/>
        <v>3.0970823823971389E-2</v>
      </c>
      <c r="S95">
        <f t="shared" si="45"/>
        <v>226.11169454059652</v>
      </c>
      <c r="T95">
        <f t="shared" si="46"/>
        <v>35.491815447775565</v>
      </c>
      <c r="U95">
        <f t="shared" si="47"/>
        <v>33.971114285714293</v>
      </c>
      <c r="V95">
        <f t="shared" si="48"/>
        <v>5.3344071618446565</v>
      </c>
      <c r="W95">
        <f t="shared" si="49"/>
        <v>65.062086950290279</v>
      </c>
      <c r="X95">
        <f t="shared" si="50"/>
        <v>3.5436243837530714</v>
      </c>
      <c r="Y95">
        <f t="shared" si="51"/>
        <v>5.4465273861573564</v>
      </c>
      <c r="Z95">
        <f t="shared" si="52"/>
        <v>1.790782778091585</v>
      </c>
      <c r="AA95">
        <f t="shared" si="53"/>
        <v>-40.360860315976907</v>
      </c>
      <c r="AB95">
        <f t="shared" si="54"/>
        <v>55.768529804514365</v>
      </c>
      <c r="AC95">
        <f t="shared" si="55"/>
        <v>4.6620034875671195</v>
      </c>
      <c r="AD95">
        <f t="shared" si="56"/>
        <v>246.1813675167011</v>
      </c>
      <c r="AE95">
        <f t="shared" si="57"/>
        <v>17.633430195363985</v>
      </c>
      <c r="AF95">
        <f t="shared" si="58"/>
        <v>0.91568232715115438</v>
      </c>
      <c r="AG95">
        <f t="shared" si="59"/>
        <v>7.3239081654601392</v>
      </c>
      <c r="AH95">
        <v>538.37505369545704</v>
      </c>
      <c r="AI95">
        <v>524.85696969696949</v>
      </c>
      <c r="AJ95">
        <v>1.6787128149390389</v>
      </c>
      <c r="AK95">
        <v>63.793654763666183</v>
      </c>
      <c r="AL95">
        <f t="shared" si="60"/>
        <v>0.91521225206296852</v>
      </c>
      <c r="AM95">
        <v>34.178701117279523</v>
      </c>
      <c r="AN95">
        <v>34.994503636363618</v>
      </c>
      <c r="AO95">
        <v>-1.061740008582174E-4</v>
      </c>
      <c r="AP95">
        <v>96.0682959110718</v>
      </c>
      <c r="AQ95">
        <v>55</v>
      </c>
      <c r="AR95">
        <v>8</v>
      </c>
      <c r="AS95">
        <f t="shared" si="61"/>
        <v>1</v>
      </c>
      <c r="AT95">
        <f t="shared" si="62"/>
        <v>0</v>
      </c>
      <c r="AU95">
        <f t="shared" si="63"/>
        <v>47217.922974649293</v>
      </c>
      <c r="AV95">
        <f t="shared" si="64"/>
        <v>1199.987142857143</v>
      </c>
      <c r="AW95">
        <f t="shared" si="65"/>
        <v>1025.9134210054906</v>
      </c>
      <c r="AX95">
        <f t="shared" si="66"/>
        <v>0.85493701087731089</v>
      </c>
      <c r="AY95">
        <f t="shared" si="67"/>
        <v>0.18842843099321011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1674591431.5999999</v>
      </c>
      <c r="BF95">
        <v>504.05799999999999</v>
      </c>
      <c r="BG95">
        <v>520.75971428571427</v>
      </c>
      <c r="BH95">
        <v>34.994885714285722</v>
      </c>
      <c r="BI95">
        <v>34.179285714285719</v>
      </c>
      <c r="BJ95">
        <v>509.7575714285714</v>
      </c>
      <c r="BK95">
        <v>34.780157142857142</v>
      </c>
      <c r="BL95">
        <v>650.05257142857147</v>
      </c>
      <c r="BM95">
        <v>101.1612857142857</v>
      </c>
      <c r="BN95">
        <v>9.9921785714285699E-2</v>
      </c>
      <c r="BO95">
        <v>34.344442857142852</v>
      </c>
      <c r="BP95">
        <v>33.971114285714293</v>
      </c>
      <c r="BQ95">
        <v>999.89999999999986</v>
      </c>
      <c r="BR95">
        <v>0</v>
      </c>
      <c r="BS95">
        <v>0</v>
      </c>
      <c r="BT95">
        <v>9016.8757142857139</v>
      </c>
      <c r="BU95">
        <v>0</v>
      </c>
      <c r="BV95">
        <v>19.151314285714289</v>
      </c>
      <c r="BW95">
        <v>-16.701799999999999</v>
      </c>
      <c r="BX95">
        <v>522.33685714285718</v>
      </c>
      <c r="BY95">
        <v>539.18885714285705</v>
      </c>
      <c r="BZ95">
        <v>0.81559271428571434</v>
      </c>
      <c r="CA95">
        <v>520.75971428571427</v>
      </c>
      <c r="CB95">
        <v>34.179285714285719</v>
      </c>
      <c r="CC95">
        <v>3.540117142857143</v>
      </c>
      <c r="CD95">
        <v>3.457611428571429</v>
      </c>
      <c r="CE95">
        <v>26.813400000000001</v>
      </c>
      <c r="CF95">
        <v>26.413028571428569</v>
      </c>
      <c r="CG95">
        <v>1199.987142857143</v>
      </c>
      <c r="CH95">
        <v>0.50001642857142858</v>
      </c>
      <c r="CI95">
        <v>0.49998357142857142</v>
      </c>
      <c r="CJ95">
        <v>0</v>
      </c>
      <c r="CK95">
        <v>713.76528571428571</v>
      </c>
      <c r="CL95">
        <v>4.9990899999999998</v>
      </c>
      <c r="CM95">
        <v>7403.7742857142857</v>
      </c>
      <c r="CN95">
        <v>9557.83</v>
      </c>
      <c r="CO95">
        <v>45.392714285714291</v>
      </c>
      <c r="CP95">
        <v>47.732000000000014</v>
      </c>
      <c r="CQ95">
        <v>46.25</v>
      </c>
      <c r="CR95">
        <v>46.964000000000013</v>
      </c>
      <c r="CS95">
        <v>46.75</v>
      </c>
      <c r="CT95">
        <v>597.51571428571435</v>
      </c>
      <c r="CU95">
        <v>597.47571428571428</v>
      </c>
      <c r="CV95">
        <v>0</v>
      </c>
      <c r="CW95">
        <v>1674591446.5999999</v>
      </c>
      <c r="CX95">
        <v>0</v>
      </c>
      <c r="CY95">
        <v>1674589945.5</v>
      </c>
      <c r="CZ95" t="s">
        <v>356</v>
      </c>
      <c r="DA95">
        <v>1674589945.5</v>
      </c>
      <c r="DB95">
        <v>1674589945.5</v>
      </c>
      <c r="DC95">
        <v>32</v>
      </c>
      <c r="DD95">
        <v>0.114</v>
      </c>
      <c r="DE95">
        <v>-3.5000000000000003E-2</v>
      </c>
      <c r="DF95">
        <v>-5.4669999999999996</v>
      </c>
      <c r="DG95">
        <v>0.215</v>
      </c>
      <c r="DH95">
        <v>415</v>
      </c>
      <c r="DI95">
        <v>33</v>
      </c>
      <c r="DJ95">
        <v>0.71</v>
      </c>
      <c r="DK95">
        <v>0.25</v>
      </c>
      <c r="DL95">
        <v>-16.411519999999999</v>
      </c>
      <c r="DM95">
        <v>-1.729443151969988</v>
      </c>
      <c r="DN95">
        <v>0.17191602339514489</v>
      </c>
      <c r="DO95">
        <v>0</v>
      </c>
      <c r="DP95">
        <v>0.83588155000000008</v>
      </c>
      <c r="DQ95">
        <v>-0.15487693058161761</v>
      </c>
      <c r="DR95">
        <v>1.5017664134195431E-2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495</v>
      </c>
      <c r="EA95">
        <v>3.2942399999999998</v>
      </c>
      <c r="EB95">
        <v>2.6253299999999999</v>
      </c>
      <c r="EC95">
        <v>0.117728</v>
      </c>
      <c r="ED95">
        <v>0.118645</v>
      </c>
      <c r="EE95">
        <v>0.14127600000000001</v>
      </c>
      <c r="EF95">
        <v>0.13771</v>
      </c>
      <c r="EG95">
        <v>26502.7</v>
      </c>
      <c r="EH95">
        <v>26910.5</v>
      </c>
      <c r="EI95">
        <v>27956.5</v>
      </c>
      <c r="EJ95">
        <v>29402.1</v>
      </c>
      <c r="EK95">
        <v>33037.1</v>
      </c>
      <c r="EL95">
        <v>35217.1</v>
      </c>
      <c r="EM95">
        <v>39469.599999999999</v>
      </c>
      <c r="EN95">
        <v>42053.7</v>
      </c>
      <c r="EO95">
        <v>2.10453</v>
      </c>
      <c r="EP95">
        <v>2.1599499999999998</v>
      </c>
      <c r="EQ95">
        <v>8.7920600000000002E-2</v>
      </c>
      <c r="ER95">
        <v>0</v>
      </c>
      <c r="ES95">
        <v>32.532499999999999</v>
      </c>
      <c r="ET95">
        <v>999.9</v>
      </c>
      <c r="EU95">
        <v>69.599999999999994</v>
      </c>
      <c r="EV95">
        <v>34</v>
      </c>
      <c r="EW95">
        <v>36.760300000000001</v>
      </c>
      <c r="EX95">
        <v>57.437399999999997</v>
      </c>
      <c r="EY95">
        <v>-6.3902200000000002</v>
      </c>
      <c r="EZ95">
        <v>2</v>
      </c>
      <c r="FA95">
        <v>0.65757600000000005</v>
      </c>
      <c r="FB95">
        <v>1.2429600000000001</v>
      </c>
      <c r="FC95">
        <v>20.2654</v>
      </c>
      <c r="FD95">
        <v>5.2123499999999998</v>
      </c>
      <c r="FE95">
        <v>12.0099</v>
      </c>
      <c r="FF95">
        <v>4.9844999999999997</v>
      </c>
      <c r="FG95">
        <v>3.2839800000000001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1.8622399999999999</v>
      </c>
      <c r="FN95">
        <v>1.86432</v>
      </c>
      <c r="FO95">
        <v>1.8603499999999999</v>
      </c>
      <c r="FP95">
        <v>1.86111</v>
      </c>
      <c r="FQ95">
        <v>1.8602000000000001</v>
      </c>
      <c r="FR95">
        <v>1.86188</v>
      </c>
      <c r="FS95">
        <v>1.8585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-5.7080000000000002</v>
      </c>
      <c r="GH95">
        <v>0.2147</v>
      </c>
      <c r="GI95">
        <v>-4.0608805285845122</v>
      </c>
      <c r="GJ95">
        <v>-4.0448538125570227E-3</v>
      </c>
      <c r="GK95">
        <v>1.839783264315481E-6</v>
      </c>
      <c r="GL95">
        <v>-4.1587272622942942E-10</v>
      </c>
      <c r="GM95">
        <v>0.21474999999999511</v>
      </c>
      <c r="GN95">
        <v>0</v>
      </c>
      <c r="GO95">
        <v>0</v>
      </c>
      <c r="GP95">
        <v>0</v>
      </c>
      <c r="GQ95">
        <v>5</v>
      </c>
      <c r="GR95">
        <v>2081</v>
      </c>
      <c r="GS95">
        <v>3</v>
      </c>
      <c r="GT95">
        <v>31</v>
      </c>
      <c r="GU95">
        <v>24.8</v>
      </c>
      <c r="GV95">
        <v>24.8</v>
      </c>
      <c r="GW95">
        <v>1.6626000000000001</v>
      </c>
      <c r="GX95">
        <v>2.5537100000000001</v>
      </c>
      <c r="GY95">
        <v>2.04834</v>
      </c>
      <c r="GZ95">
        <v>2.6232899999999999</v>
      </c>
      <c r="HA95">
        <v>2.1972700000000001</v>
      </c>
      <c r="HB95">
        <v>2.3327599999999999</v>
      </c>
      <c r="HC95">
        <v>39.366700000000002</v>
      </c>
      <c r="HD95">
        <v>15.716900000000001</v>
      </c>
      <c r="HE95">
        <v>18</v>
      </c>
      <c r="HF95">
        <v>631.77</v>
      </c>
      <c r="HG95">
        <v>751.81500000000005</v>
      </c>
      <c r="HH95">
        <v>30.997399999999999</v>
      </c>
      <c r="HI95">
        <v>35.569200000000002</v>
      </c>
      <c r="HJ95">
        <v>30.0002</v>
      </c>
      <c r="HK95">
        <v>35.360700000000001</v>
      </c>
      <c r="HL95">
        <v>35.354500000000002</v>
      </c>
      <c r="HM95">
        <v>33.284300000000002</v>
      </c>
      <c r="HN95">
        <v>0</v>
      </c>
      <c r="HO95">
        <v>100</v>
      </c>
      <c r="HP95">
        <v>31</v>
      </c>
      <c r="HQ95">
        <v>538.35799999999995</v>
      </c>
      <c r="HR95">
        <v>37.0749</v>
      </c>
      <c r="HS95">
        <v>98.522400000000005</v>
      </c>
      <c r="HT95">
        <v>97.4923</v>
      </c>
    </row>
    <row r="96" spans="1:228" x14ac:dyDescent="0.2">
      <c r="A96">
        <v>81</v>
      </c>
      <c r="B96">
        <v>1674591437.5999999</v>
      </c>
      <c r="C96">
        <v>319.59999990463263</v>
      </c>
      <c r="D96" t="s">
        <v>520</v>
      </c>
      <c r="E96" t="s">
        <v>521</v>
      </c>
      <c r="F96">
        <v>4</v>
      </c>
      <c r="G96">
        <v>1674591435.2874999</v>
      </c>
      <c r="H96">
        <f t="shared" si="34"/>
        <v>9.1309029825310817E-4</v>
      </c>
      <c r="I96">
        <f t="shared" si="35"/>
        <v>0.91309029825310817</v>
      </c>
      <c r="J96">
        <f t="shared" si="36"/>
        <v>7.3904880653666405</v>
      </c>
      <c r="K96">
        <f t="shared" si="37"/>
        <v>510.10237500000011</v>
      </c>
      <c r="L96">
        <f t="shared" si="38"/>
        <v>260.87892596362366</v>
      </c>
      <c r="M96">
        <f t="shared" si="39"/>
        <v>26.41663889773157</v>
      </c>
      <c r="N96">
        <f t="shared" si="40"/>
        <v>51.653042465872488</v>
      </c>
      <c r="O96">
        <f t="shared" si="41"/>
        <v>5.0134335602960017E-2</v>
      </c>
      <c r="P96">
        <f t="shared" si="42"/>
        <v>2.7671911891099459</v>
      </c>
      <c r="Q96">
        <f t="shared" si="43"/>
        <v>4.9635145638286422E-2</v>
      </c>
      <c r="R96">
        <f t="shared" si="44"/>
        <v>3.1066401930978725E-2</v>
      </c>
      <c r="S96">
        <f t="shared" si="45"/>
        <v>226.11643937733447</v>
      </c>
      <c r="T96">
        <f t="shared" si="46"/>
        <v>35.4801285541091</v>
      </c>
      <c r="U96">
        <f t="shared" si="47"/>
        <v>33.939174999999999</v>
      </c>
      <c r="V96">
        <f t="shared" si="48"/>
        <v>5.3249088557541757</v>
      </c>
      <c r="W96">
        <f t="shared" si="49"/>
        <v>65.11304590832242</v>
      </c>
      <c r="X96">
        <f t="shared" si="50"/>
        <v>3.5436963749611645</v>
      </c>
      <c r="Y96">
        <f t="shared" si="51"/>
        <v>5.442375372748808</v>
      </c>
      <c r="Z96">
        <f t="shared" si="52"/>
        <v>1.7812124807930112</v>
      </c>
      <c r="AA96">
        <f t="shared" si="53"/>
        <v>-40.267282152962068</v>
      </c>
      <c r="AB96">
        <f t="shared" si="54"/>
        <v>58.415177708837732</v>
      </c>
      <c r="AC96">
        <f t="shared" si="55"/>
        <v>4.8886130686642701</v>
      </c>
      <c r="AD96">
        <f t="shared" si="56"/>
        <v>249.15294800187439</v>
      </c>
      <c r="AE96">
        <f t="shared" si="57"/>
        <v>17.83553475205348</v>
      </c>
      <c r="AF96">
        <f t="shared" si="58"/>
        <v>0.91200813035026074</v>
      </c>
      <c r="AG96">
        <f t="shared" si="59"/>
        <v>7.3904880653666405</v>
      </c>
      <c r="AH96">
        <v>545.39245689798315</v>
      </c>
      <c r="AI96">
        <v>531.69572727272714</v>
      </c>
      <c r="AJ96">
        <v>1.7081690455897529</v>
      </c>
      <c r="AK96">
        <v>63.793654763666183</v>
      </c>
      <c r="AL96">
        <f t="shared" si="60"/>
        <v>0.91309029825310817</v>
      </c>
      <c r="AM96">
        <v>34.183683896075372</v>
      </c>
      <c r="AN96">
        <v>34.99681090909089</v>
      </c>
      <c r="AO96">
        <v>3.1836599230104303E-5</v>
      </c>
      <c r="AP96">
        <v>96.0682959110718</v>
      </c>
      <c r="AQ96">
        <v>54</v>
      </c>
      <c r="AR96">
        <v>8</v>
      </c>
      <c r="AS96">
        <f t="shared" si="61"/>
        <v>1</v>
      </c>
      <c r="AT96">
        <f t="shared" si="62"/>
        <v>0</v>
      </c>
      <c r="AU96">
        <f t="shared" si="63"/>
        <v>47119.854521645284</v>
      </c>
      <c r="AV96">
        <f t="shared" si="64"/>
        <v>1200.0125</v>
      </c>
      <c r="AW96">
        <f t="shared" si="65"/>
        <v>1025.9350825789297</v>
      </c>
      <c r="AX96">
        <f t="shared" si="66"/>
        <v>0.85493699655539401</v>
      </c>
      <c r="AY96">
        <f t="shared" si="67"/>
        <v>0.18842840335191047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1674591435.2874999</v>
      </c>
      <c r="BF96">
        <v>510.10237500000011</v>
      </c>
      <c r="BG96">
        <v>526.99450000000002</v>
      </c>
      <c r="BH96">
        <v>34.995962499999997</v>
      </c>
      <c r="BI96">
        <v>34.183612500000002</v>
      </c>
      <c r="BJ96">
        <v>515.81725000000006</v>
      </c>
      <c r="BK96">
        <v>34.781187500000001</v>
      </c>
      <c r="BL96">
        <v>650.03375000000005</v>
      </c>
      <c r="BM96">
        <v>101.159875</v>
      </c>
      <c r="BN96">
        <v>0.10027393749999999</v>
      </c>
      <c r="BO96">
        <v>34.330737499999998</v>
      </c>
      <c r="BP96">
        <v>33.939174999999999</v>
      </c>
      <c r="BQ96">
        <v>999.9</v>
      </c>
      <c r="BR96">
        <v>0</v>
      </c>
      <c r="BS96">
        <v>0</v>
      </c>
      <c r="BT96">
        <v>8997.5762500000019</v>
      </c>
      <c r="BU96">
        <v>0</v>
      </c>
      <c r="BV96">
        <v>18.3654625</v>
      </c>
      <c r="BW96">
        <v>-16.892225</v>
      </c>
      <c r="BX96">
        <v>528.60112499999991</v>
      </c>
      <c r="BY96">
        <v>545.64662499999997</v>
      </c>
      <c r="BZ96">
        <v>0.81234300000000004</v>
      </c>
      <c r="CA96">
        <v>526.99450000000002</v>
      </c>
      <c r="CB96">
        <v>34.183612500000002</v>
      </c>
      <c r="CC96">
        <v>3.5401850000000001</v>
      </c>
      <c r="CD96">
        <v>3.4580087499999999</v>
      </c>
      <c r="CE96">
        <v>26.813700000000001</v>
      </c>
      <c r="CF96">
        <v>26.414962500000001</v>
      </c>
      <c r="CG96">
        <v>1200.0125</v>
      </c>
      <c r="CH96">
        <v>0.50001799999999996</v>
      </c>
      <c r="CI96">
        <v>0.49998199999999998</v>
      </c>
      <c r="CJ96">
        <v>0</v>
      </c>
      <c r="CK96">
        <v>714.06112500000006</v>
      </c>
      <c r="CL96">
        <v>4.9990899999999998</v>
      </c>
      <c r="CM96">
        <v>7402.8012500000004</v>
      </c>
      <c r="CN96">
        <v>9558.0212499999998</v>
      </c>
      <c r="CO96">
        <v>45.375</v>
      </c>
      <c r="CP96">
        <v>47.686999999999998</v>
      </c>
      <c r="CQ96">
        <v>46.25</v>
      </c>
      <c r="CR96">
        <v>46.936999999999998</v>
      </c>
      <c r="CS96">
        <v>46.718499999999999</v>
      </c>
      <c r="CT96">
        <v>597.52874999999995</v>
      </c>
      <c r="CU96">
        <v>597.48749999999995</v>
      </c>
      <c r="CV96">
        <v>0</v>
      </c>
      <c r="CW96">
        <v>1674591450.2</v>
      </c>
      <c r="CX96">
        <v>0</v>
      </c>
      <c r="CY96">
        <v>1674589945.5</v>
      </c>
      <c r="CZ96" t="s">
        <v>356</v>
      </c>
      <c r="DA96">
        <v>1674589945.5</v>
      </c>
      <c r="DB96">
        <v>1674589945.5</v>
      </c>
      <c r="DC96">
        <v>32</v>
      </c>
      <c r="DD96">
        <v>0.114</v>
      </c>
      <c r="DE96">
        <v>-3.5000000000000003E-2</v>
      </c>
      <c r="DF96">
        <v>-5.4669999999999996</v>
      </c>
      <c r="DG96">
        <v>0.215</v>
      </c>
      <c r="DH96">
        <v>415</v>
      </c>
      <c r="DI96">
        <v>33</v>
      </c>
      <c r="DJ96">
        <v>0.71</v>
      </c>
      <c r="DK96">
        <v>0.25</v>
      </c>
      <c r="DL96">
        <v>-16.551110000000001</v>
      </c>
      <c r="DM96">
        <v>-2.2216525328330201</v>
      </c>
      <c r="DN96">
        <v>0.2203989528105795</v>
      </c>
      <c r="DO96">
        <v>0</v>
      </c>
      <c r="DP96">
        <v>0.82706062499999999</v>
      </c>
      <c r="DQ96">
        <v>-0.1336739324577883</v>
      </c>
      <c r="DR96">
        <v>1.319258016403064E-2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495</v>
      </c>
      <c r="EA96">
        <v>3.2946900000000001</v>
      </c>
      <c r="EB96">
        <v>2.6256200000000001</v>
      </c>
      <c r="EC96">
        <v>0.118836</v>
      </c>
      <c r="ED96">
        <v>0.11974600000000001</v>
      </c>
      <c r="EE96">
        <v>0.14128299999999999</v>
      </c>
      <c r="EF96">
        <v>0.13772300000000001</v>
      </c>
      <c r="EG96">
        <v>26469.1</v>
      </c>
      <c r="EH96">
        <v>26877</v>
      </c>
      <c r="EI96">
        <v>27956.3</v>
      </c>
      <c r="EJ96">
        <v>29402.2</v>
      </c>
      <c r="EK96">
        <v>33036.699999999997</v>
      </c>
      <c r="EL96">
        <v>35216.800000000003</v>
      </c>
      <c r="EM96">
        <v>39469.199999999997</v>
      </c>
      <c r="EN96">
        <v>42053.9</v>
      </c>
      <c r="EO96">
        <v>2.10562</v>
      </c>
      <c r="EP96">
        <v>2.1598000000000002</v>
      </c>
      <c r="EQ96">
        <v>8.7864700000000004E-2</v>
      </c>
      <c r="ER96">
        <v>0</v>
      </c>
      <c r="ES96">
        <v>32.504399999999997</v>
      </c>
      <c r="ET96">
        <v>999.9</v>
      </c>
      <c r="EU96">
        <v>69.599999999999994</v>
      </c>
      <c r="EV96">
        <v>33.9</v>
      </c>
      <c r="EW96">
        <v>36.555599999999998</v>
      </c>
      <c r="EX96">
        <v>57.407400000000003</v>
      </c>
      <c r="EY96">
        <v>-6.3742000000000001</v>
      </c>
      <c r="EZ96">
        <v>2</v>
      </c>
      <c r="FA96">
        <v>0.65749500000000005</v>
      </c>
      <c r="FB96">
        <v>1.2299899999999999</v>
      </c>
      <c r="FC96">
        <v>20.265999999999998</v>
      </c>
      <c r="FD96">
        <v>5.2148899999999996</v>
      </c>
      <c r="FE96">
        <v>12.0099</v>
      </c>
      <c r="FF96">
        <v>4.9855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1.8622099999999999</v>
      </c>
      <c r="FN96">
        <v>1.86432</v>
      </c>
      <c r="FO96">
        <v>1.8603499999999999</v>
      </c>
      <c r="FP96">
        <v>1.8611</v>
      </c>
      <c r="FQ96">
        <v>1.8602000000000001</v>
      </c>
      <c r="FR96">
        <v>1.86188</v>
      </c>
      <c r="FS96">
        <v>1.8585100000000001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-5.7240000000000002</v>
      </c>
      <c r="GH96">
        <v>0.2147</v>
      </c>
      <c r="GI96">
        <v>-4.0608805285845122</v>
      </c>
      <c r="GJ96">
        <v>-4.0448538125570227E-3</v>
      </c>
      <c r="GK96">
        <v>1.839783264315481E-6</v>
      </c>
      <c r="GL96">
        <v>-4.1587272622942942E-10</v>
      </c>
      <c r="GM96">
        <v>0.21474999999999511</v>
      </c>
      <c r="GN96">
        <v>0</v>
      </c>
      <c r="GO96">
        <v>0</v>
      </c>
      <c r="GP96">
        <v>0</v>
      </c>
      <c r="GQ96">
        <v>5</v>
      </c>
      <c r="GR96">
        <v>2081</v>
      </c>
      <c r="GS96">
        <v>3</v>
      </c>
      <c r="GT96">
        <v>31</v>
      </c>
      <c r="GU96">
        <v>24.9</v>
      </c>
      <c r="GV96">
        <v>24.9</v>
      </c>
      <c r="GW96">
        <v>1.6796899999999999</v>
      </c>
      <c r="GX96">
        <v>2.5598100000000001</v>
      </c>
      <c r="GY96">
        <v>2.04834</v>
      </c>
      <c r="GZ96">
        <v>2.6232899999999999</v>
      </c>
      <c r="HA96">
        <v>2.1972700000000001</v>
      </c>
      <c r="HB96">
        <v>2.34497</v>
      </c>
      <c r="HC96">
        <v>39.366700000000002</v>
      </c>
      <c r="HD96">
        <v>15.734400000000001</v>
      </c>
      <c r="HE96">
        <v>18</v>
      </c>
      <c r="HF96">
        <v>632.62599999999998</v>
      </c>
      <c r="HG96">
        <v>751.66800000000001</v>
      </c>
      <c r="HH96">
        <v>30.9969</v>
      </c>
      <c r="HI96">
        <v>35.566200000000002</v>
      </c>
      <c r="HJ96">
        <v>30.0001</v>
      </c>
      <c r="HK96">
        <v>35.360700000000001</v>
      </c>
      <c r="HL96">
        <v>35.354500000000002</v>
      </c>
      <c r="HM96">
        <v>33.624600000000001</v>
      </c>
      <c r="HN96">
        <v>0</v>
      </c>
      <c r="HO96">
        <v>100</v>
      </c>
      <c r="HP96">
        <v>31</v>
      </c>
      <c r="HQ96">
        <v>545.03599999999994</v>
      </c>
      <c r="HR96">
        <v>37.0749</v>
      </c>
      <c r="HS96">
        <v>98.521500000000003</v>
      </c>
      <c r="HT96">
        <v>97.492699999999999</v>
      </c>
    </row>
    <row r="97" spans="1:228" x14ac:dyDescent="0.2">
      <c r="A97">
        <v>82</v>
      </c>
      <c r="B97">
        <v>1674591441.5999999</v>
      </c>
      <c r="C97">
        <v>323.59999990463263</v>
      </c>
      <c r="D97" t="s">
        <v>522</v>
      </c>
      <c r="E97" t="s">
        <v>523</v>
      </c>
      <c r="F97">
        <v>4</v>
      </c>
      <c r="G97">
        <v>1674591439.5999999</v>
      </c>
      <c r="H97">
        <f t="shared" si="34"/>
        <v>9.0798879326788105E-4</v>
      </c>
      <c r="I97">
        <f t="shared" si="35"/>
        <v>0.90798879326788107</v>
      </c>
      <c r="J97">
        <f t="shared" si="36"/>
        <v>7.6152371832414403</v>
      </c>
      <c r="K97">
        <f t="shared" si="37"/>
        <v>517.17128571428566</v>
      </c>
      <c r="L97">
        <f t="shared" si="38"/>
        <v>259.92485841535125</v>
      </c>
      <c r="M97">
        <f t="shared" si="39"/>
        <v>26.320793042466317</v>
      </c>
      <c r="N97">
        <f t="shared" si="40"/>
        <v>52.370359887009478</v>
      </c>
      <c r="O97">
        <f t="shared" si="41"/>
        <v>4.9984462987738135E-2</v>
      </c>
      <c r="P97">
        <f t="shared" si="42"/>
        <v>2.7672291707896131</v>
      </c>
      <c r="Q97">
        <f t="shared" si="43"/>
        <v>4.9488243942231946E-2</v>
      </c>
      <c r="R97">
        <f t="shared" si="44"/>
        <v>3.0974325132464696E-2</v>
      </c>
      <c r="S97">
        <f t="shared" si="45"/>
        <v>226.11647790698728</v>
      </c>
      <c r="T97">
        <f t="shared" si="46"/>
        <v>35.465581943093682</v>
      </c>
      <c r="U97">
        <f t="shared" si="47"/>
        <v>33.923842857142851</v>
      </c>
      <c r="V97">
        <f t="shared" si="48"/>
        <v>5.3203545135902504</v>
      </c>
      <c r="W97">
        <f t="shared" si="49"/>
        <v>65.171636690175248</v>
      </c>
      <c r="X97">
        <f t="shared" si="50"/>
        <v>3.5437407196933028</v>
      </c>
      <c r="Y97">
        <f t="shared" si="51"/>
        <v>5.4375505966501665</v>
      </c>
      <c r="Z97">
        <f t="shared" si="52"/>
        <v>1.7766137938969475</v>
      </c>
      <c r="AA97">
        <f t="shared" si="53"/>
        <v>-40.042305783113555</v>
      </c>
      <c r="AB97">
        <f t="shared" si="54"/>
        <v>58.325668168212999</v>
      </c>
      <c r="AC97">
        <f t="shared" si="55"/>
        <v>4.8803098700222787</v>
      </c>
      <c r="AD97">
        <f t="shared" si="56"/>
        <v>249.28015016210901</v>
      </c>
      <c r="AE97">
        <f t="shared" si="57"/>
        <v>17.962185427130773</v>
      </c>
      <c r="AF97">
        <f t="shared" si="58"/>
        <v>0.90834671705913017</v>
      </c>
      <c r="AG97">
        <f t="shared" si="59"/>
        <v>7.6152371832414403</v>
      </c>
      <c r="AH97">
        <v>552.28054779864999</v>
      </c>
      <c r="AI97">
        <v>538.45413939393927</v>
      </c>
      <c r="AJ97">
        <v>1.6861855745573291</v>
      </c>
      <c r="AK97">
        <v>63.793654763666183</v>
      </c>
      <c r="AL97">
        <f t="shared" si="60"/>
        <v>0.90798879326788107</v>
      </c>
      <c r="AM97">
        <v>34.185955724526877</v>
      </c>
      <c r="AN97">
        <v>34.99483151515151</v>
      </c>
      <c r="AO97">
        <v>-2.0979952265588181E-5</v>
      </c>
      <c r="AP97">
        <v>96.0682959110718</v>
      </c>
      <c r="AQ97">
        <v>54</v>
      </c>
      <c r="AR97">
        <v>8</v>
      </c>
      <c r="AS97">
        <f t="shared" si="61"/>
        <v>1</v>
      </c>
      <c r="AT97">
        <f t="shared" si="62"/>
        <v>0</v>
      </c>
      <c r="AU97">
        <f t="shared" si="63"/>
        <v>47123.360548244629</v>
      </c>
      <c r="AV97">
        <f t="shared" si="64"/>
        <v>1200.005714285714</v>
      </c>
      <c r="AW97">
        <f t="shared" si="65"/>
        <v>1025.9299636823764</v>
      </c>
      <c r="AX97">
        <f t="shared" si="66"/>
        <v>0.8549375652707174</v>
      </c>
      <c r="AY97">
        <f t="shared" si="67"/>
        <v>0.18842950097248481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1674591439.5999999</v>
      </c>
      <c r="BF97">
        <v>517.17128571428566</v>
      </c>
      <c r="BG97">
        <v>534.18414285714277</v>
      </c>
      <c r="BH97">
        <v>34.995385714285717</v>
      </c>
      <c r="BI97">
        <v>34.186314285714282</v>
      </c>
      <c r="BJ97">
        <v>522.90385714285719</v>
      </c>
      <c r="BK97">
        <v>34.780628571428572</v>
      </c>
      <c r="BL97">
        <v>650.048</v>
      </c>
      <c r="BM97">
        <v>101.163</v>
      </c>
      <c r="BN97">
        <v>0.1000850428571429</v>
      </c>
      <c r="BO97">
        <v>34.314799999999998</v>
      </c>
      <c r="BP97">
        <v>33.923842857142851</v>
      </c>
      <c r="BQ97">
        <v>999.89999999999986</v>
      </c>
      <c r="BR97">
        <v>0</v>
      </c>
      <c r="BS97">
        <v>0</v>
      </c>
      <c r="BT97">
        <v>8997.5</v>
      </c>
      <c r="BU97">
        <v>0</v>
      </c>
      <c r="BV97">
        <v>17.366028571428568</v>
      </c>
      <c r="BW97">
        <v>-17.01267142857143</v>
      </c>
      <c r="BX97">
        <v>535.92628571428565</v>
      </c>
      <c r="BY97">
        <v>553.09242857142851</v>
      </c>
      <c r="BZ97">
        <v>0.80907071428571431</v>
      </c>
      <c r="CA97">
        <v>534.18414285714277</v>
      </c>
      <c r="CB97">
        <v>34.186314285714282</v>
      </c>
      <c r="CC97">
        <v>3.540234285714285</v>
      </c>
      <c r="CD97">
        <v>3.4583885714285718</v>
      </c>
      <c r="CE97">
        <v>26.813928571428569</v>
      </c>
      <c r="CF97">
        <v>26.416828571428571</v>
      </c>
      <c r="CG97">
        <v>1200.005714285714</v>
      </c>
      <c r="CH97">
        <v>0.49999857142857151</v>
      </c>
      <c r="CI97">
        <v>0.50000142857142849</v>
      </c>
      <c r="CJ97">
        <v>0</v>
      </c>
      <c r="CK97">
        <v>713.71171428571427</v>
      </c>
      <c r="CL97">
        <v>4.9990899999999998</v>
      </c>
      <c r="CM97">
        <v>7401.6071428571431</v>
      </c>
      <c r="CN97">
        <v>9557.908571428572</v>
      </c>
      <c r="CO97">
        <v>45.375</v>
      </c>
      <c r="CP97">
        <v>47.669285714285706</v>
      </c>
      <c r="CQ97">
        <v>46.25</v>
      </c>
      <c r="CR97">
        <v>46.901571428571422</v>
      </c>
      <c r="CS97">
        <v>46.686999999999998</v>
      </c>
      <c r="CT97">
        <v>597.50142857142862</v>
      </c>
      <c r="CU97">
        <v>597.50571428571425</v>
      </c>
      <c r="CV97">
        <v>0</v>
      </c>
      <c r="CW97">
        <v>1674591454.4000001</v>
      </c>
      <c r="CX97">
        <v>0</v>
      </c>
      <c r="CY97">
        <v>1674589945.5</v>
      </c>
      <c r="CZ97" t="s">
        <v>356</v>
      </c>
      <c r="DA97">
        <v>1674589945.5</v>
      </c>
      <c r="DB97">
        <v>1674589945.5</v>
      </c>
      <c r="DC97">
        <v>32</v>
      </c>
      <c r="DD97">
        <v>0.114</v>
      </c>
      <c r="DE97">
        <v>-3.5000000000000003E-2</v>
      </c>
      <c r="DF97">
        <v>-5.4669999999999996</v>
      </c>
      <c r="DG97">
        <v>0.215</v>
      </c>
      <c r="DH97">
        <v>415</v>
      </c>
      <c r="DI97">
        <v>33</v>
      </c>
      <c r="DJ97">
        <v>0.71</v>
      </c>
      <c r="DK97">
        <v>0.25</v>
      </c>
      <c r="DL97">
        <v>-16.693157500000002</v>
      </c>
      <c r="DM97">
        <v>-2.4298750469042978</v>
      </c>
      <c r="DN97">
        <v>0.23803493954407209</v>
      </c>
      <c r="DO97">
        <v>0</v>
      </c>
      <c r="DP97">
        <v>0.81935262499999995</v>
      </c>
      <c r="DQ97">
        <v>-9.4433504690433864E-2</v>
      </c>
      <c r="DR97">
        <v>9.5034162480854729E-3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3.2944300000000002</v>
      </c>
      <c r="EB97">
        <v>2.6251899999999999</v>
      </c>
      <c r="EC97">
        <v>0.119923</v>
      </c>
      <c r="ED97">
        <v>0.120836</v>
      </c>
      <c r="EE97">
        <v>0.14128299999999999</v>
      </c>
      <c r="EF97">
        <v>0.13773199999999999</v>
      </c>
      <c r="EG97">
        <v>26436.400000000001</v>
      </c>
      <c r="EH97">
        <v>26843.8</v>
      </c>
      <c r="EI97">
        <v>27956.3</v>
      </c>
      <c r="EJ97">
        <v>29402.3</v>
      </c>
      <c r="EK97">
        <v>33036.699999999997</v>
      </c>
      <c r="EL97">
        <v>35216.5</v>
      </c>
      <c r="EM97">
        <v>39469.199999999997</v>
      </c>
      <c r="EN97">
        <v>42053.9</v>
      </c>
      <c r="EO97">
        <v>2.1055799999999998</v>
      </c>
      <c r="EP97">
        <v>2.16</v>
      </c>
      <c r="EQ97">
        <v>8.8710300000000006E-2</v>
      </c>
      <c r="ER97">
        <v>0</v>
      </c>
      <c r="ES97">
        <v>32.480600000000003</v>
      </c>
      <c r="ET97">
        <v>999.9</v>
      </c>
      <c r="EU97">
        <v>69.599999999999994</v>
      </c>
      <c r="EV97">
        <v>34</v>
      </c>
      <c r="EW97">
        <v>36.76</v>
      </c>
      <c r="EX97">
        <v>57.077399999999997</v>
      </c>
      <c r="EY97">
        <v>-6.4222799999999998</v>
      </c>
      <c r="EZ97">
        <v>2</v>
      </c>
      <c r="FA97">
        <v>0.65739300000000001</v>
      </c>
      <c r="FB97">
        <v>1.2177500000000001</v>
      </c>
      <c r="FC97">
        <v>20.266100000000002</v>
      </c>
      <c r="FD97">
        <v>5.2157900000000001</v>
      </c>
      <c r="FE97">
        <v>12.0099</v>
      </c>
      <c r="FF97">
        <v>4.9855499999999999</v>
      </c>
      <c r="FG97">
        <v>3.2844799999999998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1.8622000000000001</v>
      </c>
      <c r="FN97">
        <v>1.8643099999999999</v>
      </c>
      <c r="FO97">
        <v>1.8603499999999999</v>
      </c>
      <c r="FP97">
        <v>1.8611</v>
      </c>
      <c r="FQ97">
        <v>1.8602000000000001</v>
      </c>
      <c r="FR97">
        <v>1.86189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-5.74</v>
      </c>
      <c r="GH97">
        <v>0.21479999999999999</v>
      </c>
      <c r="GI97">
        <v>-4.0608805285845122</v>
      </c>
      <c r="GJ97">
        <v>-4.0448538125570227E-3</v>
      </c>
      <c r="GK97">
        <v>1.839783264315481E-6</v>
      </c>
      <c r="GL97">
        <v>-4.1587272622942942E-10</v>
      </c>
      <c r="GM97">
        <v>0.21474999999999511</v>
      </c>
      <c r="GN97">
        <v>0</v>
      </c>
      <c r="GO97">
        <v>0</v>
      </c>
      <c r="GP97">
        <v>0</v>
      </c>
      <c r="GQ97">
        <v>5</v>
      </c>
      <c r="GR97">
        <v>2081</v>
      </c>
      <c r="GS97">
        <v>3</v>
      </c>
      <c r="GT97">
        <v>31</v>
      </c>
      <c r="GU97">
        <v>24.9</v>
      </c>
      <c r="GV97">
        <v>24.9</v>
      </c>
      <c r="GW97">
        <v>1.698</v>
      </c>
      <c r="GX97">
        <v>2.5622600000000002</v>
      </c>
      <c r="GY97">
        <v>2.04834</v>
      </c>
      <c r="GZ97">
        <v>2.6245099999999999</v>
      </c>
      <c r="HA97">
        <v>2.1972700000000001</v>
      </c>
      <c r="HB97">
        <v>2.3071299999999999</v>
      </c>
      <c r="HC97">
        <v>39.366700000000002</v>
      </c>
      <c r="HD97">
        <v>15.699299999999999</v>
      </c>
      <c r="HE97">
        <v>18</v>
      </c>
      <c r="HF97">
        <v>632.58699999999999</v>
      </c>
      <c r="HG97">
        <v>751.86300000000006</v>
      </c>
      <c r="HH97">
        <v>30.996700000000001</v>
      </c>
      <c r="HI97">
        <v>35.564300000000003</v>
      </c>
      <c r="HJ97">
        <v>30</v>
      </c>
      <c r="HK97">
        <v>35.360700000000001</v>
      </c>
      <c r="HL97">
        <v>35.354500000000002</v>
      </c>
      <c r="HM97">
        <v>33.966700000000003</v>
      </c>
      <c r="HN97">
        <v>0</v>
      </c>
      <c r="HO97">
        <v>100</v>
      </c>
      <c r="HP97">
        <v>31</v>
      </c>
      <c r="HQ97">
        <v>551.71600000000001</v>
      </c>
      <c r="HR97">
        <v>37.0749</v>
      </c>
      <c r="HS97">
        <v>98.521500000000003</v>
      </c>
      <c r="HT97">
        <v>97.492900000000006</v>
      </c>
    </row>
    <row r="98" spans="1:228" x14ac:dyDescent="0.2">
      <c r="A98">
        <v>83</v>
      </c>
      <c r="B98">
        <v>1674591445.5999999</v>
      </c>
      <c r="C98">
        <v>327.59999990463263</v>
      </c>
      <c r="D98" t="s">
        <v>524</v>
      </c>
      <c r="E98" t="s">
        <v>525</v>
      </c>
      <c r="F98">
        <v>4</v>
      </c>
      <c r="G98">
        <v>1674591443.2874999</v>
      </c>
      <c r="H98">
        <f t="shared" si="34"/>
        <v>9.106924169647989E-4</v>
      </c>
      <c r="I98">
        <f t="shared" si="35"/>
        <v>0.91069241696479886</v>
      </c>
      <c r="J98">
        <f t="shared" si="36"/>
        <v>7.5949586990988855</v>
      </c>
      <c r="K98">
        <f t="shared" si="37"/>
        <v>523.23287499999992</v>
      </c>
      <c r="L98">
        <f t="shared" si="38"/>
        <v>267.79426655373948</v>
      </c>
      <c r="M98">
        <f t="shared" si="39"/>
        <v>27.117444247576387</v>
      </c>
      <c r="N98">
        <f t="shared" si="40"/>
        <v>52.98372701890645</v>
      </c>
      <c r="O98">
        <f t="shared" si="41"/>
        <v>5.0258936659692346E-2</v>
      </c>
      <c r="P98">
        <f t="shared" si="42"/>
        <v>2.768718939615161</v>
      </c>
      <c r="Q98">
        <f t="shared" si="43"/>
        <v>4.9757549519705783E-2</v>
      </c>
      <c r="R98">
        <f t="shared" si="44"/>
        <v>3.1143099146993928E-2</v>
      </c>
      <c r="S98">
        <f t="shared" si="45"/>
        <v>226.10731900106452</v>
      </c>
      <c r="T98">
        <f t="shared" si="46"/>
        <v>35.452527129994692</v>
      </c>
      <c r="U98">
        <f t="shared" si="47"/>
        <v>33.909649999999999</v>
      </c>
      <c r="V98">
        <f t="shared" si="48"/>
        <v>5.316141610639848</v>
      </c>
      <c r="W98">
        <f t="shared" si="49"/>
        <v>65.216288390582733</v>
      </c>
      <c r="X98">
        <f t="shared" si="50"/>
        <v>3.5438602920701516</v>
      </c>
      <c r="Y98">
        <f t="shared" si="51"/>
        <v>5.4340110109392352</v>
      </c>
      <c r="Z98">
        <f t="shared" si="52"/>
        <v>1.7722813185696964</v>
      </c>
      <c r="AA98">
        <f t="shared" si="53"/>
        <v>-40.161535588147629</v>
      </c>
      <c r="AB98">
        <f t="shared" si="54"/>
        <v>58.729170189668153</v>
      </c>
      <c r="AC98">
        <f t="shared" si="55"/>
        <v>4.9108070907922521</v>
      </c>
      <c r="AD98">
        <f t="shared" si="56"/>
        <v>249.58576069337727</v>
      </c>
      <c r="AE98">
        <f t="shared" si="57"/>
        <v>18.082294689982916</v>
      </c>
      <c r="AF98">
        <f t="shared" si="58"/>
        <v>0.90783055741512519</v>
      </c>
      <c r="AG98">
        <f t="shared" si="59"/>
        <v>7.5949586990988855</v>
      </c>
      <c r="AH98">
        <v>559.23579774401264</v>
      </c>
      <c r="AI98">
        <v>545.31661212121173</v>
      </c>
      <c r="AJ98">
        <v>1.714886013172876</v>
      </c>
      <c r="AK98">
        <v>63.793654763666183</v>
      </c>
      <c r="AL98">
        <f t="shared" si="60"/>
        <v>0.91069241696479886</v>
      </c>
      <c r="AM98">
        <v>34.187930986199881</v>
      </c>
      <c r="AN98">
        <v>34.998921212121203</v>
      </c>
      <c r="AO98">
        <v>3.328882217088441E-5</v>
      </c>
      <c r="AP98">
        <v>96.0682959110718</v>
      </c>
      <c r="AQ98">
        <v>54</v>
      </c>
      <c r="AR98">
        <v>8</v>
      </c>
      <c r="AS98">
        <f t="shared" si="61"/>
        <v>1</v>
      </c>
      <c r="AT98">
        <f t="shared" si="62"/>
        <v>0</v>
      </c>
      <c r="AU98">
        <f t="shared" si="63"/>
        <v>47165.96524921395</v>
      </c>
      <c r="AV98">
        <f t="shared" si="64"/>
        <v>1199.9612500000001</v>
      </c>
      <c r="AW98">
        <f t="shared" si="65"/>
        <v>1025.8915450782717</v>
      </c>
      <c r="AX98">
        <f t="shared" si="66"/>
        <v>0.85493722824655527</v>
      </c>
      <c r="AY98">
        <f t="shared" si="67"/>
        <v>0.18842885051585168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1674591443.2874999</v>
      </c>
      <c r="BF98">
        <v>523.23287499999992</v>
      </c>
      <c r="BG98">
        <v>540.36199999999997</v>
      </c>
      <c r="BH98">
        <v>34.996862500000013</v>
      </c>
      <c r="BI98">
        <v>34.188225000000003</v>
      </c>
      <c r="BJ98">
        <v>528.97987499999999</v>
      </c>
      <c r="BK98">
        <v>34.782137499999997</v>
      </c>
      <c r="BL98">
        <v>650.02625</v>
      </c>
      <c r="BM98">
        <v>101.162375</v>
      </c>
      <c r="BN98">
        <v>9.9853637500000009E-2</v>
      </c>
      <c r="BO98">
        <v>34.303100000000001</v>
      </c>
      <c r="BP98">
        <v>33.909649999999999</v>
      </c>
      <c r="BQ98">
        <v>999.9</v>
      </c>
      <c r="BR98">
        <v>0</v>
      </c>
      <c r="BS98">
        <v>0</v>
      </c>
      <c r="BT98">
        <v>9005.46875</v>
      </c>
      <c r="BU98">
        <v>0</v>
      </c>
      <c r="BV98">
        <v>16.5514625</v>
      </c>
      <c r="BW98">
        <v>-17.129075</v>
      </c>
      <c r="BX98">
        <v>542.20825000000013</v>
      </c>
      <c r="BY98">
        <v>559.48962499999993</v>
      </c>
      <c r="BZ98">
        <v>0.80865612499999995</v>
      </c>
      <c r="CA98">
        <v>540.36199999999997</v>
      </c>
      <c r="CB98">
        <v>34.188225000000003</v>
      </c>
      <c r="CC98">
        <v>3.5403625000000001</v>
      </c>
      <c r="CD98">
        <v>3.4585575</v>
      </c>
      <c r="CE98">
        <v>26.814575000000001</v>
      </c>
      <c r="CF98">
        <v>26.417674999999999</v>
      </c>
      <c r="CG98">
        <v>1199.9612500000001</v>
      </c>
      <c r="CH98">
        <v>0.50000975000000003</v>
      </c>
      <c r="CI98">
        <v>0.49999025000000002</v>
      </c>
      <c r="CJ98">
        <v>0</v>
      </c>
      <c r="CK98">
        <v>713.79387500000007</v>
      </c>
      <c r="CL98">
        <v>4.9990899999999998</v>
      </c>
      <c r="CM98">
        <v>7400.4125000000004</v>
      </c>
      <c r="CN98">
        <v>9557.5750000000007</v>
      </c>
      <c r="CO98">
        <v>45.375</v>
      </c>
      <c r="CP98">
        <v>47.632750000000001</v>
      </c>
      <c r="CQ98">
        <v>46.218499999999999</v>
      </c>
      <c r="CR98">
        <v>46.875</v>
      </c>
      <c r="CS98">
        <v>46.694875000000003</v>
      </c>
      <c r="CT98">
        <v>597.49375000000009</v>
      </c>
      <c r="CU98">
        <v>597.47125000000005</v>
      </c>
      <c r="CV98">
        <v>0</v>
      </c>
      <c r="CW98">
        <v>1674591458.5999999</v>
      </c>
      <c r="CX98">
        <v>0</v>
      </c>
      <c r="CY98">
        <v>1674589945.5</v>
      </c>
      <c r="CZ98" t="s">
        <v>356</v>
      </c>
      <c r="DA98">
        <v>1674589945.5</v>
      </c>
      <c r="DB98">
        <v>1674589945.5</v>
      </c>
      <c r="DC98">
        <v>32</v>
      </c>
      <c r="DD98">
        <v>0.114</v>
      </c>
      <c r="DE98">
        <v>-3.5000000000000003E-2</v>
      </c>
      <c r="DF98">
        <v>-5.4669999999999996</v>
      </c>
      <c r="DG98">
        <v>0.215</v>
      </c>
      <c r="DH98">
        <v>415</v>
      </c>
      <c r="DI98">
        <v>33</v>
      </c>
      <c r="DJ98">
        <v>0.71</v>
      </c>
      <c r="DK98">
        <v>0.25</v>
      </c>
      <c r="DL98">
        <v>-16.837755000000001</v>
      </c>
      <c r="DM98">
        <v>-2.4384427767354921</v>
      </c>
      <c r="DN98">
        <v>0.23903010683803019</v>
      </c>
      <c r="DO98">
        <v>0</v>
      </c>
      <c r="DP98">
        <v>0.8142074749999999</v>
      </c>
      <c r="DQ98">
        <v>-5.7996776735459887E-2</v>
      </c>
      <c r="DR98">
        <v>6.0364544725670767E-3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3.2944100000000001</v>
      </c>
      <c r="EB98">
        <v>2.6252</v>
      </c>
      <c r="EC98">
        <v>0.12101099999999999</v>
      </c>
      <c r="ED98">
        <v>0.12191399999999999</v>
      </c>
      <c r="EE98">
        <v>0.14129</v>
      </c>
      <c r="EF98">
        <v>0.137734</v>
      </c>
      <c r="EG98">
        <v>26404</v>
      </c>
      <c r="EH98">
        <v>26810.799999999999</v>
      </c>
      <c r="EI98">
        <v>27956.7</v>
      </c>
      <c r="EJ98">
        <v>29402.400000000001</v>
      </c>
      <c r="EK98">
        <v>33036.5</v>
      </c>
      <c r="EL98">
        <v>35216.6</v>
      </c>
      <c r="EM98">
        <v>39469.199999999997</v>
      </c>
      <c r="EN98">
        <v>42054.1</v>
      </c>
      <c r="EO98">
        <v>2.1056699999999999</v>
      </c>
      <c r="EP98">
        <v>2.1602000000000001</v>
      </c>
      <c r="EQ98">
        <v>8.9507600000000007E-2</v>
      </c>
      <c r="ER98">
        <v>0</v>
      </c>
      <c r="ES98">
        <v>32.457000000000001</v>
      </c>
      <c r="ET98">
        <v>999.9</v>
      </c>
      <c r="EU98">
        <v>69.599999999999994</v>
      </c>
      <c r="EV98">
        <v>33.9</v>
      </c>
      <c r="EW98">
        <v>36.555199999999999</v>
      </c>
      <c r="EX98">
        <v>57.287399999999998</v>
      </c>
      <c r="EY98">
        <v>-6.52644</v>
      </c>
      <c r="EZ98">
        <v>2</v>
      </c>
      <c r="FA98">
        <v>0.65732000000000002</v>
      </c>
      <c r="FB98">
        <v>1.2052700000000001</v>
      </c>
      <c r="FC98">
        <v>20.266200000000001</v>
      </c>
      <c r="FD98">
        <v>5.2168400000000004</v>
      </c>
      <c r="FE98">
        <v>12.0099</v>
      </c>
      <c r="FF98">
        <v>4.9858000000000002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1.86222</v>
      </c>
      <c r="FN98">
        <v>1.8643099999999999</v>
      </c>
      <c r="FO98">
        <v>1.8603499999999999</v>
      </c>
      <c r="FP98">
        <v>1.86111</v>
      </c>
      <c r="FQ98">
        <v>1.8602000000000001</v>
      </c>
      <c r="FR98">
        <v>1.86189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-5.7569999999999997</v>
      </c>
      <c r="GH98">
        <v>0.2147</v>
      </c>
      <c r="GI98">
        <v>-4.0608805285845122</v>
      </c>
      <c r="GJ98">
        <v>-4.0448538125570227E-3</v>
      </c>
      <c r="GK98">
        <v>1.839783264315481E-6</v>
      </c>
      <c r="GL98">
        <v>-4.1587272622942942E-10</v>
      </c>
      <c r="GM98">
        <v>0.21474999999999511</v>
      </c>
      <c r="GN98">
        <v>0</v>
      </c>
      <c r="GO98">
        <v>0</v>
      </c>
      <c r="GP98">
        <v>0</v>
      </c>
      <c r="GQ98">
        <v>5</v>
      </c>
      <c r="GR98">
        <v>2081</v>
      </c>
      <c r="GS98">
        <v>3</v>
      </c>
      <c r="GT98">
        <v>31</v>
      </c>
      <c r="GU98">
        <v>25</v>
      </c>
      <c r="GV98">
        <v>25</v>
      </c>
      <c r="GW98">
        <v>1.71143</v>
      </c>
      <c r="GX98">
        <v>2.5524900000000001</v>
      </c>
      <c r="GY98">
        <v>2.04834</v>
      </c>
      <c r="GZ98">
        <v>2.6245099999999999</v>
      </c>
      <c r="HA98">
        <v>2.1972700000000001</v>
      </c>
      <c r="HB98">
        <v>2.34497</v>
      </c>
      <c r="HC98">
        <v>39.3917</v>
      </c>
      <c r="HD98">
        <v>15.734400000000001</v>
      </c>
      <c r="HE98">
        <v>18</v>
      </c>
      <c r="HF98">
        <v>632.66399999999999</v>
      </c>
      <c r="HG98">
        <v>752.048</v>
      </c>
      <c r="HH98">
        <v>30.996600000000001</v>
      </c>
      <c r="HI98">
        <v>35.561900000000001</v>
      </c>
      <c r="HJ98">
        <v>29.9999</v>
      </c>
      <c r="HK98">
        <v>35.360700000000001</v>
      </c>
      <c r="HL98">
        <v>35.3536</v>
      </c>
      <c r="HM98">
        <v>34.310299999999998</v>
      </c>
      <c r="HN98">
        <v>0</v>
      </c>
      <c r="HO98">
        <v>100</v>
      </c>
      <c r="HP98">
        <v>31</v>
      </c>
      <c r="HQ98">
        <v>558.41999999999996</v>
      </c>
      <c r="HR98">
        <v>37.0749</v>
      </c>
      <c r="HS98">
        <v>98.522000000000006</v>
      </c>
      <c r="HT98">
        <v>97.493099999999998</v>
      </c>
    </row>
    <row r="99" spans="1:228" x14ac:dyDescent="0.2">
      <c r="A99">
        <v>84</v>
      </c>
      <c r="B99">
        <v>1674591449.5999999</v>
      </c>
      <c r="C99">
        <v>331.59999990463263</v>
      </c>
      <c r="D99" t="s">
        <v>526</v>
      </c>
      <c r="E99" t="s">
        <v>527</v>
      </c>
      <c r="F99">
        <v>4</v>
      </c>
      <c r="G99">
        <v>1674591447.5999999</v>
      </c>
      <c r="H99">
        <f t="shared" si="34"/>
        <v>9.0729062335204245E-4</v>
      </c>
      <c r="I99">
        <f t="shared" si="35"/>
        <v>0.90729062335204247</v>
      </c>
      <c r="J99">
        <f t="shared" si="36"/>
        <v>7.7266213449184225</v>
      </c>
      <c r="K99">
        <f t="shared" si="37"/>
        <v>530.30814285714291</v>
      </c>
      <c r="L99">
        <f t="shared" si="38"/>
        <v>269.93986508672111</v>
      </c>
      <c r="M99">
        <f t="shared" si="39"/>
        <v>27.33454784844864</v>
      </c>
      <c r="N99">
        <f t="shared" si="40"/>
        <v>53.699861266114205</v>
      </c>
      <c r="O99">
        <f t="shared" si="41"/>
        <v>5.0140716510343554E-2</v>
      </c>
      <c r="P99">
        <f t="shared" si="42"/>
        <v>2.7641411508648908</v>
      </c>
      <c r="Q99">
        <f t="shared" si="43"/>
        <v>4.9640855114986809E-2</v>
      </c>
      <c r="R99">
        <f t="shared" si="44"/>
        <v>3.1070029617944604E-2</v>
      </c>
      <c r="S99">
        <f t="shared" si="45"/>
        <v>226.11134229563268</v>
      </c>
      <c r="T99">
        <f t="shared" si="46"/>
        <v>35.438137644898241</v>
      </c>
      <c r="U99">
        <f t="shared" si="47"/>
        <v>33.901914285714277</v>
      </c>
      <c r="V99">
        <f t="shared" si="48"/>
        <v>5.3138466200813479</v>
      </c>
      <c r="W99">
        <f t="shared" si="49"/>
        <v>65.281504019068009</v>
      </c>
      <c r="X99">
        <f t="shared" si="50"/>
        <v>3.544026481489492</v>
      </c>
      <c r="Y99">
        <f t="shared" si="51"/>
        <v>5.4288370569010178</v>
      </c>
      <c r="Z99">
        <f t="shared" si="52"/>
        <v>1.7698201385918559</v>
      </c>
      <c r="AA99">
        <f t="shared" si="53"/>
        <v>-40.01151648982507</v>
      </c>
      <c r="AB99">
        <f t="shared" si="54"/>
        <v>57.234469359261553</v>
      </c>
      <c r="AC99">
        <f t="shared" si="55"/>
        <v>4.793167473427463</v>
      </c>
      <c r="AD99">
        <f t="shared" si="56"/>
        <v>248.12746263849664</v>
      </c>
      <c r="AE99">
        <f t="shared" si="57"/>
        <v>18.178377665634731</v>
      </c>
      <c r="AF99">
        <f t="shared" si="58"/>
        <v>0.90707706400857269</v>
      </c>
      <c r="AG99">
        <f t="shared" si="59"/>
        <v>7.7266213449184225</v>
      </c>
      <c r="AH99">
        <v>566.09828529790332</v>
      </c>
      <c r="AI99">
        <v>552.10002424242441</v>
      </c>
      <c r="AJ99">
        <v>1.7025432298665619</v>
      </c>
      <c r="AK99">
        <v>63.793654763666183</v>
      </c>
      <c r="AL99">
        <f t="shared" si="60"/>
        <v>0.90729062335204247</v>
      </c>
      <c r="AM99">
        <v>34.190071191662682</v>
      </c>
      <c r="AN99">
        <v>34.998273333333323</v>
      </c>
      <c r="AO99">
        <v>4.700606817117063E-7</v>
      </c>
      <c r="AP99">
        <v>96.0682959110718</v>
      </c>
      <c r="AQ99">
        <v>54</v>
      </c>
      <c r="AR99">
        <v>8</v>
      </c>
      <c r="AS99">
        <f t="shared" si="61"/>
        <v>1</v>
      </c>
      <c r="AT99">
        <f t="shared" si="62"/>
        <v>0</v>
      </c>
      <c r="AU99">
        <f t="shared" si="63"/>
        <v>47043.198036562993</v>
      </c>
      <c r="AV99">
        <f t="shared" si="64"/>
        <v>1199.985714285714</v>
      </c>
      <c r="AW99">
        <f t="shared" si="65"/>
        <v>1025.9121566298616</v>
      </c>
      <c r="AX99">
        <f t="shared" si="66"/>
        <v>0.85493697501268251</v>
      </c>
      <c r="AY99">
        <f t="shared" si="67"/>
        <v>0.18842836177447697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1674591447.5999999</v>
      </c>
      <c r="BF99">
        <v>530.30814285714291</v>
      </c>
      <c r="BG99">
        <v>547.53257142857137</v>
      </c>
      <c r="BH99">
        <v>34.998714285714293</v>
      </c>
      <c r="BI99">
        <v>34.1907</v>
      </c>
      <c r="BJ99">
        <v>536.07299999999998</v>
      </c>
      <c r="BK99">
        <v>34.78395714285714</v>
      </c>
      <c r="BL99">
        <v>649.98642857142852</v>
      </c>
      <c r="BM99">
        <v>101.1614285714286</v>
      </c>
      <c r="BN99">
        <v>0.1001907142857143</v>
      </c>
      <c r="BO99">
        <v>34.285985714285722</v>
      </c>
      <c r="BP99">
        <v>33.901914285714277</v>
      </c>
      <c r="BQ99">
        <v>999.89999999999986</v>
      </c>
      <c r="BR99">
        <v>0</v>
      </c>
      <c r="BS99">
        <v>0</v>
      </c>
      <c r="BT99">
        <v>8981.25</v>
      </c>
      <c r="BU99">
        <v>0</v>
      </c>
      <c r="BV99">
        <v>15.79514285714286</v>
      </c>
      <c r="BW99">
        <v>-17.224128571428569</v>
      </c>
      <c r="BX99">
        <v>549.54171428571431</v>
      </c>
      <c r="BY99">
        <v>566.91585714285713</v>
      </c>
      <c r="BZ99">
        <v>0.80799314285714274</v>
      </c>
      <c r="CA99">
        <v>547.53257142857137</v>
      </c>
      <c r="CB99">
        <v>34.1907</v>
      </c>
      <c r="CC99">
        <v>3.5405171428571429</v>
      </c>
      <c r="CD99">
        <v>3.4587785714285721</v>
      </c>
      <c r="CE99">
        <v>26.815300000000001</v>
      </c>
      <c r="CF99">
        <v>26.418757142857139</v>
      </c>
      <c r="CG99">
        <v>1199.985714285714</v>
      </c>
      <c r="CH99">
        <v>0.50001800000000007</v>
      </c>
      <c r="CI99">
        <v>0.49998199999999998</v>
      </c>
      <c r="CJ99">
        <v>0</v>
      </c>
      <c r="CK99">
        <v>713.90042857142851</v>
      </c>
      <c r="CL99">
        <v>4.9990899999999998</v>
      </c>
      <c r="CM99">
        <v>7399.6</v>
      </c>
      <c r="CN99">
        <v>9557.7842857142859</v>
      </c>
      <c r="CO99">
        <v>45.375</v>
      </c>
      <c r="CP99">
        <v>47.607000000000014</v>
      </c>
      <c r="CQ99">
        <v>46.223000000000013</v>
      </c>
      <c r="CR99">
        <v>46.857000000000014</v>
      </c>
      <c r="CS99">
        <v>46.686999999999998</v>
      </c>
      <c r="CT99">
        <v>597.51571428571435</v>
      </c>
      <c r="CU99">
        <v>597.47285714285704</v>
      </c>
      <c r="CV99">
        <v>0</v>
      </c>
      <c r="CW99">
        <v>1674591462.2</v>
      </c>
      <c r="CX99">
        <v>0</v>
      </c>
      <c r="CY99">
        <v>1674589945.5</v>
      </c>
      <c r="CZ99" t="s">
        <v>356</v>
      </c>
      <c r="DA99">
        <v>1674589945.5</v>
      </c>
      <c r="DB99">
        <v>1674589945.5</v>
      </c>
      <c r="DC99">
        <v>32</v>
      </c>
      <c r="DD99">
        <v>0.114</v>
      </c>
      <c r="DE99">
        <v>-3.5000000000000003E-2</v>
      </c>
      <c r="DF99">
        <v>-5.4669999999999996</v>
      </c>
      <c r="DG99">
        <v>0.215</v>
      </c>
      <c r="DH99">
        <v>415</v>
      </c>
      <c r="DI99">
        <v>33</v>
      </c>
      <c r="DJ99">
        <v>0.71</v>
      </c>
      <c r="DK99">
        <v>0.25</v>
      </c>
      <c r="DL99">
        <v>-16.947925000000001</v>
      </c>
      <c r="DM99">
        <v>-2.0905328330206561</v>
      </c>
      <c r="DN99">
        <v>0.20703472383878041</v>
      </c>
      <c r="DO99">
        <v>0</v>
      </c>
      <c r="DP99">
        <v>0.81167479999999992</v>
      </c>
      <c r="DQ99">
        <v>-3.4852885553473358E-2</v>
      </c>
      <c r="DR99">
        <v>3.8314745868921109E-3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3.2943699999999998</v>
      </c>
      <c r="EB99">
        <v>2.6253299999999999</v>
      </c>
      <c r="EC99">
        <v>0.122083</v>
      </c>
      <c r="ED99">
        <v>0.12299599999999999</v>
      </c>
      <c r="EE99">
        <v>0.141291</v>
      </c>
      <c r="EF99">
        <v>0.137742</v>
      </c>
      <c r="EG99">
        <v>26372</v>
      </c>
      <c r="EH99">
        <v>26777.8</v>
      </c>
      <c r="EI99">
        <v>27956.9</v>
      </c>
      <c r="EJ99">
        <v>29402.5</v>
      </c>
      <c r="EK99">
        <v>33037.1</v>
      </c>
      <c r="EL99">
        <v>35216.6</v>
      </c>
      <c r="EM99">
        <v>39469.800000000003</v>
      </c>
      <c r="EN99">
        <v>42054.3</v>
      </c>
      <c r="EO99">
        <v>2.1057999999999999</v>
      </c>
      <c r="EP99">
        <v>2.1600700000000002</v>
      </c>
      <c r="EQ99">
        <v>9.0036500000000005E-2</v>
      </c>
      <c r="ER99">
        <v>0</v>
      </c>
      <c r="ES99">
        <v>32.434600000000003</v>
      </c>
      <c r="ET99">
        <v>999.9</v>
      </c>
      <c r="EU99">
        <v>69.599999999999994</v>
      </c>
      <c r="EV99">
        <v>34</v>
      </c>
      <c r="EW99">
        <v>36.762999999999998</v>
      </c>
      <c r="EX99">
        <v>57.497399999999999</v>
      </c>
      <c r="EY99">
        <v>-6.3942300000000003</v>
      </c>
      <c r="EZ99">
        <v>2</v>
      </c>
      <c r="FA99">
        <v>0.65698699999999999</v>
      </c>
      <c r="FB99">
        <v>1.1928700000000001</v>
      </c>
      <c r="FC99">
        <v>20.266300000000001</v>
      </c>
      <c r="FD99">
        <v>5.2166899999999998</v>
      </c>
      <c r="FE99">
        <v>12.0099</v>
      </c>
      <c r="FF99">
        <v>4.9859</v>
      </c>
      <c r="FG99">
        <v>3.2846299999999999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1.8622099999999999</v>
      </c>
      <c r="FN99">
        <v>1.8643099999999999</v>
      </c>
      <c r="FO99">
        <v>1.8603499999999999</v>
      </c>
      <c r="FP99">
        <v>1.8610899999999999</v>
      </c>
      <c r="FQ99">
        <v>1.8602000000000001</v>
      </c>
      <c r="FR99">
        <v>1.86189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-5.7729999999999997</v>
      </c>
      <c r="GH99">
        <v>0.21479999999999999</v>
      </c>
      <c r="GI99">
        <v>-4.0608805285845122</v>
      </c>
      <c r="GJ99">
        <v>-4.0448538125570227E-3</v>
      </c>
      <c r="GK99">
        <v>1.839783264315481E-6</v>
      </c>
      <c r="GL99">
        <v>-4.1587272622942942E-10</v>
      </c>
      <c r="GM99">
        <v>0.21474999999999511</v>
      </c>
      <c r="GN99">
        <v>0</v>
      </c>
      <c r="GO99">
        <v>0</v>
      </c>
      <c r="GP99">
        <v>0</v>
      </c>
      <c r="GQ99">
        <v>5</v>
      </c>
      <c r="GR99">
        <v>2081</v>
      </c>
      <c r="GS99">
        <v>3</v>
      </c>
      <c r="GT99">
        <v>31</v>
      </c>
      <c r="GU99">
        <v>25.1</v>
      </c>
      <c r="GV99">
        <v>25.1</v>
      </c>
      <c r="GW99">
        <v>1.7285200000000001</v>
      </c>
      <c r="GX99">
        <v>2.5585900000000001</v>
      </c>
      <c r="GY99">
        <v>2.04834</v>
      </c>
      <c r="GZ99">
        <v>2.6245099999999999</v>
      </c>
      <c r="HA99">
        <v>2.1972700000000001</v>
      </c>
      <c r="HB99">
        <v>2.3132299999999999</v>
      </c>
      <c r="HC99">
        <v>39.3917</v>
      </c>
      <c r="HD99">
        <v>15.751899999999999</v>
      </c>
      <c r="HE99">
        <v>18</v>
      </c>
      <c r="HF99">
        <v>632.76199999999994</v>
      </c>
      <c r="HG99">
        <v>751.89700000000005</v>
      </c>
      <c r="HH99">
        <v>30.996600000000001</v>
      </c>
      <c r="HI99">
        <v>35.559399999999997</v>
      </c>
      <c r="HJ99">
        <v>29.9998</v>
      </c>
      <c r="HK99">
        <v>35.360700000000001</v>
      </c>
      <c r="HL99">
        <v>35.351300000000002</v>
      </c>
      <c r="HM99">
        <v>34.651000000000003</v>
      </c>
      <c r="HN99">
        <v>0</v>
      </c>
      <c r="HO99">
        <v>100</v>
      </c>
      <c r="HP99">
        <v>31</v>
      </c>
      <c r="HQ99">
        <v>565.13499999999999</v>
      </c>
      <c r="HR99">
        <v>37.0749</v>
      </c>
      <c r="HS99">
        <v>98.523300000000006</v>
      </c>
      <c r="HT99">
        <v>97.493600000000001</v>
      </c>
    </row>
    <row r="100" spans="1:228" x14ac:dyDescent="0.2">
      <c r="A100">
        <v>85</v>
      </c>
      <c r="B100">
        <v>1674591453.5999999</v>
      </c>
      <c r="C100">
        <v>335.59999990463263</v>
      </c>
      <c r="D100" t="s">
        <v>528</v>
      </c>
      <c r="E100" t="s">
        <v>529</v>
      </c>
      <c r="F100">
        <v>4</v>
      </c>
      <c r="G100">
        <v>1674591451.2874999</v>
      </c>
      <c r="H100">
        <f t="shared" si="34"/>
        <v>9.1426144019419054E-4</v>
      </c>
      <c r="I100">
        <f t="shared" si="35"/>
        <v>0.91426144019419053</v>
      </c>
      <c r="J100">
        <f t="shared" si="36"/>
        <v>7.8088232933909234</v>
      </c>
      <c r="K100">
        <f t="shared" si="37"/>
        <v>536.39262499999995</v>
      </c>
      <c r="L100">
        <f t="shared" si="38"/>
        <v>275.79506392855291</v>
      </c>
      <c r="M100">
        <f t="shared" si="39"/>
        <v>27.926971006572963</v>
      </c>
      <c r="N100">
        <f t="shared" si="40"/>
        <v>54.31504492188887</v>
      </c>
      <c r="O100">
        <f t="shared" si="41"/>
        <v>5.0660219589913007E-2</v>
      </c>
      <c r="P100">
        <f t="shared" si="42"/>
        <v>2.7703989158082414</v>
      </c>
      <c r="Q100">
        <f t="shared" si="43"/>
        <v>5.0151143340141452E-2</v>
      </c>
      <c r="R100">
        <f t="shared" si="44"/>
        <v>3.138977664584558E-2</v>
      </c>
      <c r="S100">
        <f t="shared" si="45"/>
        <v>226.11846774976377</v>
      </c>
      <c r="T100">
        <f t="shared" si="46"/>
        <v>35.42566488919821</v>
      </c>
      <c r="U100">
        <f t="shared" si="47"/>
        <v>33.888125000000002</v>
      </c>
      <c r="V100">
        <f t="shared" si="48"/>
        <v>5.3097578249034187</v>
      </c>
      <c r="W100">
        <f t="shared" si="49"/>
        <v>65.319846011085886</v>
      </c>
      <c r="X100">
        <f t="shared" si="50"/>
        <v>3.5444851337936645</v>
      </c>
      <c r="Y100">
        <f t="shared" si="51"/>
        <v>5.4263525562998201</v>
      </c>
      <c r="Z100">
        <f t="shared" si="52"/>
        <v>1.7652726911097543</v>
      </c>
      <c r="AA100">
        <f t="shared" si="53"/>
        <v>-40.318929512563805</v>
      </c>
      <c r="AB100">
        <f t="shared" si="54"/>
        <v>58.195378893079372</v>
      </c>
      <c r="AC100">
        <f t="shared" si="55"/>
        <v>4.8621086519665289</v>
      </c>
      <c r="AD100">
        <f t="shared" si="56"/>
        <v>248.85702578224587</v>
      </c>
      <c r="AE100">
        <f t="shared" si="57"/>
        <v>18.333214194795534</v>
      </c>
      <c r="AF100">
        <f t="shared" si="58"/>
        <v>0.90937757263817842</v>
      </c>
      <c r="AG100">
        <f t="shared" si="59"/>
        <v>7.8088232933909234</v>
      </c>
      <c r="AH100">
        <v>573.12037529950919</v>
      </c>
      <c r="AI100">
        <v>558.96940606060605</v>
      </c>
      <c r="AJ100">
        <v>1.721700128069982</v>
      </c>
      <c r="AK100">
        <v>63.793654763666183</v>
      </c>
      <c r="AL100">
        <f t="shared" si="60"/>
        <v>0.91426144019419053</v>
      </c>
      <c r="AM100">
        <v>34.193782218280973</v>
      </c>
      <c r="AN100">
        <v>35.007708484848479</v>
      </c>
      <c r="AO100">
        <v>7.8353983677545167E-5</v>
      </c>
      <c r="AP100">
        <v>96.0682959110718</v>
      </c>
      <c r="AQ100">
        <v>54</v>
      </c>
      <c r="AR100">
        <v>8</v>
      </c>
      <c r="AS100">
        <f t="shared" si="61"/>
        <v>1</v>
      </c>
      <c r="AT100">
        <f t="shared" si="62"/>
        <v>0</v>
      </c>
      <c r="AU100">
        <f t="shared" si="63"/>
        <v>47215.880740557419</v>
      </c>
      <c r="AV100">
        <f t="shared" si="64"/>
        <v>1200.0174999999999</v>
      </c>
      <c r="AW100">
        <f t="shared" si="65"/>
        <v>1025.9399200775977</v>
      </c>
      <c r="AX100">
        <f t="shared" si="66"/>
        <v>0.85493746555995875</v>
      </c>
      <c r="AY100">
        <f t="shared" si="67"/>
        <v>0.1884293085307204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1674591451.2874999</v>
      </c>
      <c r="BF100">
        <v>536.39262499999995</v>
      </c>
      <c r="BG100">
        <v>553.76575000000003</v>
      </c>
      <c r="BH100">
        <v>35.00385</v>
      </c>
      <c r="BI100">
        <v>34.1938125</v>
      </c>
      <c r="BJ100">
        <v>542.17212500000005</v>
      </c>
      <c r="BK100">
        <v>34.789074999999997</v>
      </c>
      <c r="BL100">
        <v>650.00387499999999</v>
      </c>
      <c r="BM100">
        <v>101.16</v>
      </c>
      <c r="BN100">
        <v>9.9865237500000009E-2</v>
      </c>
      <c r="BO100">
        <v>34.277762500000001</v>
      </c>
      <c r="BP100">
        <v>33.888125000000002</v>
      </c>
      <c r="BQ100">
        <v>999.9</v>
      </c>
      <c r="BR100">
        <v>0</v>
      </c>
      <c r="BS100">
        <v>0</v>
      </c>
      <c r="BT100">
        <v>9014.6087499999994</v>
      </c>
      <c r="BU100">
        <v>0</v>
      </c>
      <c r="BV100">
        <v>15.167037499999999</v>
      </c>
      <c r="BW100">
        <v>-17.372924999999999</v>
      </c>
      <c r="BX100">
        <v>555.84975000000009</v>
      </c>
      <c r="BY100">
        <v>573.37162499999999</v>
      </c>
      <c r="BZ100">
        <v>0.81001612499999998</v>
      </c>
      <c r="CA100">
        <v>553.76575000000003</v>
      </c>
      <c r="CB100">
        <v>34.1938125</v>
      </c>
      <c r="CC100">
        <v>3.5409875</v>
      </c>
      <c r="CD100">
        <v>3.4590450000000001</v>
      </c>
      <c r="CE100">
        <v>26.817550000000001</v>
      </c>
      <c r="CF100">
        <v>26.420075000000001</v>
      </c>
      <c r="CG100">
        <v>1200.0174999999999</v>
      </c>
      <c r="CH100">
        <v>0.50000074999999988</v>
      </c>
      <c r="CI100">
        <v>0.49999925000000001</v>
      </c>
      <c r="CJ100">
        <v>0</v>
      </c>
      <c r="CK100">
        <v>713.65862500000003</v>
      </c>
      <c r="CL100">
        <v>4.9990899999999998</v>
      </c>
      <c r="CM100">
        <v>7399.0675000000001</v>
      </c>
      <c r="CN100">
        <v>9558.0037499999999</v>
      </c>
      <c r="CO100">
        <v>45.375</v>
      </c>
      <c r="CP100">
        <v>47.561999999999998</v>
      </c>
      <c r="CQ100">
        <v>46.186999999999998</v>
      </c>
      <c r="CR100">
        <v>46.811999999999998</v>
      </c>
      <c r="CS100">
        <v>46.686999999999998</v>
      </c>
      <c r="CT100">
        <v>597.51250000000005</v>
      </c>
      <c r="CU100">
        <v>597.50874999999996</v>
      </c>
      <c r="CV100">
        <v>0</v>
      </c>
      <c r="CW100">
        <v>1674591466.4000001</v>
      </c>
      <c r="CX100">
        <v>0</v>
      </c>
      <c r="CY100">
        <v>1674589945.5</v>
      </c>
      <c r="CZ100" t="s">
        <v>356</v>
      </c>
      <c r="DA100">
        <v>1674589945.5</v>
      </c>
      <c r="DB100">
        <v>1674589945.5</v>
      </c>
      <c r="DC100">
        <v>32</v>
      </c>
      <c r="DD100">
        <v>0.114</v>
      </c>
      <c r="DE100">
        <v>-3.5000000000000003E-2</v>
      </c>
      <c r="DF100">
        <v>-5.4669999999999996</v>
      </c>
      <c r="DG100">
        <v>0.215</v>
      </c>
      <c r="DH100">
        <v>415</v>
      </c>
      <c r="DI100">
        <v>33</v>
      </c>
      <c r="DJ100">
        <v>0.71</v>
      </c>
      <c r="DK100">
        <v>0.25</v>
      </c>
      <c r="DL100">
        <v>-17.095017500000001</v>
      </c>
      <c r="DM100">
        <v>-1.780231519699818</v>
      </c>
      <c r="DN100">
        <v>0.17305538981421539</v>
      </c>
      <c r="DO100">
        <v>0</v>
      </c>
      <c r="DP100">
        <v>0.80977142499999988</v>
      </c>
      <c r="DQ100">
        <v>-1.449864540337761E-2</v>
      </c>
      <c r="DR100">
        <v>2.0218364905142628E-3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3.2943899999999999</v>
      </c>
      <c r="EB100">
        <v>2.62541</v>
      </c>
      <c r="EC100">
        <v>0.123167</v>
      </c>
      <c r="ED100">
        <v>0.124069</v>
      </c>
      <c r="EE100">
        <v>0.14131199999999999</v>
      </c>
      <c r="EF100">
        <v>0.13774800000000001</v>
      </c>
      <c r="EG100">
        <v>26339.5</v>
      </c>
      <c r="EH100">
        <v>26745.4</v>
      </c>
      <c r="EI100">
        <v>27957</v>
      </c>
      <c r="EJ100">
        <v>29402.799999999999</v>
      </c>
      <c r="EK100">
        <v>33036.5</v>
      </c>
      <c r="EL100">
        <v>35216.9</v>
      </c>
      <c r="EM100">
        <v>39470</v>
      </c>
      <c r="EN100">
        <v>42054.9</v>
      </c>
      <c r="EO100">
        <v>2.1053999999999999</v>
      </c>
      <c r="EP100">
        <v>2.1602999999999999</v>
      </c>
      <c r="EQ100">
        <v>9.0964100000000006E-2</v>
      </c>
      <c r="ER100">
        <v>0</v>
      </c>
      <c r="ES100">
        <v>32.413800000000002</v>
      </c>
      <c r="ET100">
        <v>999.9</v>
      </c>
      <c r="EU100">
        <v>69.599999999999994</v>
      </c>
      <c r="EV100">
        <v>34</v>
      </c>
      <c r="EW100">
        <v>36.762099999999997</v>
      </c>
      <c r="EX100">
        <v>57.3474</v>
      </c>
      <c r="EY100">
        <v>-6.4783600000000003</v>
      </c>
      <c r="EZ100">
        <v>2</v>
      </c>
      <c r="FA100">
        <v>0.65669999999999995</v>
      </c>
      <c r="FB100">
        <v>1.1816599999999999</v>
      </c>
      <c r="FC100">
        <v>20.2666</v>
      </c>
      <c r="FD100">
        <v>5.2159399999999998</v>
      </c>
      <c r="FE100">
        <v>12.0099</v>
      </c>
      <c r="FF100">
        <v>4.9856999999999996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1.8658300000000001</v>
      </c>
      <c r="FM100">
        <v>1.8622000000000001</v>
      </c>
      <c r="FN100">
        <v>1.86429</v>
      </c>
      <c r="FO100">
        <v>1.8603499999999999</v>
      </c>
      <c r="FP100">
        <v>1.8610800000000001</v>
      </c>
      <c r="FQ100">
        <v>1.8602000000000001</v>
      </c>
      <c r="FR100">
        <v>1.8619000000000001</v>
      </c>
      <c r="FS100">
        <v>1.8585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-5.7889999999999997</v>
      </c>
      <c r="GH100">
        <v>0.21479999999999999</v>
      </c>
      <c r="GI100">
        <v>-4.0608805285845122</v>
      </c>
      <c r="GJ100">
        <v>-4.0448538125570227E-3</v>
      </c>
      <c r="GK100">
        <v>1.839783264315481E-6</v>
      </c>
      <c r="GL100">
        <v>-4.1587272622942942E-10</v>
      </c>
      <c r="GM100">
        <v>0.21474999999999511</v>
      </c>
      <c r="GN100">
        <v>0</v>
      </c>
      <c r="GO100">
        <v>0</v>
      </c>
      <c r="GP100">
        <v>0</v>
      </c>
      <c r="GQ100">
        <v>5</v>
      </c>
      <c r="GR100">
        <v>2081</v>
      </c>
      <c r="GS100">
        <v>3</v>
      </c>
      <c r="GT100">
        <v>31</v>
      </c>
      <c r="GU100">
        <v>25.1</v>
      </c>
      <c r="GV100">
        <v>25.1</v>
      </c>
      <c r="GW100">
        <v>1.7456100000000001</v>
      </c>
      <c r="GX100">
        <v>2.5585900000000001</v>
      </c>
      <c r="GY100">
        <v>2.04834</v>
      </c>
      <c r="GZ100">
        <v>2.6232899999999999</v>
      </c>
      <c r="HA100">
        <v>2.1972700000000001</v>
      </c>
      <c r="HB100">
        <v>2.32178</v>
      </c>
      <c r="HC100">
        <v>39.3917</v>
      </c>
      <c r="HD100">
        <v>15.734400000000001</v>
      </c>
      <c r="HE100">
        <v>18</v>
      </c>
      <c r="HF100">
        <v>632.45100000000002</v>
      </c>
      <c r="HG100">
        <v>752.11599999999999</v>
      </c>
      <c r="HH100">
        <v>30.9968</v>
      </c>
      <c r="HI100">
        <v>35.556100000000001</v>
      </c>
      <c r="HJ100">
        <v>29.9999</v>
      </c>
      <c r="HK100">
        <v>35.360700000000001</v>
      </c>
      <c r="HL100">
        <v>35.351300000000002</v>
      </c>
      <c r="HM100">
        <v>34.993400000000001</v>
      </c>
      <c r="HN100">
        <v>0</v>
      </c>
      <c r="HO100">
        <v>100</v>
      </c>
      <c r="HP100">
        <v>31</v>
      </c>
      <c r="HQ100">
        <v>571.822</v>
      </c>
      <c r="HR100">
        <v>37.0749</v>
      </c>
      <c r="HS100">
        <v>98.523600000000002</v>
      </c>
      <c r="HT100">
        <v>97.494900000000001</v>
      </c>
    </row>
    <row r="101" spans="1:228" x14ac:dyDescent="0.2">
      <c r="A101">
        <v>86</v>
      </c>
      <c r="B101">
        <v>1674591457.5999999</v>
      </c>
      <c r="C101">
        <v>339.59999990463263</v>
      </c>
      <c r="D101" t="s">
        <v>530</v>
      </c>
      <c r="E101" t="s">
        <v>531</v>
      </c>
      <c r="F101">
        <v>4</v>
      </c>
      <c r="G101">
        <v>1674591455.5999999</v>
      </c>
      <c r="H101">
        <f t="shared" si="34"/>
        <v>9.1050193015829823E-4</v>
      </c>
      <c r="I101">
        <f t="shared" si="35"/>
        <v>0.91050193015829828</v>
      </c>
      <c r="J101">
        <f t="shared" si="36"/>
        <v>8.1248172965601224</v>
      </c>
      <c r="K101">
        <f t="shared" si="37"/>
        <v>543.47528571428586</v>
      </c>
      <c r="L101">
        <f t="shared" si="38"/>
        <v>272.20438392094326</v>
      </c>
      <c r="M101">
        <f t="shared" si="39"/>
        <v>27.564250723905225</v>
      </c>
      <c r="N101">
        <f t="shared" si="40"/>
        <v>55.03397418472661</v>
      </c>
      <c r="O101">
        <f t="shared" si="41"/>
        <v>5.0546426732106547E-2</v>
      </c>
      <c r="P101">
        <f t="shared" si="42"/>
        <v>2.7698509327759671</v>
      </c>
      <c r="Q101">
        <f t="shared" si="43"/>
        <v>5.0039523363509648E-2</v>
      </c>
      <c r="R101">
        <f t="shared" si="44"/>
        <v>3.1319821614444569E-2</v>
      </c>
      <c r="S101">
        <f t="shared" si="45"/>
        <v>226.12526490737787</v>
      </c>
      <c r="T101">
        <f t="shared" si="46"/>
        <v>35.409978868266059</v>
      </c>
      <c r="U101">
        <f t="shared" si="47"/>
        <v>33.878271428571431</v>
      </c>
      <c r="V101">
        <f t="shared" si="48"/>
        <v>5.3068377230302177</v>
      </c>
      <c r="W101">
        <f t="shared" si="49"/>
        <v>65.387799992040328</v>
      </c>
      <c r="X101">
        <f t="shared" si="50"/>
        <v>3.544820704362019</v>
      </c>
      <c r="Y101">
        <f t="shared" si="51"/>
        <v>5.4212264440668303</v>
      </c>
      <c r="Z101">
        <f t="shared" si="52"/>
        <v>1.7620170186681987</v>
      </c>
      <c r="AA101">
        <f t="shared" si="53"/>
        <v>-40.153135119980952</v>
      </c>
      <c r="AB101">
        <f t="shared" si="54"/>
        <v>57.120171094139245</v>
      </c>
      <c r="AC101">
        <f t="shared" si="55"/>
        <v>4.7725957009822304</v>
      </c>
      <c r="AD101">
        <f t="shared" si="56"/>
        <v>247.86489658251838</v>
      </c>
      <c r="AE101">
        <f t="shared" si="57"/>
        <v>18.487142598195046</v>
      </c>
      <c r="AF101">
        <f t="shared" si="58"/>
        <v>0.91120931664570681</v>
      </c>
      <c r="AG101">
        <f t="shared" si="59"/>
        <v>8.1248172965601224</v>
      </c>
      <c r="AH101">
        <v>580.03353709777832</v>
      </c>
      <c r="AI101">
        <v>565.71905454545436</v>
      </c>
      <c r="AJ101">
        <v>1.685946221936516</v>
      </c>
      <c r="AK101">
        <v>63.793654763666183</v>
      </c>
      <c r="AL101">
        <f t="shared" si="60"/>
        <v>0.91050193015829828</v>
      </c>
      <c r="AM101">
        <v>34.194462545418617</v>
      </c>
      <c r="AN101">
        <v>35.005629090909089</v>
      </c>
      <c r="AO101">
        <v>-2.3785790270576352E-5</v>
      </c>
      <c r="AP101">
        <v>96.0682959110718</v>
      </c>
      <c r="AQ101">
        <v>54</v>
      </c>
      <c r="AR101">
        <v>8</v>
      </c>
      <c r="AS101">
        <f t="shared" si="61"/>
        <v>1</v>
      </c>
      <c r="AT101">
        <f t="shared" si="62"/>
        <v>0</v>
      </c>
      <c r="AU101">
        <f t="shared" si="63"/>
        <v>47203.490147273682</v>
      </c>
      <c r="AV101">
        <f t="shared" si="64"/>
        <v>1200.0571428571429</v>
      </c>
      <c r="AW101">
        <f t="shared" si="65"/>
        <v>1025.9734636825794</v>
      </c>
      <c r="AX101">
        <f t="shared" si="66"/>
        <v>0.85493717510809664</v>
      </c>
      <c r="AY101">
        <f t="shared" si="67"/>
        <v>0.18842874795862638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1674591455.5999999</v>
      </c>
      <c r="BF101">
        <v>543.47528571428586</v>
      </c>
      <c r="BG101">
        <v>560.99714285714276</v>
      </c>
      <c r="BH101">
        <v>35.006057142857138</v>
      </c>
      <c r="BI101">
        <v>34.194399999999987</v>
      </c>
      <c r="BJ101">
        <v>549.27171428571432</v>
      </c>
      <c r="BK101">
        <v>34.791314285714293</v>
      </c>
      <c r="BL101">
        <v>650.01199999999994</v>
      </c>
      <c r="BM101">
        <v>101.163</v>
      </c>
      <c r="BN101">
        <v>0.1000668428571429</v>
      </c>
      <c r="BO101">
        <v>34.26078571428571</v>
      </c>
      <c r="BP101">
        <v>33.878271428571431</v>
      </c>
      <c r="BQ101">
        <v>999.89999999999986</v>
      </c>
      <c r="BR101">
        <v>0</v>
      </c>
      <c r="BS101">
        <v>0</v>
      </c>
      <c r="BT101">
        <v>9011.4285714285706</v>
      </c>
      <c r="BU101">
        <v>0</v>
      </c>
      <c r="BV101">
        <v>14.503399999999999</v>
      </c>
      <c r="BW101">
        <v>-17.52187142857143</v>
      </c>
      <c r="BX101">
        <v>563.19028571428578</v>
      </c>
      <c r="BY101">
        <v>580.85942857142857</v>
      </c>
      <c r="BZ101">
        <v>0.8116807142857142</v>
      </c>
      <c r="CA101">
        <v>560.99714285714276</v>
      </c>
      <c r="CB101">
        <v>34.194399999999987</v>
      </c>
      <c r="CC101">
        <v>3.541318571428572</v>
      </c>
      <c r="CD101">
        <v>3.4592071428571431</v>
      </c>
      <c r="CE101">
        <v>26.819142857142861</v>
      </c>
      <c r="CF101">
        <v>26.420828571428579</v>
      </c>
      <c r="CG101">
        <v>1200.0571428571429</v>
      </c>
      <c r="CH101">
        <v>0.50001042857142852</v>
      </c>
      <c r="CI101">
        <v>0.49998957142857148</v>
      </c>
      <c r="CJ101">
        <v>0</v>
      </c>
      <c r="CK101">
        <v>713.81242857142843</v>
      </c>
      <c r="CL101">
        <v>4.9990899999999998</v>
      </c>
      <c r="CM101">
        <v>7398.6642857142851</v>
      </c>
      <c r="CN101">
        <v>9558.35</v>
      </c>
      <c r="CO101">
        <v>45.375</v>
      </c>
      <c r="CP101">
        <v>47.561999999999998</v>
      </c>
      <c r="CQ101">
        <v>46.186999999999998</v>
      </c>
      <c r="CR101">
        <v>46.794285714285706</v>
      </c>
      <c r="CS101">
        <v>46.686999999999998</v>
      </c>
      <c r="CT101">
        <v>597.5428571428572</v>
      </c>
      <c r="CU101">
        <v>597.51571428571435</v>
      </c>
      <c r="CV101">
        <v>0</v>
      </c>
      <c r="CW101">
        <v>1674591470.5999999</v>
      </c>
      <c r="CX101">
        <v>0</v>
      </c>
      <c r="CY101">
        <v>1674589945.5</v>
      </c>
      <c r="CZ101" t="s">
        <v>356</v>
      </c>
      <c r="DA101">
        <v>1674589945.5</v>
      </c>
      <c r="DB101">
        <v>1674589945.5</v>
      </c>
      <c r="DC101">
        <v>32</v>
      </c>
      <c r="DD101">
        <v>0.114</v>
      </c>
      <c r="DE101">
        <v>-3.5000000000000003E-2</v>
      </c>
      <c r="DF101">
        <v>-5.4669999999999996</v>
      </c>
      <c r="DG101">
        <v>0.215</v>
      </c>
      <c r="DH101">
        <v>415</v>
      </c>
      <c r="DI101">
        <v>33</v>
      </c>
      <c r="DJ101">
        <v>0.71</v>
      </c>
      <c r="DK101">
        <v>0.25</v>
      </c>
      <c r="DL101">
        <v>-17.212444999999999</v>
      </c>
      <c r="DM101">
        <v>-1.801742589118221</v>
      </c>
      <c r="DN101">
        <v>0.17552267510210759</v>
      </c>
      <c r="DO101">
        <v>0</v>
      </c>
      <c r="DP101">
        <v>0.80962025000000004</v>
      </c>
      <c r="DQ101">
        <v>5.5812382739208891E-3</v>
      </c>
      <c r="DR101">
        <v>1.801448066834019E-3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3.2944800000000001</v>
      </c>
      <c r="EB101">
        <v>2.6252499999999999</v>
      </c>
      <c r="EC101">
        <v>0.12422900000000001</v>
      </c>
      <c r="ED101">
        <v>0.12515299999999999</v>
      </c>
      <c r="EE101">
        <v>0.14131299999999999</v>
      </c>
      <c r="EF101">
        <v>0.13775200000000001</v>
      </c>
      <c r="EG101">
        <v>26307.4</v>
      </c>
      <c r="EH101">
        <v>26712.5</v>
      </c>
      <c r="EI101">
        <v>27956.799999999999</v>
      </c>
      <c r="EJ101">
        <v>29403.1</v>
      </c>
      <c r="EK101">
        <v>33036.400000000001</v>
      </c>
      <c r="EL101">
        <v>35216.9</v>
      </c>
      <c r="EM101">
        <v>39469.800000000003</v>
      </c>
      <c r="EN101">
        <v>42055</v>
      </c>
      <c r="EO101">
        <v>2.10562</v>
      </c>
      <c r="EP101">
        <v>2.1604000000000001</v>
      </c>
      <c r="EQ101">
        <v>9.1165300000000005E-2</v>
      </c>
      <c r="ER101">
        <v>0</v>
      </c>
      <c r="ES101">
        <v>32.394500000000001</v>
      </c>
      <c r="ET101">
        <v>999.9</v>
      </c>
      <c r="EU101">
        <v>69.599999999999994</v>
      </c>
      <c r="EV101">
        <v>34</v>
      </c>
      <c r="EW101">
        <v>36.759500000000003</v>
      </c>
      <c r="EX101">
        <v>56.897399999999998</v>
      </c>
      <c r="EY101">
        <v>-6.4943900000000001</v>
      </c>
      <c r="EZ101">
        <v>2</v>
      </c>
      <c r="FA101">
        <v>0.65662399999999999</v>
      </c>
      <c r="FB101">
        <v>1.17065</v>
      </c>
      <c r="FC101">
        <v>20.2666</v>
      </c>
      <c r="FD101">
        <v>5.2160900000000003</v>
      </c>
      <c r="FE101">
        <v>12.0099</v>
      </c>
      <c r="FF101">
        <v>4.9854500000000002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1.8622300000000001</v>
      </c>
      <c r="FN101">
        <v>1.8642799999999999</v>
      </c>
      <c r="FO101">
        <v>1.8603499999999999</v>
      </c>
      <c r="FP101">
        <v>1.86107</v>
      </c>
      <c r="FQ101">
        <v>1.8602000000000001</v>
      </c>
      <c r="FR101">
        <v>1.86188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-5.8049999999999997</v>
      </c>
      <c r="GH101">
        <v>0.2147</v>
      </c>
      <c r="GI101">
        <v>-4.0608805285845122</v>
      </c>
      <c r="GJ101">
        <v>-4.0448538125570227E-3</v>
      </c>
      <c r="GK101">
        <v>1.839783264315481E-6</v>
      </c>
      <c r="GL101">
        <v>-4.1587272622942942E-10</v>
      </c>
      <c r="GM101">
        <v>0.21474999999999511</v>
      </c>
      <c r="GN101">
        <v>0</v>
      </c>
      <c r="GO101">
        <v>0</v>
      </c>
      <c r="GP101">
        <v>0</v>
      </c>
      <c r="GQ101">
        <v>5</v>
      </c>
      <c r="GR101">
        <v>2081</v>
      </c>
      <c r="GS101">
        <v>3</v>
      </c>
      <c r="GT101">
        <v>31</v>
      </c>
      <c r="GU101">
        <v>25.2</v>
      </c>
      <c r="GV101">
        <v>25.2</v>
      </c>
      <c r="GW101">
        <v>1.7626999999999999</v>
      </c>
      <c r="GX101">
        <v>2.5488300000000002</v>
      </c>
      <c r="GY101">
        <v>2.04834</v>
      </c>
      <c r="GZ101">
        <v>2.6232899999999999</v>
      </c>
      <c r="HA101">
        <v>2.1972700000000001</v>
      </c>
      <c r="HB101">
        <v>2.33643</v>
      </c>
      <c r="HC101">
        <v>39.3917</v>
      </c>
      <c r="HD101">
        <v>15.7606</v>
      </c>
      <c r="HE101">
        <v>18</v>
      </c>
      <c r="HF101">
        <v>632.62599999999998</v>
      </c>
      <c r="HG101">
        <v>752.21400000000006</v>
      </c>
      <c r="HH101">
        <v>30.9969</v>
      </c>
      <c r="HI101">
        <v>35.552900000000001</v>
      </c>
      <c r="HJ101">
        <v>29.9998</v>
      </c>
      <c r="HK101">
        <v>35.360700000000001</v>
      </c>
      <c r="HL101">
        <v>35.351300000000002</v>
      </c>
      <c r="HM101">
        <v>35.331899999999997</v>
      </c>
      <c r="HN101">
        <v>0</v>
      </c>
      <c r="HO101">
        <v>100</v>
      </c>
      <c r="HP101">
        <v>31</v>
      </c>
      <c r="HQ101">
        <v>578.50099999999998</v>
      </c>
      <c r="HR101">
        <v>37.0749</v>
      </c>
      <c r="HS101">
        <v>98.522999999999996</v>
      </c>
      <c r="HT101">
        <v>97.495400000000004</v>
      </c>
    </row>
    <row r="102" spans="1:228" x14ac:dyDescent="0.2">
      <c r="A102">
        <v>87</v>
      </c>
      <c r="B102">
        <v>1674591461.5999999</v>
      </c>
      <c r="C102">
        <v>343.59999990463263</v>
      </c>
      <c r="D102" t="s">
        <v>532</v>
      </c>
      <c r="E102" t="s">
        <v>533</v>
      </c>
      <c r="F102">
        <v>4</v>
      </c>
      <c r="G102">
        <v>1674591459.2874999</v>
      </c>
      <c r="H102">
        <f t="shared" si="34"/>
        <v>9.1327614520944839E-4</v>
      </c>
      <c r="I102">
        <f t="shared" si="35"/>
        <v>0.91327614520944844</v>
      </c>
      <c r="J102">
        <f t="shared" si="36"/>
        <v>7.982754228995236</v>
      </c>
      <c r="K102">
        <f t="shared" si="37"/>
        <v>549.58524999999997</v>
      </c>
      <c r="L102">
        <f t="shared" si="38"/>
        <v>283.85456595215231</v>
      </c>
      <c r="M102">
        <f t="shared" si="39"/>
        <v>28.743800975356415</v>
      </c>
      <c r="N102">
        <f t="shared" si="40"/>
        <v>55.652333764658671</v>
      </c>
      <c r="O102">
        <f t="shared" si="41"/>
        <v>5.0794984920300948E-2</v>
      </c>
      <c r="P102">
        <f t="shared" si="42"/>
        <v>2.7746324679991567</v>
      </c>
      <c r="Q102">
        <f t="shared" si="43"/>
        <v>5.0283983750227863E-2</v>
      </c>
      <c r="R102">
        <f t="shared" si="44"/>
        <v>3.1472972758681328E-2</v>
      </c>
      <c r="S102">
        <f t="shared" si="45"/>
        <v>226.12584253380592</v>
      </c>
      <c r="T102">
        <f t="shared" si="46"/>
        <v>35.395736816301195</v>
      </c>
      <c r="U102">
        <f t="shared" si="47"/>
        <v>33.868074999999997</v>
      </c>
      <c r="V102">
        <f t="shared" si="48"/>
        <v>5.303817486017584</v>
      </c>
      <c r="W102">
        <f t="shared" si="49"/>
        <v>65.433806595946294</v>
      </c>
      <c r="X102">
        <f t="shared" si="50"/>
        <v>3.5450100749305693</v>
      </c>
      <c r="Y102">
        <f t="shared" si="51"/>
        <v>5.4177041797690357</v>
      </c>
      <c r="Z102">
        <f t="shared" si="52"/>
        <v>1.7588074110870147</v>
      </c>
      <c r="AA102">
        <f t="shared" si="53"/>
        <v>-40.275478003736673</v>
      </c>
      <c r="AB102">
        <f t="shared" si="54"/>
        <v>56.997869993688887</v>
      </c>
      <c r="AC102">
        <f t="shared" si="55"/>
        <v>4.7536620934310898</v>
      </c>
      <c r="AD102">
        <f t="shared" si="56"/>
        <v>247.60189661718923</v>
      </c>
      <c r="AE102">
        <f t="shared" si="57"/>
        <v>18.617678485804205</v>
      </c>
      <c r="AF102">
        <f t="shared" si="58"/>
        <v>0.9109523900221318</v>
      </c>
      <c r="AG102">
        <f t="shared" si="59"/>
        <v>7.982754228995236</v>
      </c>
      <c r="AH102">
        <v>587.06832352958031</v>
      </c>
      <c r="AI102">
        <v>572.67718787878778</v>
      </c>
      <c r="AJ102">
        <v>1.7401127333303961</v>
      </c>
      <c r="AK102">
        <v>63.793654763666183</v>
      </c>
      <c r="AL102">
        <f t="shared" si="60"/>
        <v>0.91327614520944844</v>
      </c>
      <c r="AM102">
        <v>34.196403345867829</v>
      </c>
      <c r="AN102">
        <v>35.009835151515141</v>
      </c>
      <c r="AO102">
        <v>2.767090918052961E-5</v>
      </c>
      <c r="AP102">
        <v>96.0682959110718</v>
      </c>
      <c r="AQ102">
        <v>55</v>
      </c>
      <c r="AR102">
        <v>8</v>
      </c>
      <c r="AS102">
        <f t="shared" si="61"/>
        <v>1</v>
      </c>
      <c r="AT102">
        <f t="shared" si="62"/>
        <v>0</v>
      </c>
      <c r="AU102">
        <f t="shared" si="63"/>
        <v>47336.409982796315</v>
      </c>
      <c r="AV102">
        <f t="shared" si="64"/>
        <v>1200.0462500000001</v>
      </c>
      <c r="AW102">
        <f t="shared" si="65"/>
        <v>1025.9655137480859</v>
      </c>
      <c r="AX102">
        <f t="shared" si="66"/>
        <v>0.85493831070934623</v>
      </c>
      <c r="AY102">
        <f t="shared" si="67"/>
        <v>0.18843093966903851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1674591459.2874999</v>
      </c>
      <c r="BF102">
        <v>549.58524999999997</v>
      </c>
      <c r="BG102">
        <v>567.23475000000008</v>
      </c>
      <c r="BH102">
        <v>35.008150000000001</v>
      </c>
      <c r="BI102">
        <v>34.196624999999997</v>
      </c>
      <c r="BJ102">
        <v>555.39637500000003</v>
      </c>
      <c r="BK102">
        <v>34.793349999999997</v>
      </c>
      <c r="BL102">
        <v>649.93312500000002</v>
      </c>
      <c r="BM102">
        <v>101.162875</v>
      </c>
      <c r="BN102">
        <v>9.9547462499999989E-2</v>
      </c>
      <c r="BO102">
        <v>34.249112500000003</v>
      </c>
      <c r="BP102">
        <v>33.868074999999997</v>
      </c>
      <c r="BQ102">
        <v>999.9</v>
      </c>
      <c r="BR102">
        <v>0</v>
      </c>
      <c r="BS102">
        <v>0</v>
      </c>
      <c r="BT102">
        <v>9036.875</v>
      </c>
      <c r="BU102">
        <v>0</v>
      </c>
      <c r="BV102">
        <v>13.978412499999999</v>
      </c>
      <c r="BW102">
        <v>-17.649525000000001</v>
      </c>
      <c r="BX102">
        <v>569.52324999999996</v>
      </c>
      <c r="BY102">
        <v>587.31912499999999</v>
      </c>
      <c r="BZ102">
        <v>0.81150012500000002</v>
      </c>
      <c r="CA102">
        <v>567.23475000000008</v>
      </c>
      <c r="CB102">
        <v>34.196624999999997</v>
      </c>
      <c r="CC102">
        <v>3.5415174999999999</v>
      </c>
      <c r="CD102">
        <v>3.45942375</v>
      </c>
      <c r="CE102">
        <v>26.8201</v>
      </c>
      <c r="CF102">
        <v>26.421912500000001</v>
      </c>
      <c r="CG102">
        <v>1200.0462500000001</v>
      </c>
      <c r="CH102">
        <v>0.49997362499999998</v>
      </c>
      <c r="CI102">
        <v>0.50002637500000002</v>
      </c>
      <c r="CJ102">
        <v>0</v>
      </c>
      <c r="CK102">
        <v>713.88499999999999</v>
      </c>
      <c r="CL102">
        <v>4.9990899999999998</v>
      </c>
      <c r="CM102">
        <v>7397.8924999999999</v>
      </c>
      <c r="CN102">
        <v>9558.1149999999998</v>
      </c>
      <c r="CO102">
        <v>45.375</v>
      </c>
      <c r="CP102">
        <v>47.561999999999998</v>
      </c>
      <c r="CQ102">
        <v>46.186999999999998</v>
      </c>
      <c r="CR102">
        <v>46.75</v>
      </c>
      <c r="CS102">
        <v>46.671499999999988</v>
      </c>
      <c r="CT102">
        <v>597.49250000000006</v>
      </c>
      <c r="CU102">
        <v>597.55624999999998</v>
      </c>
      <c r="CV102">
        <v>0</v>
      </c>
      <c r="CW102">
        <v>1674591474.2</v>
      </c>
      <c r="CX102">
        <v>0</v>
      </c>
      <c r="CY102">
        <v>1674589945.5</v>
      </c>
      <c r="CZ102" t="s">
        <v>356</v>
      </c>
      <c r="DA102">
        <v>1674589945.5</v>
      </c>
      <c r="DB102">
        <v>1674589945.5</v>
      </c>
      <c r="DC102">
        <v>32</v>
      </c>
      <c r="DD102">
        <v>0.114</v>
      </c>
      <c r="DE102">
        <v>-3.5000000000000003E-2</v>
      </c>
      <c r="DF102">
        <v>-5.4669999999999996</v>
      </c>
      <c r="DG102">
        <v>0.215</v>
      </c>
      <c r="DH102">
        <v>415</v>
      </c>
      <c r="DI102">
        <v>33</v>
      </c>
      <c r="DJ102">
        <v>0.71</v>
      </c>
      <c r="DK102">
        <v>0.25</v>
      </c>
      <c r="DL102">
        <v>-17.354819512195121</v>
      </c>
      <c r="DM102">
        <v>-1.9788418118467721</v>
      </c>
      <c r="DN102">
        <v>0.1993690819530109</v>
      </c>
      <c r="DO102">
        <v>0</v>
      </c>
      <c r="DP102">
        <v>0.80989034146341476</v>
      </c>
      <c r="DQ102">
        <v>1.399145644599298E-2</v>
      </c>
      <c r="DR102">
        <v>1.8672155950839519E-3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3.2941600000000002</v>
      </c>
      <c r="EB102">
        <v>2.6253799999999998</v>
      </c>
      <c r="EC102">
        <v>0.125308</v>
      </c>
      <c r="ED102">
        <v>0.12620999999999999</v>
      </c>
      <c r="EE102">
        <v>0.141323</v>
      </c>
      <c r="EF102">
        <v>0.137763</v>
      </c>
      <c r="EG102">
        <v>26275.1</v>
      </c>
      <c r="EH102">
        <v>26680.1</v>
      </c>
      <c r="EI102">
        <v>27957</v>
      </c>
      <c r="EJ102">
        <v>29403.1</v>
      </c>
      <c r="EK102">
        <v>33036</v>
      </c>
      <c r="EL102">
        <v>35216.800000000003</v>
      </c>
      <c r="EM102">
        <v>39469.699999999997</v>
      </c>
      <c r="EN102">
        <v>42055.199999999997</v>
      </c>
      <c r="EO102">
        <v>2.1046800000000001</v>
      </c>
      <c r="EP102">
        <v>2.16045</v>
      </c>
      <c r="EQ102">
        <v>9.1686799999999999E-2</v>
      </c>
      <c r="ER102">
        <v>0</v>
      </c>
      <c r="ES102">
        <v>32.377400000000002</v>
      </c>
      <c r="ET102">
        <v>999.9</v>
      </c>
      <c r="EU102">
        <v>69.599999999999994</v>
      </c>
      <c r="EV102">
        <v>34</v>
      </c>
      <c r="EW102">
        <v>36.761000000000003</v>
      </c>
      <c r="EX102">
        <v>57.017400000000002</v>
      </c>
      <c r="EY102">
        <v>-6.3060900000000002</v>
      </c>
      <c r="EZ102">
        <v>2</v>
      </c>
      <c r="FA102">
        <v>0.65607499999999996</v>
      </c>
      <c r="FB102">
        <v>1.1593500000000001</v>
      </c>
      <c r="FC102">
        <v>20.266300000000001</v>
      </c>
      <c r="FD102">
        <v>5.2145900000000003</v>
      </c>
      <c r="FE102">
        <v>12.0099</v>
      </c>
      <c r="FF102">
        <v>4.9847000000000001</v>
      </c>
      <c r="FG102">
        <v>3.2842500000000001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1.8622399999999999</v>
      </c>
      <c r="FN102">
        <v>1.8642799999999999</v>
      </c>
      <c r="FO102">
        <v>1.8603499999999999</v>
      </c>
      <c r="FP102">
        <v>1.8610800000000001</v>
      </c>
      <c r="FQ102">
        <v>1.8602000000000001</v>
      </c>
      <c r="FR102">
        <v>1.8619000000000001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-5.8209999999999997</v>
      </c>
      <c r="GH102">
        <v>0.2147</v>
      </c>
      <c r="GI102">
        <v>-4.0608805285845122</v>
      </c>
      <c r="GJ102">
        <v>-4.0448538125570227E-3</v>
      </c>
      <c r="GK102">
        <v>1.839783264315481E-6</v>
      </c>
      <c r="GL102">
        <v>-4.1587272622942942E-10</v>
      </c>
      <c r="GM102">
        <v>0.21474999999999511</v>
      </c>
      <c r="GN102">
        <v>0</v>
      </c>
      <c r="GO102">
        <v>0</v>
      </c>
      <c r="GP102">
        <v>0</v>
      </c>
      <c r="GQ102">
        <v>5</v>
      </c>
      <c r="GR102">
        <v>2081</v>
      </c>
      <c r="GS102">
        <v>3</v>
      </c>
      <c r="GT102">
        <v>31</v>
      </c>
      <c r="GU102">
        <v>25.3</v>
      </c>
      <c r="GV102">
        <v>25.3</v>
      </c>
      <c r="GW102">
        <v>1.77979</v>
      </c>
      <c r="GX102">
        <v>2.5647000000000002</v>
      </c>
      <c r="GY102">
        <v>2.04956</v>
      </c>
      <c r="GZ102">
        <v>2.6232899999999999</v>
      </c>
      <c r="HA102">
        <v>2.1972700000000001</v>
      </c>
      <c r="HB102">
        <v>2.3059099999999999</v>
      </c>
      <c r="HC102">
        <v>39.3917</v>
      </c>
      <c r="HD102">
        <v>15.716900000000001</v>
      </c>
      <c r="HE102">
        <v>18</v>
      </c>
      <c r="HF102">
        <v>631.86199999999997</v>
      </c>
      <c r="HG102">
        <v>752.26300000000003</v>
      </c>
      <c r="HH102">
        <v>30.9969</v>
      </c>
      <c r="HI102">
        <v>35.549599999999998</v>
      </c>
      <c r="HJ102">
        <v>29.999700000000001</v>
      </c>
      <c r="HK102">
        <v>35.3581</v>
      </c>
      <c r="HL102">
        <v>35.351300000000002</v>
      </c>
      <c r="HM102">
        <v>35.670699999999997</v>
      </c>
      <c r="HN102">
        <v>0</v>
      </c>
      <c r="HO102">
        <v>100</v>
      </c>
      <c r="HP102">
        <v>31</v>
      </c>
      <c r="HQ102">
        <v>585.17899999999997</v>
      </c>
      <c r="HR102">
        <v>37.0749</v>
      </c>
      <c r="HS102">
        <v>98.523300000000006</v>
      </c>
      <c r="HT102">
        <v>97.495699999999999</v>
      </c>
    </row>
    <row r="103" spans="1:228" x14ac:dyDescent="0.2">
      <c r="A103">
        <v>88</v>
      </c>
      <c r="B103">
        <v>1674591465.5999999</v>
      </c>
      <c r="C103">
        <v>347.59999990463263</v>
      </c>
      <c r="D103" t="s">
        <v>534</v>
      </c>
      <c r="E103" t="s">
        <v>535</v>
      </c>
      <c r="F103">
        <v>4</v>
      </c>
      <c r="G103">
        <v>1674591463.5999999</v>
      </c>
      <c r="H103">
        <f t="shared" si="34"/>
        <v>9.0902249970523064E-4</v>
      </c>
      <c r="I103">
        <f t="shared" si="35"/>
        <v>0.90902249970523064</v>
      </c>
      <c r="J103">
        <f t="shared" si="36"/>
        <v>8.2095672825647519</v>
      </c>
      <c r="K103">
        <f t="shared" si="37"/>
        <v>556.70928571428578</v>
      </c>
      <c r="L103">
        <f t="shared" si="38"/>
        <v>283.00503680114286</v>
      </c>
      <c r="M103">
        <f t="shared" si="39"/>
        <v>28.657909528211707</v>
      </c>
      <c r="N103">
        <f t="shared" si="40"/>
        <v>56.373994342460186</v>
      </c>
      <c r="O103">
        <f t="shared" si="41"/>
        <v>5.0659237416448462E-2</v>
      </c>
      <c r="P103">
        <f t="shared" si="42"/>
        <v>2.7657926073962065</v>
      </c>
      <c r="Q103">
        <f t="shared" si="43"/>
        <v>5.0149342193208997E-2</v>
      </c>
      <c r="R103">
        <f t="shared" si="44"/>
        <v>3.1388723130625261E-2</v>
      </c>
      <c r="S103">
        <f t="shared" si="45"/>
        <v>226.11898500756317</v>
      </c>
      <c r="T103">
        <f t="shared" si="46"/>
        <v>35.390075662252308</v>
      </c>
      <c r="U103">
        <f t="shared" si="47"/>
        <v>33.856914285714289</v>
      </c>
      <c r="V103">
        <f t="shared" si="48"/>
        <v>5.3005133360860235</v>
      </c>
      <c r="W103">
        <f t="shared" si="49"/>
        <v>65.473646854514115</v>
      </c>
      <c r="X103">
        <f t="shared" si="50"/>
        <v>3.5451604542836925</v>
      </c>
      <c r="Y103">
        <f t="shared" si="51"/>
        <v>5.4146372236775289</v>
      </c>
      <c r="Z103">
        <f t="shared" si="52"/>
        <v>1.755352881802331</v>
      </c>
      <c r="AA103">
        <f t="shared" si="53"/>
        <v>-40.087892237000673</v>
      </c>
      <c r="AB103">
        <f t="shared" si="54"/>
        <v>56.964055289965692</v>
      </c>
      <c r="AC103">
        <f t="shared" si="55"/>
        <v>4.7655296863732044</v>
      </c>
      <c r="AD103">
        <f t="shared" si="56"/>
        <v>247.76067774690142</v>
      </c>
      <c r="AE103">
        <f t="shared" si="57"/>
        <v>18.724426979639606</v>
      </c>
      <c r="AF103">
        <f t="shared" si="58"/>
        <v>0.90915946558615657</v>
      </c>
      <c r="AG103">
        <f t="shared" si="59"/>
        <v>8.2095672825647519</v>
      </c>
      <c r="AH103">
        <v>593.97699551256312</v>
      </c>
      <c r="AI103">
        <v>579.48072121212101</v>
      </c>
      <c r="AJ103">
        <v>1.7120297825221671</v>
      </c>
      <c r="AK103">
        <v>63.793654763666183</v>
      </c>
      <c r="AL103">
        <f t="shared" si="60"/>
        <v>0.90902249970523064</v>
      </c>
      <c r="AM103">
        <v>34.199349401234286</v>
      </c>
      <c r="AN103">
        <v>35.008990303030309</v>
      </c>
      <c r="AO103">
        <v>1.52779715368722E-6</v>
      </c>
      <c r="AP103">
        <v>96.0682959110718</v>
      </c>
      <c r="AQ103">
        <v>54</v>
      </c>
      <c r="AR103">
        <v>8</v>
      </c>
      <c r="AS103">
        <f t="shared" si="61"/>
        <v>1</v>
      </c>
      <c r="AT103">
        <f t="shared" si="62"/>
        <v>0</v>
      </c>
      <c r="AU103">
        <f t="shared" si="63"/>
        <v>47095.637522606878</v>
      </c>
      <c r="AV103">
        <f t="shared" si="64"/>
        <v>1200.018571428571</v>
      </c>
      <c r="AW103">
        <f t="shared" si="65"/>
        <v>1025.9409994857838</v>
      </c>
      <c r="AX103">
        <f t="shared" si="66"/>
        <v>0.85493760172765043</v>
      </c>
      <c r="AY103">
        <f t="shared" si="67"/>
        <v>0.18842957133436539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1674591463.5999999</v>
      </c>
      <c r="BF103">
        <v>556.70928571428578</v>
      </c>
      <c r="BG103">
        <v>574.45900000000006</v>
      </c>
      <c r="BH103">
        <v>35.00947142857143</v>
      </c>
      <c r="BI103">
        <v>34.1997</v>
      </c>
      <c r="BJ103">
        <v>562.53728571428576</v>
      </c>
      <c r="BK103">
        <v>34.794757142857137</v>
      </c>
      <c r="BL103">
        <v>650.05771428571427</v>
      </c>
      <c r="BM103">
        <v>101.1625714285714</v>
      </c>
      <c r="BN103">
        <v>0.1003242857142857</v>
      </c>
      <c r="BO103">
        <v>34.23894285714286</v>
      </c>
      <c r="BP103">
        <v>33.856914285714289</v>
      </c>
      <c r="BQ103">
        <v>999.89999999999986</v>
      </c>
      <c r="BR103">
        <v>0</v>
      </c>
      <c r="BS103">
        <v>0</v>
      </c>
      <c r="BT103">
        <v>8989.9114285714277</v>
      </c>
      <c r="BU103">
        <v>0</v>
      </c>
      <c r="BV103">
        <v>13.413742857142861</v>
      </c>
      <c r="BW103">
        <v>-17.749371428571429</v>
      </c>
      <c r="BX103">
        <v>576.90657142857151</v>
      </c>
      <c r="BY103">
        <v>594.80085714285713</v>
      </c>
      <c r="BZ103">
        <v>0.809805</v>
      </c>
      <c r="CA103">
        <v>574.45900000000006</v>
      </c>
      <c r="CB103">
        <v>34.1997</v>
      </c>
      <c r="CC103">
        <v>3.5416500000000002</v>
      </c>
      <c r="CD103">
        <v>3.459727142857143</v>
      </c>
      <c r="CE103">
        <v>26.820714285714281</v>
      </c>
      <c r="CF103">
        <v>26.423400000000001</v>
      </c>
      <c r="CG103">
        <v>1200.018571428571</v>
      </c>
      <c r="CH103">
        <v>0.49999657142857151</v>
      </c>
      <c r="CI103">
        <v>0.50000342857142854</v>
      </c>
      <c r="CJ103">
        <v>0</v>
      </c>
      <c r="CK103">
        <v>713.93914285714288</v>
      </c>
      <c r="CL103">
        <v>4.9990899999999998</v>
      </c>
      <c r="CM103">
        <v>7397.2128571428584</v>
      </c>
      <c r="CN103">
        <v>9557.9771428571421</v>
      </c>
      <c r="CO103">
        <v>45.375</v>
      </c>
      <c r="CP103">
        <v>47.5</v>
      </c>
      <c r="CQ103">
        <v>46.186999999999998</v>
      </c>
      <c r="CR103">
        <v>46.732000000000014</v>
      </c>
      <c r="CS103">
        <v>46.669285714285706</v>
      </c>
      <c r="CT103">
        <v>597.50714285714287</v>
      </c>
      <c r="CU103">
        <v>597.51428571428562</v>
      </c>
      <c r="CV103">
        <v>0</v>
      </c>
      <c r="CW103">
        <v>1674591478.4000001</v>
      </c>
      <c r="CX103">
        <v>0</v>
      </c>
      <c r="CY103">
        <v>1674589945.5</v>
      </c>
      <c r="CZ103" t="s">
        <v>356</v>
      </c>
      <c r="DA103">
        <v>1674589945.5</v>
      </c>
      <c r="DB103">
        <v>1674589945.5</v>
      </c>
      <c r="DC103">
        <v>32</v>
      </c>
      <c r="DD103">
        <v>0.114</v>
      </c>
      <c r="DE103">
        <v>-3.5000000000000003E-2</v>
      </c>
      <c r="DF103">
        <v>-5.4669999999999996</v>
      </c>
      <c r="DG103">
        <v>0.215</v>
      </c>
      <c r="DH103">
        <v>415</v>
      </c>
      <c r="DI103">
        <v>33</v>
      </c>
      <c r="DJ103">
        <v>0.71</v>
      </c>
      <c r="DK103">
        <v>0.25</v>
      </c>
      <c r="DL103">
        <v>-17.472770731707321</v>
      </c>
      <c r="DM103">
        <v>-1.988147038327525</v>
      </c>
      <c r="DN103">
        <v>0.20039450633127939</v>
      </c>
      <c r="DO103">
        <v>0</v>
      </c>
      <c r="DP103">
        <v>0.8102963658536585</v>
      </c>
      <c r="DQ103">
        <v>7.767783972126953E-3</v>
      </c>
      <c r="DR103">
        <v>1.6957978445456699E-3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3.29461</v>
      </c>
      <c r="EB103">
        <v>2.6253199999999999</v>
      </c>
      <c r="EC103">
        <v>0.12636600000000001</v>
      </c>
      <c r="ED103">
        <v>0.127275</v>
      </c>
      <c r="EE103">
        <v>0.141323</v>
      </c>
      <c r="EF103">
        <v>0.13777</v>
      </c>
      <c r="EG103">
        <v>26243.9</v>
      </c>
      <c r="EH103">
        <v>26648</v>
      </c>
      <c r="EI103">
        <v>27957.8</v>
      </c>
      <c r="EJ103">
        <v>29403.599999999999</v>
      </c>
      <c r="EK103">
        <v>33037.199999999997</v>
      </c>
      <c r="EL103">
        <v>35217.1</v>
      </c>
      <c r="EM103">
        <v>39471</v>
      </c>
      <c r="EN103">
        <v>42055.9</v>
      </c>
      <c r="EO103">
        <v>2.1053500000000001</v>
      </c>
      <c r="EP103">
        <v>2.1603500000000002</v>
      </c>
      <c r="EQ103">
        <v>9.2156199999999994E-2</v>
      </c>
      <c r="ER103">
        <v>0</v>
      </c>
      <c r="ES103">
        <v>32.361400000000003</v>
      </c>
      <c r="ET103">
        <v>999.9</v>
      </c>
      <c r="EU103">
        <v>69.599999999999994</v>
      </c>
      <c r="EV103">
        <v>34</v>
      </c>
      <c r="EW103">
        <v>36.759500000000003</v>
      </c>
      <c r="EX103">
        <v>56.7774</v>
      </c>
      <c r="EY103">
        <v>-6.5023999999999997</v>
      </c>
      <c r="EZ103">
        <v>2</v>
      </c>
      <c r="FA103">
        <v>0.65598599999999996</v>
      </c>
      <c r="FB103">
        <v>1.1502600000000001</v>
      </c>
      <c r="FC103">
        <v>20.2667</v>
      </c>
      <c r="FD103">
        <v>5.2159399999999998</v>
      </c>
      <c r="FE103">
        <v>12.0099</v>
      </c>
      <c r="FF103">
        <v>4.9847999999999999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1.8622099999999999</v>
      </c>
      <c r="FN103">
        <v>1.8643099999999999</v>
      </c>
      <c r="FO103">
        <v>1.8603499999999999</v>
      </c>
      <c r="FP103">
        <v>1.8610899999999999</v>
      </c>
      <c r="FQ103">
        <v>1.8602000000000001</v>
      </c>
      <c r="FR103">
        <v>1.86189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-5.8360000000000003</v>
      </c>
      <c r="GH103">
        <v>0.21479999999999999</v>
      </c>
      <c r="GI103">
        <v>-4.0608805285845122</v>
      </c>
      <c r="GJ103">
        <v>-4.0448538125570227E-3</v>
      </c>
      <c r="GK103">
        <v>1.839783264315481E-6</v>
      </c>
      <c r="GL103">
        <v>-4.1587272622942942E-10</v>
      </c>
      <c r="GM103">
        <v>0.21474999999999511</v>
      </c>
      <c r="GN103">
        <v>0</v>
      </c>
      <c r="GO103">
        <v>0</v>
      </c>
      <c r="GP103">
        <v>0</v>
      </c>
      <c r="GQ103">
        <v>5</v>
      </c>
      <c r="GR103">
        <v>2081</v>
      </c>
      <c r="GS103">
        <v>3</v>
      </c>
      <c r="GT103">
        <v>31</v>
      </c>
      <c r="GU103">
        <v>25.3</v>
      </c>
      <c r="GV103">
        <v>25.3</v>
      </c>
      <c r="GW103">
        <v>1.79565</v>
      </c>
      <c r="GX103">
        <v>2.5488300000000002</v>
      </c>
      <c r="GY103">
        <v>2.04834</v>
      </c>
      <c r="GZ103">
        <v>2.6232899999999999</v>
      </c>
      <c r="HA103">
        <v>2.1972700000000001</v>
      </c>
      <c r="HB103">
        <v>2.35107</v>
      </c>
      <c r="HC103">
        <v>39.3917</v>
      </c>
      <c r="HD103">
        <v>15.7431</v>
      </c>
      <c r="HE103">
        <v>18</v>
      </c>
      <c r="HF103">
        <v>632.38099999999997</v>
      </c>
      <c r="HG103">
        <v>752.13599999999997</v>
      </c>
      <c r="HH103">
        <v>30.997299999999999</v>
      </c>
      <c r="HI103">
        <v>35.545499999999997</v>
      </c>
      <c r="HJ103">
        <v>29.9998</v>
      </c>
      <c r="HK103">
        <v>35.357500000000002</v>
      </c>
      <c r="HL103">
        <v>35.348799999999997</v>
      </c>
      <c r="HM103">
        <v>36.005099999999999</v>
      </c>
      <c r="HN103">
        <v>0</v>
      </c>
      <c r="HO103">
        <v>100</v>
      </c>
      <c r="HP103">
        <v>31</v>
      </c>
      <c r="HQ103">
        <v>591.86</v>
      </c>
      <c r="HR103">
        <v>37.0749</v>
      </c>
      <c r="HS103">
        <v>98.526200000000003</v>
      </c>
      <c r="HT103">
        <v>97.497299999999996</v>
      </c>
    </row>
    <row r="104" spans="1:228" x14ac:dyDescent="0.2">
      <c r="A104">
        <v>89</v>
      </c>
      <c r="B104">
        <v>1674591469.5999999</v>
      </c>
      <c r="C104">
        <v>351.59999990463263</v>
      </c>
      <c r="D104" t="s">
        <v>536</v>
      </c>
      <c r="E104" t="s">
        <v>537</v>
      </c>
      <c r="F104">
        <v>4</v>
      </c>
      <c r="G104">
        <v>1674591467.2874999</v>
      </c>
      <c r="H104">
        <f t="shared" si="34"/>
        <v>9.0782070177666395E-4</v>
      </c>
      <c r="I104">
        <f t="shared" si="35"/>
        <v>0.90782070177666396</v>
      </c>
      <c r="J104">
        <f t="shared" si="36"/>
        <v>8.4742904462434385</v>
      </c>
      <c r="K104">
        <f t="shared" si="37"/>
        <v>562.80937500000005</v>
      </c>
      <c r="L104">
        <f t="shared" si="38"/>
        <v>280.59652004826211</v>
      </c>
      <c r="M104">
        <f t="shared" si="39"/>
        <v>28.414265183364034</v>
      </c>
      <c r="N104">
        <f t="shared" si="40"/>
        <v>56.992206554032855</v>
      </c>
      <c r="O104">
        <f t="shared" si="41"/>
        <v>5.0652379816253749E-2</v>
      </c>
      <c r="P104">
        <f t="shared" si="42"/>
        <v>2.7661085622281156</v>
      </c>
      <c r="Q104">
        <f t="shared" si="43"/>
        <v>5.0142679474836152E-2</v>
      </c>
      <c r="R104">
        <f t="shared" si="44"/>
        <v>3.1384541691131564E-2</v>
      </c>
      <c r="S104">
        <f t="shared" si="45"/>
        <v>226.11886674993434</v>
      </c>
      <c r="T104">
        <f t="shared" si="46"/>
        <v>35.381933434396885</v>
      </c>
      <c r="U104">
        <f t="shared" si="47"/>
        <v>33.849912500000002</v>
      </c>
      <c r="V104">
        <f t="shared" si="48"/>
        <v>5.298441358522533</v>
      </c>
      <c r="W104">
        <f t="shared" si="49"/>
        <v>65.50376204460791</v>
      </c>
      <c r="X104">
        <f t="shared" si="50"/>
        <v>3.545141255767057</v>
      </c>
      <c r="Y104">
        <f t="shared" si="51"/>
        <v>5.4121185487832353</v>
      </c>
      <c r="Z104">
        <f t="shared" si="52"/>
        <v>1.753300102755476</v>
      </c>
      <c r="AA104">
        <f t="shared" si="53"/>
        <v>-40.03489294835088</v>
      </c>
      <c r="AB104">
        <f t="shared" si="54"/>
        <v>56.768709376844136</v>
      </c>
      <c r="AC104">
        <f t="shared" si="55"/>
        <v>4.7482886008593468</v>
      </c>
      <c r="AD104">
        <f t="shared" si="56"/>
        <v>247.60097177928694</v>
      </c>
      <c r="AE104">
        <f t="shared" si="57"/>
        <v>18.856891866679884</v>
      </c>
      <c r="AF104">
        <f t="shared" si="58"/>
        <v>0.90717113501889501</v>
      </c>
      <c r="AG104">
        <f t="shared" si="59"/>
        <v>8.4742904462434385</v>
      </c>
      <c r="AH104">
        <v>600.99754539796595</v>
      </c>
      <c r="AI104">
        <v>586.30369090909085</v>
      </c>
      <c r="AJ104">
        <v>1.6975257148561991</v>
      </c>
      <c r="AK104">
        <v>63.793654763666183</v>
      </c>
      <c r="AL104">
        <f t="shared" si="60"/>
        <v>0.90782070177666396</v>
      </c>
      <c r="AM104">
        <v>34.200591669231983</v>
      </c>
      <c r="AN104">
        <v>35.009199393939383</v>
      </c>
      <c r="AO104">
        <v>1.396622557383698E-6</v>
      </c>
      <c r="AP104">
        <v>96.0682959110718</v>
      </c>
      <c r="AQ104">
        <v>54</v>
      </c>
      <c r="AR104">
        <v>8</v>
      </c>
      <c r="AS104">
        <f t="shared" si="61"/>
        <v>1</v>
      </c>
      <c r="AT104">
        <f t="shared" si="62"/>
        <v>0</v>
      </c>
      <c r="AU104">
        <f t="shared" si="63"/>
        <v>47105.581448010227</v>
      </c>
      <c r="AV104">
        <f t="shared" si="64"/>
        <v>1200.02</v>
      </c>
      <c r="AW104">
        <f t="shared" si="65"/>
        <v>1025.9420200776863</v>
      </c>
      <c r="AX104">
        <f t="shared" si="66"/>
        <v>0.85493743444083115</v>
      </c>
      <c r="AY104">
        <f t="shared" si="67"/>
        <v>0.18842924847080411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1674591467.2874999</v>
      </c>
      <c r="BF104">
        <v>562.80937500000005</v>
      </c>
      <c r="BG104">
        <v>580.68624999999997</v>
      </c>
      <c r="BH104">
        <v>35.008975000000007</v>
      </c>
      <c r="BI104">
        <v>34.200937500000002</v>
      </c>
      <c r="BJ104">
        <v>568.65200000000004</v>
      </c>
      <c r="BK104">
        <v>34.794249999999998</v>
      </c>
      <c r="BL104">
        <v>650.02825000000007</v>
      </c>
      <c r="BM104">
        <v>101.16374999999999</v>
      </c>
      <c r="BN104">
        <v>0.1000332375</v>
      </c>
      <c r="BO104">
        <v>34.230587499999999</v>
      </c>
      <c r="BP104">
        <v>33.849912500000002</v>
      </c>
      <c r="BQ104">
        <v>999.9</v>
      </c>
      <c r="BR104">
        <v>0</v>
      </c>
      <c r="BS104">
        <v>0</v>
      </c>
      <c r="BT104">
        <v>8991.4837499999994</v>
      </c>
      <c r="BU104">
        <v>0</v>
      </c>
      <c r="BV104">
        <v>13.015549999999999</v>
      </c>
      <c r="BW104">
        <v>-17.876737500000001</v>
      </c>
      <c r="BX104">
        <v>583.22775000000001</v>
      </c>
      <c r="BY104">
        <v>601.24974999999995</v>
      </c>
      <c r="BZ104">
        <v>0.80806537499999997</v>
      </c>
      <c r="CA104">
        <v>580.68624999999997</v>
      </c>
      <c r="CB104">
        <v>34.200937500000002</v>
      </c>
      <c r="CC104">
        <v>3.5416425</v>
      </c>
      <c r="CD104">
        <v>3.4598925</v>
      </c>
      <c r="CE104">
        <v>26.820687499999998</v>
      </c>
      <c r="CF104">
        <v>26.424199999999999</v>
      </c>
      <c r="CG104">
        <v>1200.02</v>
      </c>
      <c r="CH104">
        <v>0.50000287500000007</v>
      </c>
      <c r="CI104">
        <v>0.49999712499999999</v>
      </c>
      <c r="CJ104">
        <v>0</v>
      </c>
      <c r="CK104">
        <v>714.03212499999995</v>
      </c>
      <c r="CL104">
        <v>4.9990899999999998</v>
      </c>
      <c r="CM104">
        <v>7396.91</v>
      </c>
      <c r="CN104">
        <v>9558.0337500000005</v>
      </c>
      <c r="CO104">
        <v>45.343499999999999</v>
      </c>
      <c r="CP104">
        <v>47.484250000000003</v>
      </c>
      <c r="CQ104">
        <v>46.186999999999998</v>
      </c>
      <c r="CR104">
        <v>46.726374999999997</v>
      </c>
      <c r="CS104">
        <v>46.648249999999997</v>
      </c>
      <c r="CT104">
        <v>597.51499999999999</v>
      </c>
      <c r="CU104">
        <v>597.50874999999996</v>
      </c>
      <c r="CV104">
        <v>0</v>
      </c>
      <c r="CW104">
        <v>1674591482.5999999</v>
      </c>
      <c r="CX104">
        <v>0</v>
      </c>
      <c r="CY104">
        <v>1674589945.5</v>
      </c>
      <c r="CZ104" t="s">
        <v>356</v>
      </c>
      <c r="DA104">
        <v>1674589945.5</v>
      </c>
      <c r="DB104">
        <v>1674589945.5</v>
      </c>
      <c r="DC104">
        <v>32</v>
      </c>
      <c r="DD104">
        <v>0.114</v>
      </c>
      <c r="DE104">
        <v>-3.5000000000000003E-2</v>
      </c>
      <c r="DF104">
        <v>-5.4669999999999996</v>
      </c>
      <c r="DG104">
        <v>0.215</v>
      </c>
      <c r="DH104">
        <v>415</v>
      </c>
      <c r="DI104">
        <v>33</v>
      </c>
      <c r="DJ104">
        <v>0.71</v>
      </c>
      <c r="DK104">
        <v>0.25</v>
      </c>
      <c r="DL104">
        <v>-17.60635365853658</v>
      </c>
      <c r="DM104">
        <v>-1.882649477351942</v>
      </c>
      <c r="DN104">
        <v>0.1899027493058805</v>
      </c>
      <c r="DO104">
        <v>0</v>
      </c>
      <c r="DP104">
        <v>0.81015363414634167</v>
      </c>
      <c r="DQ104">
        <v>-3.4802717770017551E-3</v>
      </c>
      <c r="DR104">
        <v>1.815714973819157E-3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3.2943699999999998</v>
      </c>
      <c r="EB104">
        <v>2.6251799999999998</v>
      </c>
      <c r="EC104">
        <v>0.127417</v>
      </c>
      <c r="ED104">
        <v>0.12832099999999999</v>
      </c>
      <c r="EE104">
        <v>0.14132700000000001</v>
      </c>
      <c r="EF104">
        <v>0.13778000000000001</v>
      </c>
      <c r="EG104">
        <v>26212.9</v>
      </c>
      <c r="EH104">
        <v>26616.3</v>
      </c>
      <c r="EI104">
        <v>27958.3</v>
      </c>
      <c r="EJ104">
        <v>29403.9</v>
      </c>
      <c r="EK104">
        <v>33037.599999999999</v>
      </c>
      <c r="EL104">
        <v>35217.4</v>
      </c>
      <c r="EM104">
        <v>39471.599999999999</v>
      </c>
      <c r="EN104">
        <v>42056.7</v>
      </c>
      <c r="EO104">
        <v>2.1055299999999999</v>
      </c>
      <c r="EP104">
        <v>2.16038</v>
      </c>
      <c r="EQ104">
        <v>9.2770900000000003E-2</v>
      </c>
      <c r="ER104">
        <v>0</v>
      </c>
      <c r="ES104">
        <v>32.3414</v>
      </c>
      <c r="ET104">
        <v>999.9</v>
      </c>
      <c r="EU104">
        <v>69.599999999999994</v>
      </c>
      <c r="EV104">
        <v>34</v>
      </c>
      <c r="EW104">
        <v>36.757100000000001</v>
      </c>
      <c r="EX104">
        <v>56.807400000000001</v>
      </c>
      <c r="EY104">
        <v>-6.3902200000000002</v>
      </c>
      <c r="EZ104">
        <v>2</v>
      </c>
      <c r="FA104">
        <v>0.65547</v>
      </c>
      <c r="FB104">
        <v>1.1442399999999999</v>
      </c>
      <c r="FC104">
        <v>20.266999999999999</v>
      </c>
      <c r="FD104">
        <v>5.2165400000000002</v>
      </c>
      <c r="FE104">
        <v>12.0099</v>
      </c>
      <c r="FF104">
        <v>4.98515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1.8622099999999999</v>
      </c>
      <c r="FN104">
        <v>1.8642700000000001</v>
      </c>
      <c r="FO104">
        <v>1.8603499999999999</v>
      </c>
      <c r="FP104">
        <v>1.8610599999999999</v>
      </c>
      <c r="FQ104">
        <v>1.8602000000000001</v>
      </c>
      <c r="FR104">
        <v>1.86188</v>
      </c>
      <c r="FS104">
        <v>1.8585100000000001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-5.8520000000000003</v>
      </c>
      <c r="GH104">
        <v>0.2147</v>
      </c>
      <c r="GI104">
        <v>-4.0608805285845122</v>
      </c>
      <c r="GJ104">
        <v>-4.0448538125570227E-3</v>
      </c>
      <c r="GK104">
        <v>1.839783264315481E-6</v>
      </c>
      <c r="GL104">
        <v>-4.1587272622942942E-10</v>
      </c>
      <c r="GM104">
        <v>0.21474999999999511</v>
      </c>
      <c r="GN104">
        <v>0</v>
      </c>
      <c r="GO104">
        <v>0</v>
      </c>
      <c r="GP104">
        <v>0</v>
      </c>
      <c r="GQ104">
        <v>5</v>
      </c>
      <c r="GR104">
        <v>2081</v>
      </c>
      <c r="GS104">
        <v>3</v>
      </c>
      <c r="GT104">
        <v>31</v>
      </c>
      <c r="GU104">
        <v>25.4</v>
      </c>
      <c r="GV104">
        <v>25.4</v>
      </c>
      <c r="GW104">
        <v>1.81274</v>
      </c>
      <c r="GX104">
        <v>2.5585900000000001</v>
      </c>
      <c r="GY104">
        <v>2.04834</v>
      </c>
      <c r="GZ104">
        <v>2.6232899999999999</v>
      </c>
      <c r="HA104">
        <v>2.1972700000000001</v>
      </c>
      <c r="HB104">
        <v>2.2936999999999999</v>
      </c>
      <c r="HC104">
        <v>39.416600000000003</v>
      </c>
      <c r="HD104">
        <v>15.7081</v>
      </c>
      <c r="HE104">
        <v>18</v>
      </c>
      <c r="HF104">
        <v>632.51700000000005</v>
      </c>
      <c r="HG104">
        <v>752.15099999999995</v>
      </c>
      <c r="HH104">
        <v>30.997900000000001</v>
      </c>
      <c r="HI104">
        <v>35.542200000000001</v>
      </c>
      <c r="HJ104">
        <v>29.999700000000001</v>
      </c>
      <c r="HK104">
        <v>35.357500000000002</v>
      </c>
      <c r="HL104">
        <v>35.347999999999999</v>
      </c>
      <c r="HM104">
        <v>36.301600000000001</v>
      </c>
      <c r="HN104">
        <v>0</v>
      </c>
      <c r="HO104">
        <v>100</v>
      </c>
      <c r="HP104">
        <v>31</v>
      </c>
      <c r="HQ104">
        <v>598.54600000000005</v>
      </c>
      <c r="HR104">
        <v>37.0749</v>
      </c>
      <c r="HS104">
        <v>98.527900000000002</v>
      </c>
      <c r="HT104">
        <v>97.498800000000003</v>
      </c>
    </row>
    <row r="105" spans="1:228" x14ac:dyDescent="0.2">
      <c r="A105">
        <v>90</v>
      </c>
      <c r="B105">
        <v>1674591473.5999999</v>
      </c>
      <c r="C105">
        <v>355.59999990463263</v>
      </c>
      <c r="D105" t="s">
        <v>538</v>
      </c>
      <c r="E105" t="s">
        <v>539</v>
      </c>
      <c r="F105">
        <v>4</v>
      </c>
      <c r="G105">
        <v>1674591471.5999999</v>
      </c>
      <c r="H105">
        <f t="shared" si="34"/>
        <v>9.0689528069800868E-4</v>
      </c>
      <c r="I105">
        <f t="shared" si="35"/>
        <v>0.90689528069800873</v>
      </c>
      <c r="J105">
        <f t="shared" si="36"/>
        <v>8.4277506792587076</v>
      </c>
      <c r="K105">
        <f t="shared" si="37"/>
        <v>569.93385714285716</v>
      </c>
      <c r="L105">
        <f t="shared" si="38"/>
        <v>289.0564406883322</v>
      </c>
      <c r="M105">
        <f t="shared" si="39"/>
        <v>29.27142464908027</v>
      </c>
      <c r="N105">
        <f t="shared" si="40"/>
        <v>57.714596895298392</v>
      </c>
      <c r="O105">
        <f t="shared" si="41"/>
        <v>5.0664681432291248E-2</v>
      </c>
      <c r="P105">
        <f t="shared" si="42"/>
        <v>2.7634340045525225</v>
      </c>
      <c r="Q105">
        <f t="shared" si="43"/>
        <v>5.0154246648504472E-2</v>
      </c>
      <c r="R105">
        <f t="shared" si="44"/>
        <v>3.1391836033640305E-2</v>
      </c>
      <c r="S105">
        <f t="shared" si="45"/>
        <v>226.09892743548477</v>
      </c>
      <c r="T105">
        <f t="shared" si="46"/>
        <v>35.3766374666587</v>
      </c>
      <c r="U105">
        <f t="shared" si="47"/>
        <v>33.843471428571434</v>
      </c>
      <c r="V105">
        <f t="shared" si="48"/>
        <v>5.2965359303283268</v>
      </c>
      <c r="W105">
        <f t="shared" si="49"/>
        <v>65.531781603868865</v>
      </c>
      <c r="X105">
        <f t="shared" si="50"/>
        <v>3.5453822564908406</v>
      </c>
      <c r="Y105">
        <f t="shared" si="51"/>
        <v>5.4101722396656591</v>
      </c>
      <c r="Z105">
        <f t="shared" si="52"/>
        <v>1.7511536738374862</v>
      </c>
      <c r="AA105">
        <f t="shared" si="53"/>
        <v>-39.994081878782183</v>
      </c>
      <c r="AB105">
        <f t="shared" si="54"/>
        <v>56.711159164397188</v>
      </c>
      <c r="AC105">
        <f t="shared" si="55"/>
        <v>4.7477666407289671</v>
      </c>
      <c r="AD105">
        <f t="shared" si="56"/>
        <v>247.56377136182874</v>
      </c>
      <c r="AE105">
        <f t="shared" si="57"/>
        <v>18.838966025183414</v>
      </c>
      <c r="AF105">
        <f t="shared" si="58"/>
        <v>0.90490402279319038</v>
      </c>
      <c r="AG105">
        <f t="shared" si="59"/>
        <v>8.4277506792587076</v>
      </c>
      <c r="AH105">
        <v>607.85071928097852</v>
      </c>
      <c r="AI105">
        <v>593.16641818181836</v>
      </c>
      <c r="AJ105">
        <v>1.706253440314804</v>
      </c>
      <c r="AK105">
        <v>63.793654763666183</v>
      </c>
      <c r="AL105">
        <f t="shared" si="60"/>
        <v>0.90689528069800873</v>
      </c>
      <c r="AM105">
        <v>34.20451724950555</v>
      </c>
      <c r="AN105">
        <v>35.012313939393941</v>
      </c>
      <c r="AO105">
        <v>5.6259764308216019E-6</v>
      </c>
      <c r="AP105">
        <v>96.0682959110718</v>
      </c>
      <c r="AQ105">
        <v>54</v>
      </c>
      <c r="AR105">
        <v>8</v>
      </c>
      <c r="AS105">
        <f t="shared" si="61"/>
        <v>1</v>
      </c>
      <c r="AT105">
        <f t="shared" si="62"/>
        <v>0</v>
      </c>
      <c r="AU105">
        <f t="shared" si="63"/>
        <v>47033.333527906776</v>
      </c>
      <c r="AV105">
        <f t="shared" si="64"/>
        <v>1199.9100000000001</v>
      </c>
      <c r="AW105">
        <f t="shared" si="65"/>
        <v>1025.848385199733</v>
      </c>
      <c r="AX105">
        <f t="shared" si="66"/>
        <v>0.85493777466621079</v>
      </c>
      <c r="AY105">
        <f t="shared" si="67"/>
        <v>0.18842990510578689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1674591471.5999999</v>
      </c>
      <c r="BF105">
        <v>569.93385714285716</v>
      </c>
      <c r="BG105">
        <v>587.79985714285715</v>
      </c>
      <c r="BH105">
        <v>35.01078571428571</v>
      </c>
      <c r="BI105">
        <v>34.204728571428568</v>
      </c>
      <c r="BJ105">
        <v>575.79314285714293</v>
      </c>
      <c r="BK105">
        <v>34.795999999999999</v>
      </c>
      <c r="BL105">
        <v>649.99557142857145</v>
      </c>
      <c r="BM105">
        <v>101.16542857142861</v>
      </c>
      <c r="BN105">
        <v>0.1000010428571429</v>
      </c>
      <c r="BO105">
        <v>34.224128571428572</v>
      </c>
      <c r="BP105">
        <v>33.843471428571434</v>
      </c>
      <c r="BQ105">
        <v>999.89999999999986</v>
      </c>
      <c r="BR105">
        <v>0</v>
      </c>
      <c r="BS105">
        <v>0</v>
      </c>
      <c r="BT105">
        <v>8977.1442857142847</v>
      </c>
      <c r="BU105">
        <v>0</v>
      </c>
      <c r="BV105">
        <v>12.611800000000001</v>
      </c>
      <c r="BW105">
        <v>-17.865842857142859</v>
      </c>
      <c r="BX105">
        <v>590.61142857142852</v>
      </c>
      <c r="BY105">
        <v>608.61728571428569</v>
      </c>
      <c r="BZ105">
        <v>0.80604514285714302</v>
      </c>
      <c r="CA105">
        <v>587.79985714285715</v>
      </c>
      <c r="CB105">
        <v>34.204728571428568</v>
      </c>
      <c r="CC105">
        <v>3.541887142857143</v>
      </c>
      <c r="CD105">
        <v>3.4603414285714278</v>
      </c>
      <c r="CE105">
        <v>26.821871428571431</v>
      </c>
      <c r="CF105">
        <v>26.426414285714291</v>
      </c>
      <c r="CG105">
        <v>1199.9100000000001</v>
      </c>
      <c r="CH105">
        <v>0.49999071428571418</v>
      </c>
      <c r="CI105">
        <v>0.50000928571428571</v>
      </c>
      <c r="CJ105">
        <v>0</v>
      </c>
      <c r="CK105">
        <v>714.08214285714291</v>
      </c>
      <c r="CL105">
        <v>4.9990899999999998</v>
      </c>
      <c r="CM105">
        <v>7395.6085714285718</v>
      </c>
      <c r="CN105">
        <v>9557.091428571428</v>
      </c>
      <c r="CO105">
        <v>45.338999999999999</v>
      </c>
      <c r="CP105">
        <v>47.436999999999998</v>
      </c>
      <c r="CQ105">
        <v>46.186999999999998</v>
      </c>
      <c r="CR105">
        <v>46.686999999999998</v>
      </c>
      <c r="CS105">
        <v>46.625</v>
      </c>
      <c r="CT105">
        <v>597.4457142857143</v>
      </c>
      <c r="CU105">
        <v>597.46714285714279</v>
      </c>
      <c r="CV105">
        <v>0</v>
      </c>
      <c r="CW105">
        <v>1674591486.2</v>
      </c>
      <c r="CX105">
        <v>0</v>
      </c>
      <c r="CY105">
        <v>1674589945.5</v>
      </c>
      <c r="CZ105" t="s">
        <v>356</v>
      </c>
      <c r="DA105">
        <v>1674589945.5</v>
      </c>
      <c r="DB105">
        <v>1674589945.5</v>
      </c>
      <c r="DC105">
        <v>32</v>
      </c>
      <c r="DD105">
        <v>0.114</v>
      </c>
      <c r="DE105">
        <v>-3.5000000000000003E-2</v>
      </c>
      <c r="DF105">
        <v>-5.4669999999999996</v>
      </c>
      <c r="DG105">
        <v>0.215</v>
      </c>
      <c r="DH105">
        <v>415</v>
      </c>
      <c r="DI105">
        <v>33</v>
      </c>
      <c r="DJ105">
        <v>0.71</v>
      </c>
      <c r="DK105">
        <v>0.25</v>
      </c>
      <c r="DL105">
        <v>-17.708100000000002</v>
      </c>
      <c r="DM105">
        <v>-1.630748217636026</v>
      </c>
      <c r="DN105">
        <v>0.1650352947099496</v>
      </c>
      <c r="DO105">
        <v>0</v>
      </c>
      <c r="DP105">
        <v>0.8097674250000001</v>
      </c>
      <c r="DQ105">
        <v>-2.2046532833022721E-2</v>
      </c>
      <c r="DR105">
        <v>2.2480919230260629E-3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3.2944399999999998</v>
      </c>
      <c r="EB105">
        <v>2.6251600000000002</v>
      </c>
      <c r="EC105">
        <v>0.12846399999999999</v>
      </c>
      <c r="ED105">
        <v>0.129333</v>
      </c>
      <c r="EE105">
        <v>0.14133399999999999</v>
      </c>
      <c r="EF105">
        <v>0.13778599999999999</v>
      </c>
      <c r="EG105">
        <v>26181.5</v>
      </c>
      <c r="EH105">
        <v>26585.200000000001</v>
      </c>
      <c r="EI105">
        <v>27958.400000000001</v>
      </c>
      <c r="EJ105">
        <v>29403.7</v>
      </c>
      <c r="EK105">
        <v>33037.4</v>
      </c>
      <c r="EL105">
        <v>35217.1</v>
      </c>
      <c r="EM105">
        <v>39471.599999999999</v>
      </c>
      <c r="EN105">
        <v>42056.5</v>
      </c>
      <c r="EO105">
        <v>2.1053799999999998</v>
      </c>
      <c r="EP105">
        <v>2.16052</v>
      </c>
      <c r="EQ105">
        <v>9.3560699999999997E-2</v>
      </c>
      <c r="ER105">
        <v>0</v>
      </c>
      <c r="ES105">
        <v>32.320500000000003</v>
      </c>
      <c r="ET105">
        <v>999.9</v>
      </c>
      <c r="EU105">
        <v>69.599999999999994</v>
      </c>
      <c r="EV105">
        <v>34</v>
      </c>
      <c r="EW105">
        <v>36.755699999999997</v>
      </c>
      <c r="EX105">
        <v>57.107399999999998</v>
      </c>
      <c r="EY105">
        <v>-6.5064099999999998</v>
      </c>
      <c r="EZ105">
        <v>2</v>
      </c>
      <c r="FA105">
        <v>0.65538600000000002</v>
      </c>
      <c r="FB105">
        <v>1.1400399999999999</v>
      </c>
      <c r="FC105">
        <v>20.2668</v>
      </c>
      <c r="FD105">
        <v>5.2168400000000004</v>
      </c>
      <c r="FE105">
        <v>12.0099</v>
      </c>
      <c r="FF105">
        <v>4.9851000000000001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1.8622000000000001</v>
      </c>
      <c r="FN105">
        <v>1.8643000000000001</v>
      </c>
      <c r="FO105">
        <v>1.8603499999999999</v>
      </c>
      <c r="FP105">
        <v>1.86107</v>
      </c>
      <c r="FQ105">
        <v>1.8602000000000001</v>
      </c>
      <c r="FR105">
        <v>1.86189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-5.867</v>
      </c>
      <c r="GH105">
        <v>0.21479999999999999</v>
      </c>
      <c r="GI105">
        <v>-4.0608805285845122</v>
      </c>
      <c r="GJ105">
        <v>-4.0448538125570227E-3</v>
      </c>
      <c r="GK105">
        <v>1.839783264315481E-6</v>
      </c>
      <c r="GL105">
        <v>-4.1587272622942942E-10</v>
      </c>
      <c r="GM105">
        <v>0.21474999999999511</v>
      </c>
      <c r="GN105">
        <v>0</v>
      </c>
      <c r="GO105">
        <v>0</v>
      </c>
      <c r="GP105">
        <v>0</v>
      </c>
      <c r="GQ105">
        <v>5</v>
      </c>
      <c r="GR105">
        <v>2081</v>
      </c>
      <c r="GS105">
        <v>3</v>
      </c>
      <c r="GT105">
        <v>31</v>
      </c>
      <c r="GU105">
        <v>25.5</v>
      </c>
      <c r="GV105">
        <v>25.5</v>
      </c>
      <c r="GW105">
        <v>1.8310500000000001</v>
      </c>
      <c r="GX105">
        <v>2.5512700000000001</v>
      </c>
      <c r="GY105">
        <v>2.04834</v>
      </c>
      <c r="GZ105">
        <v>2.6232899999999999</v>
      </c>
      <c r="HA105">
        <v>2.1972700000000001</v>
      </c>
      <c r="HB105">
        <v>2.36084</v>
      </c>
      <c r="HC105">
        <v>39.3917</v>
      </c>
      <c r="HD105">
        <v>15.734400000000001</v>
      </c>
      <c r="HE105">
        <v>18</v>
      </c>
      <c r="HF105">
        <v>632.38300000000004</v>
      </c>
      <c r="HG105">
        <v>752.27800000000002</v>
      </c>
      <c r="HH105">
        <v>30.9985</v>
      </c>
      <c r="HI105">
        <v>35.5381</v>
      </c>
      <c r="HJ105">
        <v>29.9998</v>
      </c>
      <c r="HK105">
        <v>35.355600000000003</v>
      </c>
      <c r="HL105">
        <v>35.346400000000003</v>
      </c>
      <c r="HM105">
        <v>36.633099999999999</v>
      </c>
      <c r="HN105">
        <v>0</v>
      </c>
      <c r="HO105">
        <v>100</v>
      </c>
      <c r="HP105">
        <v>31</v>
      </c>
      <c r="HQ105">
        <v>605.23400000000004</v>
      </c>
      <c r="HR105">
        <v>37.0749</v>
      </c>
      <c r="HS105">
        <v>98.528099999999995</v>
      </c>
      <c r="HT105">
        <v>97.498400000000004</v>
      </c>
    </row>
    <row r="106" spans="1:228" x14ac:dyDescent="0.2">
      <c r="A106">
        <v>91</v>
      </c>
      <c r="B106">
        <v>1674591477.5999999</v>
      </c>
      <c r="C106">
        <v>359.59999990463263</v>
      </c>
      <c r="D106" t="s">
        <v>540</v>
      </c>
      <c r="E106" t="s">
        <v>541</v>
      </c>
      <c r="F106">
        <v>4</v>
      </c>
      <c r="G106">
        <v>1674591475.2874999</v>
      </c>
      <c r="H106">
        <f t="shared" si="34"/>
        <v>9.0069782281655903E-4</v>
      </c>
      <c r="I106">
        <f t="shared" si="35"/>
        <v>0.90069782281655908</v>
      </c>
      <c r="J106">
        <f t="shared" si="36"/>
        <v>8.4392369163676797</v>
      </c>
      <c r="K106">
        <f t="shared" si="37"/>
        <v>575.94437499999992</v>
      </c>
      <c r="L106">
        <f t="shared" si="38"/>
        <v>293.62820714095994</v>
      </c>
      <c r="M106">
        <f t="shared" si="39"/>
        <v>29.735058110561056</v>
      </c>
      <c r="N106">
        <f t="shared" si="40"/>
        <v>58.324571831255767</v>
      </c>
      <c r="O106">
        <f t="shared" si="41"/>
        <v>5.0481840954666207E-2</v>
      </c>
      <c r="P106">
        <f t="shared" si="42"/>
        <v>2.7682800486184225</v>
      </c>
      <c r="Q106">
        <f t="shared" si="43"/>
        <v>4.9975941347921549E-2</v>
      </c>
      <c r="R106">
        <f t="shared" si="44"/>
        <v>3.1279993806570004E-2</v>
      </c>
      <c r="S106">
        <f t="shared" si="45"/>
        <v>226.11364794846637</v>
      </c>
      <c r="T106">
        <f t="shared" si="46"/>
        <v>35.364825756714943</v>
      </c>
      <c r="U106">
        <f t="shared" si="47"/>
        <v>33.824250000000013</v>
      </c>
      <c r="V106">
        <f t="shared" si="48"/>
        <v>5.2908532987247918</v>
      </c>
      <c r="W106">
        <f t="shared" si="49"/>
        <v>65.574397425360729</v>
      </c>
      <c r="X106">
        <f t="shared" si="50"/>
        <v>3.545368839106446</v>
      </c>
      <c r="Y106">
        <f t="shared" si="51"/>
        <v>5.4066357882158496</v>
      </c>
      <c r="Z106">
        <f t="shared" si="52"/>
        <v>1.7454844596183459</v>
      </c>
      <c r="AA106">
        <f t="shared" si="53"/>
        <v>-39.720773986210254</v>
      </c>
      <c r="AB106">
        <f t="shared" si="54"/>
        <v>57.927004407845438</v>
      </c>
      <c r="AC106">
        <f t="shared" si="55"/>
        <v>4.8403336192670725</v>
      </c>
      <c r="AD106">
        <f t="shared" si="56"/>
        <v>249.16021198936863</v>
      </c>
      <c r="AE106">
        <f t="shared" si="57"/>
        <v>18.84551585724963</v>
      </c>
      <c r="AF106">
        <f t="shared" si="58"/>
        <v>0.90286583003419485</v>
      </c>
      <c r="AG106">
        <f t="shared" si="59"/>
        <v>8.4392369163676797</v>
      </c>
      <c r="AH106">
        <v>614.5877356047954</v>
      </c>
      <c r="AI106">
        <v>599.92076969696961</v>
      </c>
      <c r="AJ106">
        <v>1.698883075508552</v>
      </c>
      <c r="AK106">
        <v>63.793654763666183</v>
      </c>
      <c r="AL106">
        <f t="shared" si="60"/>
        <v>0.90069782281655908</v>
      </c>
      <c r="AM106">
        <v>34.205306259259217</v>
      </c>
      <c r="AN106">
        <v>35.007729090909081</v>
      </c>
      <c r="AO106">
        <v>-1.9608431837347151E-5</v>
      </c>
      <c r="AP106">
        <v>96.0682959110718</v>
      </c>
      <c r="AQ106">
        <v>54</v>
      </c>
      <c r="AR106">
        <v>8</v>
      </c>
      <c r="AS106">
        <f t="shared" si="61"/>
        <v>1</v>
      </c>
      <c r="AT106">
        <f t="shared" si="62"/>
        <v>0</v>
      </c>
      <c r="AU106">
        <f t="shared" si="63"/>
        <v>47167.901482212073</v>
      </c>
      <c r="AV106">
        <f t="shared" si="64"/>
        <v>1200</v>
      </c>
      <c r="AW106">
        <f t="shared" si="65"/>
        <v>1025.9241699214851</v>
      </c>
      <c r="AX106">
        <f t="shared" si="66"/>
        <v>0.8549368082679043</v>
      </c>
      <c r="AY106">
        <f t="shared" si="67"/>
        <v>0.18842803995705532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1674591475.2874999</v>
      </c>
      <c r="BF106">
        <v>575.94437499999992</v>
      </c>
      <c r="BG106">
        <v>593.82024999999999</v>
      </c>
      <c r="BH106">
        <v>35.009862499999997</v>
      </c>
      <c r="BI106">
        <v>34.205624999999998</v>
      </c>
      <c r="BJ106">
        <v>581.81787499999996</v>
      </c>
      <c r="BK106">
        <v>34.795100000000012</v>
      </c>
      <c r="BL106">
        <v>649.99950000000013</v>
      </c>
      <c r="BM106">
        <v>101.16775</v>
      </c>
      <c r="BN106">
        <v>9.9966749999999993E-2</v>
      </c>
      <c r="BO106">
        <v>34.212387500000013</v>
      </c>
      <c r="BP106">
        <v>33.824250000000013</v>
      </c>
      <c r="BQ106">
        <v>999.9</v>
      </c>
      <c r="BR106">
        <v>0</v>
      </c>
      <c r="BS106">
        <v>0</v>
      </c>
      <c r="BT106">
        <v>9002.6587499999987</v>
      </c>
      <c r="BU106">
        <v>0</v>
      </c>
      <c r="BV106">
        <v>12.361924999999999</v>
      </c>
      <c r="BW106">
        <v>-17.875712499999999</v>
      </c>
      <c r="BX106">
        <v>596.83962500000007</v>
      </c>
      <c r="BY106">
        <v>614.85162500000001</v>
      </c>
      <c r="BZ106">
        <v>0.8042251250000001</v>
      </c>
      <c r="CA106">
        <v>593.82024999999999</v>
      </c>
      <c r="CB106">
        <v>34.205624999999998</v>
      </c>
      <c r="CC106">
        <v>3.5418762500000001</v>
      </c>
      <c r="CD106">
        <v>3.4605125000000001</v>
      </c>
      <c r="CE106">
        <v>26.821837500000001</v>
      </c>
      <c r="CF106">
        <v>26.427262500000001</v>
      </c>
      <c r="CG106">
        <v>1200</v>
      </c>
      <c r="CH106">
        <v>0.50002324999999992</v>
      </c>
      <c r="CI106">
        <v>0.49997675000000003</v>
      </c>
      <c r="CJ106">
        <v>0</v>
      </c>
      <c r="CK106">
        <v>714.00800000000004</v>
      </c>
      <c r="CL106">
        <v>4.9990899999999998</v>
      </c>
      <c r="CM106">
        <v>7396.23</v>
      </c>
      <c r="CN106">
        <v>9557.9500000000007</v>
      </c>
      <c r="CO106">
        <v>45.343499999999999</v>
      </c>
      <c r="CP106">
        <v>47.436999999999998</v>
      </c>
      <c r="CQ106">
        <v>46.186999999999998</v>
      </c>
      <c r="CR106">
        <v>46.686999999999998</v>
      </c>
      <c r="CS106">
        <v>46.625</v>
      </c>
      <c r="CT106">
        <v>597.52874999999995</v>
      </c>
      <c r="CU106">
        <v>597.47249999999997</v>
      </c>
      <c r="CV106">
        <v>0</v>
      </c>
      <c r="CW106">
        <v>1674591490.4000001</v>
      </c>
      <c r="CX106">
        <v>0</v>
      </c>
      <c r="CY106">
        <v>1674589945.5</v>
      </c>
      <c r="CZ106" t="s">
        <v>356</v>
      </c>
      <c r="DA106">
        <v>1674589945.5</v>
      </c>
      <c r="DB106">
        <v>1674589945.5</v>
      </c>
      <c r="DC106">
        <v>32</v>
      </c>
      <c r="DD106">
        <v>0.114</v>
      </c>
      <c r="DE106">
        <v>-3.5000000000000003E-2</v>
      </c>
      <c r="DF106">
        <v>-5.4669999999999996</v>
      </c>
      <c r="DG106">
        <v>0.215</v>
      </c>
      <c r="DH106">
        <v>415</v>
      </c>
      <c r="DI106">
        <v>33</v>
      </c>
      <c r="DJ106">
        <v>0.71</v>
      </c>
      <c r="DK106">
        <v>0.25</v>
      </c>
      <c r="DL106">
        <v>-17.789282499999999</v>
      </c>
      <c r="DM106">
        <v>-0.92681988742964916</v>
      </c>
      <c r="DN106">
        <v>0.10504431895038389</v>
      </c>
      <c r="DO106">
        <v>0</v>
      </c>
      <c r="DP106">
        <v>0.80843690000000001</v>
      </c>
      <c r="DQ106">
        <v>-2.4676863039399841E-2</v>
      </c>
      <c r="DR106">
        <v>2.4535150070867729E-3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3.2944300000000002</v>
      </c>
      <c r="EB106">
        <v>2.6253600000000001</v>
      </c>
      <c r="EC106">
        <v>0.129495</v>
      </c>
      <c r="ED106">
        <v>0.130356</v>
      </c>
      <c r="EE106">
        <v>0.14132900000000001</v>
      </c>
      <c r="EF106">
        <v>0.137796</v>
      </c>
      <c r="EG106">
        <v>26150.6</v>
      </c>
      <c r="EH106">
        <v>26554.3</v>
      </c>
      <c r="EI106">
        <v>27958.6</v>
      </c>
      <c r="EJ106">
        <v>29404.1</v>
      </c>
      <c r="EK106">
        <v>33037.9</v>
      </c>
      <c r="EL106">
        <v>35217.199999999997</v>
      </c>
      <c r="EM106">
        <v>39471.9</v>
      </c>
      <c r="EN106">
        <v>42057</v>
      </c>
      <c r="EO106">
        <v>2.10568</v>
      </c>
      <c r="EP106">
        <v>2.1605300000000001</v>
      </c>
      <c r="EQ106">
        <v>9.3817700000000004E-2</v>
      </c>
      <c r="ER106">
        <v>0</v>
      </c>
      <c r="ES106">
        <v>32.297699999999999</v>
      </c>
      <c r="ET106">
        <v>999.9</v>
      </c>
      <c r="EU106">
        <v>69.599999999999994</v>
      </c>
      <c r="EV106">
        <v>34</v>
      </c>
      <c r="EW106">
        <v>36.757399999999997</v>
      </c>
      <c r="EX106">
        <v>57.107399999999998</v>
      </c>
      <c r="EY106">
        <v>-6.3742000000000001</v>
      </c>
      <c r="EZ106">
        <v>2</v>
      </c>
      <c r="FA106">
        <v>0.65489799999999998</v>
      </c>
      <c r="FB106">
        <v>1.13984</v>
      </c>
      <c r="FC106">
        <v>20.2669</v>
      </c>
      <c r="FD106">
        <v>5.2163899999999996</v>
      </c>
      <c r="FE106">
        <v>12.0099</v>
      </c>
      <c r="FF106">
        <v>4.9846500000000002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1.86582</v>
      </c>
      <c r="FM106">
        <v>1.8622000000000001</v>
      </c>
      <c r="FN106">
        <v>1.8643099999999999</v>
      </c>
      <c r="FO106">
        <v>1.8603499999999999</v>
      </c>
      <c r="FP106">
        <v>1.86107</v>
      </c>
      <c r="FQ106">
        <v>1.8602000000000001</v>
      </c>
      <c r="FR106">
        <v>1.86189</v>
      </c>
      <c r="FS106">
        <v>1.8584700000000001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-5.8819999999999997</v>
      </c>
      <c r="GH106">
        <v>0.21479999999999999</v>
      </c>
      <c r="GI106">
        <v>-4.0608805285845122</v>
      </c>
      <c r="GJ106">
        <v>-4.0448538125570227E-3</v>
      </c>
      <c r="GK106">
        <v>1.839783264315481E-6</v>
      </c>
      <c r="GL106">
        <v>-4.1587272622942942E-10</v>
      </c>
      <c r="GM106">
        <v>0.21474999999999511</v>
      </c>
      <c r="GN106">
        <v>0</v>
      </c>
      <c r="GO106">
        <v>0</v>
      </c>
      <c r="GP106">
        <v>0</v>
      </c>
      <c r="GQ106">
        <v>5</v>
      </c>
      <c r="GR106">
        <v>2081</v>
      </c>
      <c r="GS106">
        <v>3</v>
      </c>
      <c r="GT106">
        <v>31</v>
      </c>
      <c r="GU106">
        <v>25.5</v>
      </c>
      <c r="GV106">
        <v>25.5</v>
      </c>
      <c r="GW106">
        <v>1.8444799999999999</v>
      </c>
      <c r="GX106">
        <v>2.5549300000000001</v>
      </c>
      <c r="GY106">
        <v>2.04834</v>
      </c>
      <c r="GZ106">
        <v>2.6232899999999999</v>
      </c>
      <c r="HA106">
        <v>2.1972700000000001</v>
      </c>
      <c r="HB106">
        <v>2.3168899999999999</v>
      </c>
      <c r="HC106">
        <v>39.3917</v>
      </c>
      <c r="HD106">
        <v>15.716900000000001</v>
      </c>
      <c r="HE106">
        <v>18</v>
      </c>
      <c r="HF106">
        <v>632.60199999999998</v>
      </c>
      <c r="HG106">
        <v>752.25800000000004</v>
      </c>
      <c r="HH106">
        <v>30.999300000000002</v>
      </c>
      <c r="HI106">
        <v>35.5349</v>
      </c>
      <c r="HJ106">
        <v>29.999700000000001</v>
      </c>
      <c r="HK106">
        <v>35.354300000000002</v>
      </c>
      <c r="HL106">
        <v>35.344799999999999</v>
      </c>
      <c r="HM106">
        <v>36.991399999999999</v>
      </c>
      <c r="HN106">
        <v>0</v>
      </c>
      <c r="HO106">
        <v>100</v>
      </c>
      <c r="HP106">
        <v>31</v>
      </c>
      <c r="HQ106">
        <v>611.93600000000004</v>
      </c>
      <c r="HR106">
        <v>37.0749</v>
      </c>
      <c r="HS106">
        <v>98.528700000000001</v>
      </c>
      <c r="HT106">
        <v>97.499499999999998</v>
      </c>
    </row>
    <row r="107" spans="1:228" x14ac:dyDescent="0.2">
      <c r="A107">
        <v>92</v>
      </c>
      <c r="B107">
        <v>1674591481.5999999</v>
      </c>
      <c r="C107">
        <v>363.59999990463263</v>
      </c>
      <c r="D107" t="s">
        <v>542</v>
      </c>
      <c r="E107" t="s">
        <v>543</v>
      </c>
      <c r="F107">
        <v>4</v>
      </c>
      <c r="G107">
        <v>1674591479.5999999</v>
      </c>
      <c r="H107">
        <f t="shared" si="34"/>
        <v>9.0506842705776911E-4</v>
      </c>
      <c r="I107">
        <f t="shared" si="35"/>
        <v>0.90506842705776913</v>
      </c>
      <c r="J107">
        <f t="shared" si="36"/>
        <v>8.6820010669435863</v>
      </c>
      <c r="K107">
        <f t="shared" si="37"/>
        <v>582.95014285714285</v>
      </c>
      <c r="L107">
        <f t="shared" si="38"/>
        <v>294.55096400855365</v>
      </c>
      <c r="M107">
        <f t="shared" si="39"/>
        <v>29.829301540738825</v>
      </c>
      <c r="N107">
        <f t="shared" si="40"/>
        <v>59.035609178985808</v>
      </c>
      <c r="O107">
        <f t="shared" si="41"/>
        <v>5.0808544008291462E-2</v>
      </c>
      <c r="P107">
        <f t="shared" si="42"/>
        <v>2.7717579790859026</v>
      </c>
      <c r="Q107">
        <f t="shared" si="43"/>
        <v>5.029674701221732E-2</v>
      </c>
      <c r="R107">
        <f t="shared" si="44"/>
        <v>3.1481020079382221E-2</v>
      </c>
      <c r="S107">
        <f t="shared" si="45"/>
        <v>226.10692723433971</v>
      </c>
      <c r="T107">
        <f t="shared" si="46"/>
        <v>35.353893496712345</v>
      </c>
      <c r="U107">
        <f t="shared" si="47"/>
        <v>33.816342857142857</v>
      </c>
      <c r="V107">
        <f t="shared" si="48"/>
        <v>5.2885171672538469</v>
      </c>
      <c r="W107">
        <f t="shared" si="49"/>
        <v>65.610799500536586</v>
      </c>
      <c r="X107">
        <f t="shared" si="50"/>
        <v>3.545683041050165</v>
      </c>
      <c r="Y107">
        <f t="shared" si="51"/>
        <v>5.4041149750372535</v>
      </c>
      <c r="Z107">
        <f t="shared" si="52"/>
        <v>1.7428341262036819</v>
      </c>
      <c r="AA107">
        <f t="shared" si="53"/>
        <v>-39.913517633247615</v>
      </c>
      <c r="AB107">
        <f t="shared" si="54"/>
        <v>57.930135510913722</v>
      </c>
      <c r="AC107">
        <f t="shared" si="55"/>
        <v>4.8341368606817428</v>
      </c>
      <c r="AD107">
        <f t="shared" si="56"/>
        <v>248.95768197268757</v>
      </c>
      <c r="AE107">
        <f t="shared" si="57"/>
        <v>18.848964896851008</v>
      </c>
      <c r="AF107">
        <f t="shared" si="58"/>
        <v>0.90220769988829863</v>
      </c>
      <c r="AG107">
        <f t="shared" si="59"/>
        <v>8.6820010669435863</v>
      </c>
      <c r="AH107">
        <v>621.29786753810072</v>
      </c>
      <c r="AI107">
        <v>606.57409696969728</v>
      </c>
      <c r="AJ107">
        <v>1.653653075363456</v>
      </c>
      <c r="AK107">
        <v>63.793654763666183</v>
      </c>
      <c r="AL107">
        <f t="shared" si="60"/>
        <v>0.90506842705776913</v>
      </c>
      <c r="AM107">
        <v>34.208171308143697</v>
      </c>
      <c r="AN107">
        <v>35.014116363636361</v>
      </c>
      <c r="AO107">
        <v>4.419035577039466E-5</v>
      </c>
      <c r="AP107">
        <v>96.0682959110718</v>
      </c>
      <c r="AQ107">
        <v>54</v>
      </c>
      <c r="AR107">
        <v>8</v>
      </c>
      <c r="AS107">
        <f t="shared" si="61"/>
        <v>1</v>
      </c>
      <c r="AT107">
        <f t="shared" si="62"/>
        <v>0</v>
      </c>
      <c r="AU107">
        <f t="shared" si="63"/>
        <v>47264.560871189191</v>
      </c>
      <c r="AV107">
        <f t="shared" si="64"/>
        <v>1199.958571428572</v>
      </c>
      <c r="AW107">
        <f t="shared" si="65"/>
        <v>1025.8893135929225</v>
      </c>
      <c r="AX107">
        <f t="shared" si="66"/>
        <v>0.85493727701914157</v>
      </c>
      <c r="AY107">
        <f t="shared" si="67"/>
        <v>0.18842894464694343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1674591479.5999999</v>
      </c>
      <c r="BF107">
        <v>582.95014285714285</v>
      </c>
      <c r="BG107">
        <v>600.83485714285712</v>
      </c>
      <c r="BH107">
        <v>35.012028571428573</v>
      </c>
      <c r="BI107">
        <v>34.208371428571432</v>
      </c>
      <c r="BJ107">
        <v>588.8395714285715</v>
      </c>
      <c r="BK107">
        <v>34.7973</v>
      </c>
      <c r="BL107">
        <v>649.99328571428578</v>
      </c>
      <c r="BM107">
        <v>101.17057142857141</v>
      </c>
      <c r="BN107">
        <v>9.9854357142857147E-2</v>
      </c>
      <c r="BO107">
        <v>34.20401428571428</v>
      </c>
      <c r="BP107">
        <v>33.816342857142857</v>
      </c>
      <c r="BQ107">
        <v>999.89999999999986</v>
      </c>
      <c r="BR107">
        <v>0</v>
      </c>
      <c r="BS107">
        <v>0</v>
      </c>
      <c r="BT107">
        <v>9020.8928571428569</v>
      </c>
      <c r="BU107">
        <v>0</v>
      </c>
      <c r="BV107">
        <v>12.09104285714286</v>
      </c>
      <c r="BW107">
        <v>-17.88502857142857</v>
      </c>
      <c r="BX107">
        <v>604.10057142857136</v>
      </c>
      <c r="BY107">
        <v>622.11657142857155</v>
      </c>
      <c r="BZ107">
        <v>0.8037077142857143</v>
      </c>
      <c r="CA107">
        <v>600.83485714285712</v>
      </c>
      <c r="CB107">
        <v>34.208371428571432</v>
      </c>
      <c r="CC107">
        <v>3.542182857142858</v>
      </c>
      <c r="CD107">
        <v>3.460874285714286</v>
      </c>
      <c r="CE107">
        <v>26.8233</v>
      </c>
      <c r="CF107">
        <v>26.429014285714281</v>
      </c>
      <c r="CG107">
        <v>1199.958571428572</v>
      </c>
      <c r="CH107">
        <v>0.50000657142857141</v>
      </c>
      <c r="CI107">
        <v>0.49999342857142859</v>
      </c>
      <c r="CJ107">
        <v>0</v>
      </c>
      <c r="CK107">
        <v>714.15885714285719</v>
      </c>
      <c r="CL107">
        <v>4.9990899999999998</v>
      </c>
      <c r="CM107">
        <v>7395.5428571428574</v>
      </c>
      <c r="CN107">
        <v>9557.5357142857138</v>
      </c>
      <c r="CO107">
        <v>45.357000000000014</v>
      </c>
      <c r="CP107">
        <v>47.436999999999998</v>
      </c>
      <c r="CQ107">
        <v>46.186999999999998</v>
      </c>
      <c r="CR107">
        <v>46.625</v>
      </c>
      <c r="CS107">
        <v>46.625</v>
      </c>
      <c r="CT107">
        <v>597.48857142857139</v>
      </c>
      <c r="CU107">
        <v>597.47</v>
      </c>
      <c r="CV107">
        <v>0</v>
      </c>
      <c r="CW107">
        <v>1674591494.5999999</v>
      </c>
      <c r="CX107">
        <v>0</v>
      </c>
      <c r="CY107">
        <v>1674589945.5</v>
      </c>
      <c r="CZ107" t="s">
        <v>356</v>
      </c>
      <c r="DA107">
        <v>1674589945.5</v>
      </c>
      <c r="DB107">
        <v>1674589945.5</v>
      </c>
      <c r="DC107">
        <v>32</v>
      </c>
      <c r="DD107">
        <v>0.114</v>
      </c>
      <c r="DE107">
        <v>-3.5000000000000003E-2</v>
      </c>
      <c r="DF107">
        <v>-5.4669999999999996</v>
      </c>
      <c r="DG107">
        <v>0.215</v>
      </c>
      <c r="DH107">
        <v>415</v>
      </c>
      <c r="DI107">
        <v>33</v>
      </c>
      <c r="DJ107">
        <v>0.71</v>
      </c>
      <c r="DK107">
        <v>0.25</v>
      </c>
      <c r="DL107">
        <v>-17.83489512195122</v>
      </c>
      <c r="DM107">
        <v>-0.53824808362368071</v>
      </c>
      <c r="DN107">
        <v>8.0830840984449925E-2</v>
      </c>
      <c r="DO107">
        <v>0</v>
      </c>
      <c r="DP107">
        <v>0.80661021951219525</v>
      </c>
      <c r="DQ107">
        <v>-2.7200885017422349E-2</v>
      </c>
      <c r="DR107">
        <v>2.847811427644772E-3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3.2944</v>
      </c>
      <c r="EB107">
        <v>2.6253500000000001</v>
      </c>
      <c r="EC107">
        <v>0.13050300000000001</v>
      </c>
      <c r="ED107">
        <v>0.13137099999999999</v>
      </c>
      <c r="EE107">
        <v>0.141351</v>
      </c>
      <c r="EF107">
        <v>0.13780500000000001</v>
      </c>
      <c r="EG107">
        <v>26120.5</v>
      </c>
      <c r="EH107">
        <v>26523.7</v>
      </c>
      <c r="EI107">
        <v>27958.799999999999</v>
      </c>
      <c r="EJ107">
        <v>29404.6</v>
      </c>
      <c r="EK107">
        <v>33037.800000000003</v>
      </c>
      <c r="EL107">
        <v>35217.699999999997</v>
      </c>
      <c r="EM107">
        <v>39472.699999999997</v>
      </c>
      <c r="EN107">
        <v>42057.9</v>
      </c>
      <c r="EO107">
        <v>2.10527</v>
      </c>
      <c r="EP107">
        <v>2.1606800000000002</v>
      </c>
      <c r="EQ107">
        <v>9.4682000000000002E-2</v>
      </c>
      <c r="ER107">
        <v>0</v>
      </c>
      <c r="ES107">
        <v>32.277000000000001</v>
      </c>
      <c r="ET107">
        <v>999.9</v>
      </c>
      <c r="EU107">
        <v>69.599999999999994</v>
      </c>
      <c r="EV107">
        <v>34</v>
      </c>
      <c r="EW107">
        <v>36.7607</v>
      </c>
      <c r="EX107">
        <v>56.687399999999997</v>
      </c>
      <c r="EY107">
        <v>-6.4222799999999998</v>
      </c>
      <c r="EZ107">
        <v>2</v>
      </c>
      <c r="FA107">
        <v>0.65468499999999996</v>
      </c>
      <c r="FB107">
        <v>1.13611</v>
      </c>
      <c r="FC107">
        <v>20.266999999999999</v>
      </c>
      <c r="FD107">
        <v>5.21699</v>
      </c>
      <c r="FE107">
        <v>12.0099</v>
      </c>
      <c r="FF107">
        <v>4.9845499999999996</v>
      </c>
      <c r="FG107">
        <v>3.2845800000000001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1.86219</v>
      </c>
      <c r="FN107">
        <v>1.8643099999999999</v>
      </c>
      <c r="FO107">
        <v>1.8603499999999999</v>
      </c>
      <c r="FP107">
        <v>1.8610800000000001</v>
      </c>
      <c r="FQ107">
        <v>1.8602000000000001</v>
      </c>
      <c r="FR107">
        <v>1.8619000000000001</v>
      </c>
      <c r="FS107">
        <v>1.8585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-5.8970000000000002</v>
      </c>
      <c r="GH107">
        <v>0.2147</v>
      </c>
      <c r="GI107">
        <v>-4.0608805285845122</v>
      </c>
      <c r="GJ107">
        <v>-4.0448538125570227E-3</v>
      </c>
      <c r="GK107">
        <v>1.839783264315481E-6</v>
      </c>
      <c r="GL107">
        <v>-4.1587272622942942E-10</v>
      </c>
      <c r="GM107">
        <v>0.21474999999999511</v>
      </c>
      <c r="GN107">
        <v>0</v>
      </c>
      <c r="GO107">
        <v>0</v>
      </c>
      <c r="GP107">
        <v>0</v>
      </c>
      <c r="GQ107">
        <v>5</v>
      </c>
      <c r="GR107">
        <v>2081</v>
      </c>
      <c r="GS107">
        <v>3</v>
      </c>
      <c r="GT107">
        <v>31</v>
      </c>
      <c r="GU107">
        <v>25.6</v>
      </c>
      <c r="GV107">
        <v>25.6</v>
      </c>
      <c r="GW107">
        <v>1.8640099999999999</v>
      </c>
      <c r="GX107">
        <v>2.5561500000000001</v>
      </c>
      <c r="GY107">
        <v>2.04834</v>
      </c>
      <c r="GZ107">
        <v>2.6245099999999999</v>
      </c>
      <c r="HA107">
        <v>2.1972700000000001</v>
      </c>
      <c r="HB107">
        <v>2.33765</v>
      </c>
      <c r="HC107">
        <v>39.416600000000003</v>
      </c>
      <c r="HD107">
        <v>15.7081</v>
      </c>
      <c r="HE107">
        <v>18</v>
      </c>
      <c r="HF107">
        <v>632.26599999999996</v>
      </c>
      <c r="HG107">
        <v>752.38499999999999</v>
      </c>
      <c r="HH107">
        <v>30.999099999999999</v>
      </c>
      <c r="HI107">
        <v>35.530500000000004</v>
      </c>
      <c r="HJ107">
        <v>29.999700000000001</v>
      </c>
      <c r="HK107">
        <v>35.351599999999998</v>
      </c>
      <c r="HL107">
        <v>35.343200000000003</v>
      </c>
      <c r="HM107">
        <v>37.286499999999997</v>
      </c>
      <c r="HN107">
        <v>0</v>
      </c>
      <c r="HO107">
        <v>100</v>
      </c>
      <c r="HP107">
        <v>31</v>
      </c>
      <c r="HQ107">
        <v>618.62699999999995</v>
      </c>
      <c r="HR107">
        <v>37.0749</v>
      </c>
      <c r="HS107">
        <v>98.530199999999994</v>
      </c>
      <c r="HT107">
        <v>97.501400000000004</v>
      </c>
    </row>
    <row r="108" spans="1:228" x14ac:dyDescent="0.2">
      <c r="A108">
        <v>93</v>
      </c>
      <c r="B108">
        <v>1674591485.5999999</v>
      </c>
      <c r="C108">
        <v>367.59999990463263</v>
      </c>
      <c r="D108" t="s">
        <v>544</v>
      </c>
      <c r="E108" t="s">
        <v>545</v>
      </c>
      <c r="F108">
        <v>4</v>
      </c>
      <c r="G108">
        <v>1674591483.2874999</v>
      </c>
      <c r="H108">
        <f t="shared" si="34"/>
        <v>9.0459298770050511E-4</v>
      </c>
      <c r="I108">
        <f t="shared" si="35"/>
        <v>0.90459298770050511</v>
      </c>
      <c r="J108">
        <f t="shared" si="36"/>
        <v>8.677003739230793</v>
      </c>
      <c r="K108">
        <f t="shared" si="37"/>
        <v>588.91624999999999</v>
      </c>
      <c r="L108">
        <f t="shared" si="38"/>
        <v>300.85343917445664</v>
      </c>
      <c r="M108">
        <f t="shared" si="39"/>
        <v>30.467377757030956</v>
      </c>
      <c r="N108">
        <f t="shared" si="40"/>
        <v>59.639450708089079</v>
      </c>
      <c r="O108">
        <f t="shared" si="41"/>
        <v>5.0871221350872346E-2</v>
      </c>
      <c r="P108">
        <f t="shared" si="42"/>
        <v>2.7661923313602892</v>
      </c>
      <c r="Q108">
        <f t="shared" si="43"/>
        <v>5.0357146727222121E-2</v>
      </c>
      <c r="R108">
        <f t="shared" si="44"/>
        <v>3.1518971240884416E-2</v>
      </c>
      <c r="S108">
        <f t="shared" si="45"/>
        <v>226.11658460859999</v>
      </c>
      <c r="T108">
        <f t="shared" si="46"/>
        <v>35.348834864745982</v>
      </c>
      <c r="U108">
        <f t="shared" si="47"/>
        <v>33.807087500000002</v>
      </c>
      <c r="V108">
        <f t="shared" si="48"/>
        <v>5.2857838512577731</v>
      </c>
      <c r="W108">
        <f t="shared" si="49"/>
        <v>65.642620760622322</v>
      </c>
      <c r="X108">
        <f t="shared" si="50"/>
        <v>3.5459429734764454</v>
      </c>
      <c r="Y108">
        <f t="shared" si="51"/>
        <v>5.4018912291868526</v>
      </c>
      <c r="Z108">
        <f t="shared" si="52"/>
        <v>1.7398408777813277</v>
      </c>
      <c r="AA108">
        <f t="shared" si="53"/>
        <v>-39.892550757592275</v>
      </c>
      <c r="AB108">
        <f t="shared" si="54"/>
        <v>58.092101708186952</v>
      </c>
      <c r="AC108">
        <f t="shared" si="55"/>
        <v>4.8570111766381618</v>
      </c>
      <c r="AD108">
        <f t="shared" si="56"/>
        <v>249.17314673583283</v>
      </c>
      <c r="AE108">
        <f t="shared" si="57"/>
        <v>19.10756034516865</v>
      </c>
      <c r="AF108">
        <f t="shared" si="58"/>
        <v>0.90360672081637661</v>
      </c>
      <c r="AG108">
        <f t="shared" si="59"/>
        <v>8.677003739230793</v>
      </c>
      <c r="AH108">
        <v>628.31298178996929</v>
      </c>
      <c r="AI108">
        <v>613.38207272727266</v>
      </c>
      <c r="AJ108">
        <v>1.708404664923731</v>
      </c>
      <c r="AK108">
        <v>63.793654763666183</v>
      </c>
      <c r="AL108">
        <f t="shared" si="60"/>
        <v>0.90459298770050511</v>
      </c>
      <c r="AM108">
        <v>34.209451823352907</v>
      </c>
      <c r="AN108">
        <v>35.015196969696987</v>
      </c>
      <c r="AO108">
        <v>-2.9056089810702059E-6</v>
      </c>
      <c r="AP108">
        <v>96.0682959110718</v>
      </c>
      <c r="AQ108">
        <v>54</v>
      </c>
      <c r="AR108">
        <v>8</v>
      </c>
      <c r="AS108">
        <f t="shared" si="61"/>
        <v>1</v>
      </c>
      <c r="AT108">
        <f t="shared" si="62"/>
        <v>0</v>
      </c>
      <c r="AU108">
        <f t="shared" si="63"/>
        <v>47113.125162543191</v>
      </c>
      <c r="AV108">
        <f t="shared" si="64"/>
        <v>1200.0150000000001</v>
      </c>
      <c r="AW108">
        <f t="shared" si="65"/>
        <v>1025.9370510925389</v>
      </c>
      <c r="AX108">
        <f t="shared" si="66"/>
        <v>0.85493685586641743</v>
      </c>
      <c r="AY108">
        <f t="shared" si="67"/>
        <v>0.18842813182218554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1674591483.2874999</v>
      </c>
      <c r="BF108">
        <v>588.91624999999999</v>
      </c>
      <c r="BG108">
        <v>607.04424999999992</v>
      </c>
      <c r="BH108">
        <v>35.014800000000001</v>
      </c>
      <c r="BI108">
        <v>34.209949999999999</v>
      </c>
      <c r="BJ108">
        <v>594.81975</v>
      </c>
      <c r="BK108">
        <v>34.800049999999999</v>
      </c>
      <c r="BL108">
        <v>650.03449999999998</v>
      </c>
      <c r="BM108">
        <v>101.169625</v>
      </c>
      <c r="BN108">
        <v>0.10020871250000001</v>
      </c>
      <c r="BO108">
        <v>34.196624999999997</v>
      </c>
      <c r="BP108">
        <v>33.807087500000002</v>
      </c>
      <c r="BQ108">
        <v>999.9</v>
      </c>
      <c r="BR108">
        <v>0</v>
      </c>
      <c r="BS108">
        <v>0</v>
      </c>
      <c r="BT108">
        <v>8991.40625</v>
      </c>
      <c r="BU108">
        <v>0</v>
      </c>
      <c r="BV108">
        <v>11.859337500000001</v>
      </c>
      <c r="BW108">
        <v>-18.128050000000002</v>
      </c>
      <c r="BX108">
        <v>610.28525000000002</v>
      </c>
      <c r="BY108">
        <v>628.546875</v>
      </c>
      <c r="BZ108">
        <v>0.80486974999999994</v>
      </c>
      <c r="CA108">
        <v>607.04424999999992</v>
      </c>
      <c r="CB108">
        <v>34.209949999999999</v>
      </c>
      <c r="CC108">
        <v>3.54243</v>
      </c>
      <c r="CD108">
        <v>3.4609999999999999</v>
      </c>
      <c r="CE108">
        <v>26.824475</v>
      </c>
      <c r="CF108">
        <v>26.429637499999998</v>
      </c>
      <c r="CG108">
        <v>1200.0150000000001</v>
      </c>
      <c r="CH108">
        <v>0.50002137499999999</v>
      </c>
      <c r="CI108">
        <v>0.49997862500000001</v>
      </c>
      <c r="CJ108">
        <v>0</v>
      </c>
      <c r="CK108">
        <v>714.10012499999993</v>
      </c>
      <c r="CL108">
        <v>4.9990899999999998</v>
      </c>
      <c r="CM108">
        <v>7395.6412500000006</v>
      </c>
      <c r="CN108">
        <v>9558.0562500000015</v>
      </c>
      <c r="CO108">
        <v>45.319875000000003</v>
      </c>
      <c r="CP108">
        <v>47.390500000000003</v>
      </c>
      <c r="CQ108">
        <v>46.155999999999999</v>
      </c>
      <c r="CR108">
        <v>46.625</v>
      </c>
      <c r="CS108">
        <v>46.625</v>
      </c>
      <c r="CT108">
        <v>597.53375000000005</v>
      </c>
      <c r="CU108">
        <v>597.48125000000005</v>
      </c>
      <c r="CV108">
        <v>0</v>
      </c>
      <c r="CW108">
        <v>1674591498.2</v>
      </c>
      <c r="CX108">
        <v>0</v>
      </c>
      <c r="CY108">
        <v>1674589945.5</v>
      </c>
      <c r="CZ108" t="s">
        <v>356</v>
      </c>
      <c r="DA108">
        <v>1674589945.5</v>
      </c>
      <c r="DB108">
        <v>1674589945.5</v>
      </c>
      <c r="DC108">
        <v>32</v>
      </c>
      <c r="DD108">
        <v>0.114</v>
      </c>
      <c r="DE108">
        <v>-3.5000000000000003E-2</v>
      </c>
      <c r="DF108">
        <v>-5.4669999999999996</v>
      </c>
      <c r="DG108">
        <v>0.215</v>
      </c>
      <c r="DH108">
        <v>415</v>
      </c>
      <c r="DI108">
        <v>33</v>
      </c>
      <c r="DJ108">
        <v>0.71</v>
      </c>
      <c r="DK108">
        <v>0.25</v>
      </c>
      <c r="DL108">
        <v>-17.912575</v>
      </c>
      <c r="DM108">
        <v>-0.68912420262659191</v>
      </c>
      <c r="DN108">
        <v>0.10195472708511349</v>
      </c>
      <c r="DO108">
        <v>0</v>
      </c>
      <c r="DP108">
        <v>0.80557647500000018</v>
      </c>
      <c r="DQ108">
        <v>-1.504168480300452E-2</v>
      </c>
      <c r="DR108">
        <v>2.0607406434034851E-3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3.2945000000000002</v>
      </c>
      <c r="EB108">
        <v>2.6252300000000002</v>
      </c>
      <c r="EC108">
        <v>0.13152800000000001</v>
      </c>
      <c r="ED108">
        <v>0.132385</v>
      </c>
      <c r="EE108">
        <v>0.141351</v>
      </c>
      <c r="EF108">
        <v>0.13781099999999999</v>
      </c>
      <c r="EG108">
        <v>26090.1</v>
      </c>
      <c r="EH108">
        <v>26492.799999999999</v>
      </c>
      <c r="EI108">
        <v>27959.3</v>
      </c>
      <c r="EJ108">
        <v>29404.7</v>
      </c>
      <c r="EK108">
        <v>33038</v>
      </c>
      <c r="EL108">
        <v>35217.4</v>
      </c>
      <c r="EM108">
        <v>39472.9</v>
      </c>
      <c r="EN108">
        <v>42057.8</v>
      </c>
      <c r="EO108">
        <v>2.1057999999999999</v>
      </c>
      <c r="EP108">
        <v>2.1606200000000002</v>
      </c>
      <c r="EQ108">
        <v>9.5695299999999997E-2</v>
      </c>
      <c r="ER108">
        <v>0</v>
      </c>
      <c r="ES108">
        <v>32.2577</v>
      </c>
      <c r="ET108">
        <v>999.9</v>
      </c>
      <c r="EU108">
        <v>69.599999999999994</v>
      </c>
      <c r="EV108">
        <v>34</v>
      </c>
      <c r="EW108">
        <v>36.7545</v>
      </c>
      <c r="EX108">
        <v>57.317399999999999</v>
      </c>
      <c r="EY108">
        <v>-6.4222799999999998</v>
      </c>
      <c r="EZ108">
        <v>2</v>
      </c>
      <c r="FA108">
        <v>0.65413600000000005</v>
      </c>
      <c r="FB108">
        <v>1.13087</v>
      </c>
      <c r="FC108">
        <v>20.2669</v>
      </c>
      <c r="FD108">
        <v>5.2168400000000004</v>
      </c>
      <c r="FE108">
        <v>12.0099</v>
      </c>
      <c r="FF108">
        <v>4.9844999999999997</v>
      </c>
      <c r="FG108">
        <v>3.2844799999999998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1.8622000000000001</v>
      </c>
      <c r="FN108">
        <v>1.86432</v>
      </c>
      <c r="FO108">
        <v>1.8603499999999999</v>
      </c>
      <c r="FP108">
        <v>1.86107</v>
      </c>
      <c r="FQ108">
        <v>1.8602000000000001</v>
      </c>
      <c r="FR108">
        <v>1.86189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-5.9119999999999999</v>
      </c>
      <c r="GH108">
        <v>0.21479999999999999</v>
      </c>
      <c r="GI108">
        <v>-4.0608805285845122</v>
      </c>
      <c r="GJ108">
        <v>-4.0448538125570227E-3</v>
      </c>
      <c r="GK108">
        <v>1.839783264315481E-6</v>
      </c>
      <c r="GL108">
        <v>-4.1587272622942942E-10</v>
      </c>
      <c r="GM108">
        <v>0.21474999999999511</v>
      </c>
      <c r="GN108">
        <v>0</v>
      </c>
      <c r="GO108">
        <v>0</v>
      </c>
      <c r="GP108">
        <v>0</v>
      </c>
      <c r="GQ108">
        <v>5</v>
      </c>
      <c r="GR108">
        <v>2081</v>
      </c>
      <c r="GS108">
        <v>3</v>
      </c>
      <c r="GT108">
        <v>31</v>
      </c>
      <c r="GU108">
        <v>25.7</v>
      </c>
      <c r="GV108">
        <v>25.7</v>
      </c>
      <c r="GW108">
        <v>1.87988</v>
      </c>
      <c r="GX108">
        <v>2.5476100000000002</v>
      </c>
      <c r="GY108">
        <v>2.04834</v>
      </c>
      <c r="GZ108">
        <v>2.6232899999999999</v>
      </c>
      <c r="HA108">
        <v>2.1972700000000001</v>
      </c>
      <c r="HB108">
        <v>2.34009</v>
      </c>
      <c r="HC108">
        <v>39.416600000000003</v>
      </c>
      <c r="HD108">
        <v>15.734400000000001</v>
      </c>
      <c r="HE108">
        <v>18</v>
      </c>
      <c r="HF108">
        <v>632.66800000000001</v>
      </c>
      <c r="HG108">
        <v>752.31700000000001</v>
      </c>
      <c r="HH108">
        <v>30.998799999999999</v>
      </c>
      <c r="HI108">
        <v>35.5259</v>
      </c>
      <c r="HJ108">
        <v>29.999600000000001</v>
      </c>
      <c r="HK108">
        <v>35.350999999999999</v>
      </c>
      <c r="HL108">
        <v>35.3416</v>
      </c>
      <c r="HM108">
        <v>37.613500000000002</v>
      </c>
      <c r="HN108">
        <v>0</v>
      </c>
      <c r="HO108">
        <v>100</v>
      </c>
      <c r="HP108">
        <v>31</v>
      </c>
      <c r="HQ108">
        <v>625.30999999999995</v>
      </c>
      <c r="HR108">
        <v>37.0749</v>
      </c>
      <c r="HS108">
        <v>98.531199999999998</v>
      </c>
      <c r="HT108">
        <v>97.501400000000004</v>
      </c>
    </row>
    <row r="109" spans="1:228" x14ac:dyDescent="0.2">
      <c r="A109">
        <v>94</v>
      </c>
      <c r="B109">
        <v>1674591489.5999999</v>
      </c>
      <c r="C109">
        <v>371.59999990463263</v>
      </c>
      <c r="D109" t="s">
        <v>546</v>
      </c>
      <c r="E109" t="s">
        <v>547</v>
      </c>
      <c r="F109">
        <v>4</v>
      </c>
      <c r="G109">
        <v>1674591487.5999999</v>
      </c>
      <c r="H109">
        <f t="shared" si="34"/>
        <v>9.0449458941919329E-4</v>
      </c>
      <c r="I109">
        <f t="shared" si="35"/>
        <v>0.90449458941919325</v>
      </c>
      <c r="J109">
        <f t="shared" si="36"/>
        <v>8.9157726347161042</v>
      </c>
      <c r="K109">
        <f t="shared" si="37"/>
        <v>595.94385714285715</v>
      </c>
      <c r="L109">
        <f t="shared" si="38"/>
        <v>300.68754899476289</v>
      </c>
      <c r="M109">
        <f t="shared" si="39"/>
        <v>30.451132846592607</v>
      </c>
      <c r="N109">
        <f t="shared" si="40"/>
        <v>60.352234815296661</v>
      </c>
      <c r="O109">
        <f t="shared" si="41"/>
        <v>5.0954540160323247E-2</v>
      </c>
      <c r="P109">
        <f t="shared" si="42"/>
        <v>2.7657438028025889</v>
      </c>
      <c r="Q109">
        <f t="shared" si="43"/>
        <v>5.0438706697823743E-2</v>
      </c>
      <c r="R109">
        <f t="shared" si="44"/>
        <v>3.1570101993614826E-2</v>
      </c>
      <c r="S109">
        <f t="shared" si="45"/>
        <v>226.1152582337169</v>
      </c>
      <c r="T109">
        <f t="shared" si="46"/>
        <v>35.339980226695189</v>
      </c>
      <c r="U109">
        <f t="shared" si="47"/>
        <v>33.797785714285723</v>
      </c>
      <c r="V109">
        <f t="shared" si="48"/>
        <v>5.2830380618056285</v>
      </c>
      <c r="W109">
        <f t="shared" si="49"/>
        <v>65.679448308534063</v>
      </c>
      <c r="X109">
        <f t="shared" si="50"/>
        <v>3.5461435682416411</v>
      </c>
      <c r="Y109">
        <f t="shared" si="51"/>
        <v>5.3991677146607104</v>
      </c>
      <c r="Z109">
        <f t="shared" si="52"/>
        <v>1.7368944935639874</v>
      </c>
      <c r="AA109">
        <f t="shared" si="53"/>
        <v>-39.888211393386428</v>
      </c>
      <c r="AB109">
        <f t="shared" si="54"/>
        <v>58.119692706872243</v>
      </c>
      <c r="AC109">
        <f t="shared" si="55"/>
        <v>4.8596702202798134</v>
      </c>
      <c r="AD109">
        <f t="shared" si="56"/>
        <v>249.20640976748251</v>
      </c>
      <c r="AE109">
        <f t="shared" si="57"/>
        <v>19.160397495344306</v>
      </c>
      <c r="AF109">
        <f t="shared" si="58"/>
        <v>0.9033738863292281</v>
      </c>
      <c r="AG109">
        <f t="shared" si="59"/>
        <v>8.9157726347161042</v>
      </c>
      <c r="AH109">
        <v>635.07813987763006</v>
      </c>
      <c r="AI109">
        <v>620.07064848484833</v>
      </c>
      <c r="AJ109">
        <v>1.6692223113733371</v>
      </c>
      <c r="AK109">
        <v>63.793654763666183</v>
      </c>
      <c r="AL109">
        <f t="shared" si="60"/>
        <v>0.90449458941919325</v>
      </c>
      <c r="AM109">
        <v>34.211521223651097</v>
      </c>
      <c r="AN109">
        <v>35.017126666666648</v>
      </c>
      <c r="AO109">
        <v>8.3933958893808436E-6</v>
      </c>
      <c r="AP109">
        <v>96.0682959110718</v>
      </c>
      <c r="AQ109">
        <v>54</v>
      </c>
      <c r="AR109">
        <v>8</v>
      </c>
      <c r="AS109">
        <f t="shared" si="61"/>
        <v>1</v>
      </c>
      <c r="AT109">
        <f t="shared" si="62"/>
        <v>0</v>
      </c>
      <c r="AU109">
        <f t="shared" si="63"/>
        <v>47102.239657141326</v>
      </c>
      <c r="AV109">
        <f t="shared" si="64"/>
        <v>1200.007142857143</v>
      </c>
      <c r="AW109">
        <f t="shared" si="65"/>
        <v>1025.9304135925995</v>
      </c>
      <c r="AX109">
        <f t="shared" si="66"/>
        <v>0.85493692241691366</v>
      </c>
      <c r="AY109">
        <f t="shared" si="67"/>
        <v>0.18842826026464343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1674591487.5999999</v>
      </c>
      <c r="BF109">
        <v>595.94385714285715</v>
      </c>
      <c r="BG109">
        <v>614.12671428571434</v>
      </c>
      <c r="BH109">
        <v>35.016142857142853</v>
      </c>
      <c r="BI109">
        <v>34.211485714285708</v>
      </c>
      <c r="BJ109">
        <v>601.86328571428567</v>
      </c>
      <c r="BK109">
        <v>34.80144285714286</v>
      </c>
      <c r="BL109">
        <v>650.02185714285713</v>
      </c>
      <c r="BM109">
        <v>101.1717142857143</v>
      </c>
      <c r="BN109">
        <v>9.9964400000000023E-2</v>
      </c>
      <c r="BO109">
        <v>34.187571428571417</v>
      </c>
      <c r="BP109">
        <v>33.797785714285723</v>
      </c>
      <c r="BQ109">
        <v>999.89999999999986</v>
      </c>
      <c r="BR109">
        <v>0</v>
      </c>
      <c r="BS109">
        <v>0</v>
      </c>
      <c r="BT109">
        <v>8988.84</v>
      </c>
      <c r="BU109">
        <v>0</v>
      </c>
      <c r="BV109">
        <v>11.60392857142857</v>
      </c>
      <c r="BW109">
        <v>-18.182842857142859</v>
      </c>
      <c r="BX109">
        <v>617.56871428571424</v>
      </c>
      <c r="BY109">
        <v>635.88114285714278</v>
      </c>
      <c r="BZ109">
        <v>0.80465257142857138</v>
      </c>
      <c r="CA109">
        <v>614.12671428571434</v>
      </c>
      <c r="CB109">
        <v>34.211485714285708</v>
      </c>
      <c r="CC109">
        <v>3.5426357142857139</v>
      </c>
      <c r="CD109">
        <v>3.4612271428571431</v>
      </c>
      <c r="CE109">
        <v>26.825485714285708</v>
      </c>
      <c r="CF109">
        <v>26.430771428571429</v>
      </c>
      <c r="CG109">
        <v>1200.007142857143</v>
      </c>
      <c r="CH109">
        <v>0.5000201428571428</v>
      </c>
      <c r="CI109">
        <v>0.49997985714285709</v>
      </c>
      <c r="CJ109">
        <v>0</v>
      </c>
      <c r="CK109">
        <v>714.3675714285713</v>
      </c>
      <c r="CL109">
        <v>4.9990899999999998</v>
      </c>
      <c r="CM109">
        <v>7395.2771428571423</v>
      </c>
      <c r="CN109">
        <v>9557.9499999999989</v>
      </c>
      <c r="CO109">
        <v>45.311999999999998</v>
      </c>
      <c r="CP109">
        <v>47.375</v>
      </c>
      <c r="CQ109">
        <v>46.125</v>
      </c>
      <c r="CR109">
        <v>46.625</v>
      </c>
      <c r="CS109">
        <v>46.625</v>
      </c>
      <c r="CT109">
        <v>597.52714285714285</v>
      </c>
      <c r="CU109">
        <v>597.4799999999999</v>
      </c>
      <c r="CV109">
        <v>0</v>
      </c>
      <c r="CW109">
        <v>1674591502.4000001</v>
      </c>
      <c r="CX109">
        <v>0</v>
      </c>
      <c r="CY109">
        <v>1674589945.5</v>
      </c>
      <c r="CZ109" t="s">
        <v>356</v>
      </c>
      <c r="DA109">
        <v>1674589945.5</v>
      </c>
      <c r="DB109">
        <v>1674589945.5</v>
      </c>
      <c r="DC109">
        <v>32</v>
      </c>
      <c r="DD109">
        <v>0.114</v>
      </c>
      <c r="DE109">
        <v>-3.5000000000000003E-2</v>
      </c>
      <c r="DF109">
        <v>-5.4669999999999996</v>
      </c>
      <c r="DG109">
        <v>0.215</v>
      </c>
      <c r="DH109">
        <v>415</v>
      </c>
      <c r="DI109">
        <v>33</v>
      </c>
      <c r="DJ109">
        <v>0.71</v>
      </c>
      <c r="DK109">
        <v>0.25</v>
      </c>
      <c r="DL109">
        <v>-17.977417073170731</v>
      </c>
      <c r="DM109">
        <v>-1.126511498257857</v>
      </c>
      <c r="DN109">
        <v>0.1347645189290021</v>
      </c>
      <c r="DO109">
        <v>0</v>
      </c>
      <c r="DP109">
        <v>0.80473948780487814</v>
      </c>
      <c r="DQ109">
        <v>-5.9090174216027214E-3</v>
      </c>
      <c r="DR109">
        <v>1.5400942340815661E-3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3.2943899999999999</v>
      </c>
      <c r="EB109">
        <v>2.6251799999999998</v>
      </c>
      <c r="EC109">
        <v>0.13252900000000001</v>
      </c>
      <c r="ED109">
        <v>0.13339200000000001</v>
      </c>
      <c r="EE109">
        <v>0.14135900000000001</v>
      </c>
      <c r="EF109">
        <v>0.13781399999999999</v>
      </c>
      <c r="EG109">
        <v>26060.2</v>
      </c>
      <c r="EH109">
        <v>26461.9</v>
      </c>
      <c r="EI109">
        <v>27959.5</v>
      </c>
      <c r="EJ109">
        <v>29404.6</v>
      </c>
      <c r="EK109">
        <v>33038.199999999997</v>
      </c>
      <c r="EL109">
        <v>35217.199999999997</v>
      </c>
      <c r="EM109">
        <v>39473.300000000003</v>
      </c>
      <c r="EN109">
        <v>42057.7</v>
      </c>
      <c r="EO109">
        <v>2.1057999999999999</v>
      </c>
      <c r="EP109">
        <v>2.1607500000000002</v>
      </c>
      <c r="EQ109">
        <v>9.5747399999999996E-2</v>
      </c>
      <c r="ER109">
        <v>0</v>
      </c>
      <c r="ES109">
        <v>32.239199999999997</v>
      </c>
      <c r="ET109">
        <v>999.9</v>
      </c>
      <c r="EU109">
        <v>69.599999999999994</v>
      </c>
      <c r="EV109">
        <v>34</v>
      </c>
      <c r="EW109">
        <v>36.757599999999996</v>
      </c>
      <c r="EX109">
        <v>57.1374</v>
      </c>
      <c r="EY109">
        <v>-6.3742000000000001</v>
      </c>
      <c r="EZ109">
        <v>2</v>
      </c>
      <c r="FA109">
        <v>0.65407000000000004</v>
      </c>
      <c r="FB109">
        <v>1.12666</v>
      </c>
      <c r="FC109">
        <v>20.266999999999999</v>
      </c>
      <c r="FD109">
        <v>5.2171399999999997</v>
      </c>
      <c r="FE109">
        <v>12.0099</v>
      </c>
      <c r="FF109">
        <v>4.9848499999999998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1.86581</v>
      </c>
      <c r="FM109">
        <v>1.86219</v>
      </c>
      <c r="FN109">
        <v>1.86432</v>
      </c>
      <c r="FO109">
        <v>1.8603499999999999</v>
      </c>
      <c r="FP109">
        <v>1.8610800000000001</v>
      </c>
      <c r="FQ109">
        <v>1.8602000000000001</v>
      </c>
      <c r="FR109">
        <v>1.8619000000000001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-5.9269999999999996</v>
      </c>
      <c r="GH109">
        <v>0.21479999999999999</v>
      </c>
      <c r="GI109">
        <v>-4.0608805285845122</v>
      </c>
      <c r="GJ109">
        <v>-4.0448538125570227E-3</v>
      </c>
      <c r="GK109">
        <v>1.839783264315481E-6</v>
      </c>
      <c r="GL109">
        <v>-4.1587272622942942E-10</v>
      </c>
      <c r="GM109">
        <v>0.21474999999999511</v>
      </c>
      <c r="GN109">
        <v>0</v>
      </c>
      <c r="GO109">
        <v>0</v>
      </c>
      <c r="GP109">
        <v>0</v>
      </c>
      <c r="GQ109">
        <v>5</v>
      </c>
      <c r="GR109">
        <v>2081</v>
      </c>
      <c r="GS109">
        <v>3</v>
      </c>
      <c r="GT109">
        <v>31</v>
      </c>
      <c r="GU109">
        <v>25.7</v>
      </c>
      <c r="GV109">
        <v>25.7</v>
      </c>
      <c r="GW109">
        <v>1.89575</v>
      </c>
      <c r="GX109">
        <v>2.5598100000000001</v>
      </c>
      <c r="GY109">
        <v>2.04834</v>
      </c>
      <c r="GZ109">
        <v>2.6232899999999999</v>
      </c>
      <c r="HA109">
        <v>2.1972700000000001</v>
      </c>
      <c r="HB109">
        <v>2.31812</v>
      </c>
      <c r="HC109">
        <v>39.3917</v>
      </c>
      <c r="HD109">
        <v>15.6906</v>
      </c>
      <c r="HE109">
        <v>18</v>
      </c>
      <c r="HF109">
        <v>632.64300000000003</v>
      </c>
      <c r="HG109">
        <v>752.40899999999999</v>
      </c>
      <c r="HH109">
        <v>30.998799999999999</v>
      </c>
      <c r="HI109">
        <v>35.521799999999999</v>
      </c>
      <c r="HJ109">
        <v>29.9998</v>
      </c>
      <c r="HK109">
        <v>35.348300000000002</v>
      </c>
      <c r="HL109">
        <v>35.339100000000002</v>
      </c>
      <c r="HM109">
        <v>37.941200000000002</v>
      </c>
      <c r="HN109">
        <v>0</v>
      </c>
      <c r="HO109">
        <v>100</v>
      </c>
      <c r="HP109">
        <v>31</v>
      </c>
      <c r="HQ109">
        <v>632.072</v>
      </c>
      <c r="HR109">
        <v>37.0749</v>
      </c>
      <c r="HS109">
        <v>98.532200000000003</v>
      </c>
      <c r="HT109">
        <v>97.501099999999994</v>
      </c>
    </row>
    <row r="110" spans="1:228" x14ac:dyDescent="0.2">
      <c r="A110">
        <v>95</v>
      </c>
      <c r="B110">
        <v>1674591493.5999999</v>
      </c>
      <c r="C110">
        <v>375.59999990463263</v>
      </c>
      <c r="D110" t="s">
        <v>548</v>
      </c>
      <c r="E110" t="s">
        <v>549</v>
      </c>
      <c r="F110">
        <v>4</v>
      </c>
      <c r="G110">
        <v>1674591491.2874999</v>
      </c>
      <c r="H110">
        <f t="shared" si="34"/>
        <v>9.0634916269235577E-4</v>
      </c>
      <c r="I110">
        <f t="shared" si="35"/>
        <v>0.90634916269235577</v>
      </c>
      <c r="J110">
        <f t="shared" si="36"/>
        <v>9.0779388283730054</v>
      </c>
      <c r="K110">
        <f t="shared" si="37"/>
        <v>601.89162499999998</v>
      </c>
      <c r="L110">
        <f t="shared" si="38"/>
        <v>302.56730961148486</v>
      </c>
      <c r="M110">
        <f t="shared" si="39"/>
        <v>30.641443547993276</v>
      </c>
      <c r="N110">
        <f t="shared" si="40"/>
        <v>60.954464225263365</v>
      </c>
      <c r="O110">
        <f t="shared" si="41"/>
        <v>5.1161711469741813E-2</v>
      </c>
      <c r="P110">
        <f t="shared" si="42"/>
        <v>2.7667978030093252</v>
      </c>
      <c r="Q110">
        <f t="shared" si="43"/>
        <v>5.0641893938376002E-2</v>
      </c>
      <c r="R110">
        <f t="shared" si="44"/>
        <v>3.1697447015273175E-2</v>
      </c>
      <c r="S110">
        <f t="shared" si="45"/>
        <v>226.10813244789361</v>
      </c>
      <c r="T110">
        <f t="shared" si="46"/>
        <v>35.329924116053732</v>
      </c>
      <c r="U110">
        <f t="shared" si="47"/>
        <v>33.7871375</v>
      </c>
      <c r="V110">
        <f t="shared" si="48"/>
        <v>5.2798963436851931</v>
      </c>
      <c r="W110">
        <f t="shared" si="49"/>
        <v>65.71755694452483</v>
      </c>
      <c r="X110">
        <f t="shared" si="50"/>
        <v>3.546401138391718</v>
      </c>
      <c r="Y110">
        <f t="shared" si="51"/>
        <v>5.3964287524951597</v>
      </c>
      <c r="Z110">
        <f t="shared" si="52"/>
        <v>1.7334952052934751</v>
      </c>
      <c r="AA110">
        <f t="shared" si="53"/>
        <v>-39.969998074732892</v>
      </c>
      <c r="AB110">
        <f t="shared" si="54"/>
        <v>58.371447004958888</v>
      </c>
      <c r="AC110">
        <f t="shared" si="55"/>
        <v>4.8783903785418454</v>
      </c>
      <c r="AD110">
        <f t="shared" si="56"/>
        <v>249.38797175666144</v>
      </c>
      <c r="AE110">
        <f t="shared" si="57"/>
        <v>19.305541496145331</v>
      </c>
      <c r="AF110">
        <f t="shared" si="58"/>
        <v>0.90378125510857732</v>
      </c>
      <c r="AG110">
        <f t="shared" si="59"/>
        <v>9.0779388283730054</v>
      </c>
      <c r="AH110">
        <v>641.91950886712868</v>
      </c>
      <c r="AI110">
        <v>626.75800606060602</v>
      </c>
      <c r="AJ110">
        <v>1.668763666652074</v>
      </c>
      <c r="AK110">
        <v>63.793654763666183</v>
      </c>
      <c r="AL110">
        <f t="shared" si="60"/>
        <v>0.90634916269235577</v>
      </c>
      <c r="AM110">
        <v>34.213588071635797</v>
      </c>
      <c r="AN110">
        <v>35.02083575757576</v>
      </c>
      <c r="AO110">
        <v>1.5029056517015321E-5</v>
      </c>
      <c r="AP110">
        <v>96.0682959110718</v>
      </c>
      <c r="AQ110">
        <v>54</v>
      </c>
      <c r="AR110">
        <v>8</v>
      </c>
      <c r="AS110">
        <f t="shared" si="61"/>
        <v>1</v>
      </c>
      <c r="AT110">
        <f t="shared" si="62"/>
        <v>0</v>
      </c>
      <c r="AU110">
        <f t="shared" si="63"/>
        <v>47132.514390252829</v>
      </c>
      <c r="AV110">
        <f t="shared" si="64"/>
        <v>1199.96</v>
      </c>
      <c r="AW110">
        <f t="shared" si="65"/>
        <v>1025.8910199211884</v>
      </c>
      <c r="AX110">
        <f t="shared" si="66"/>
        <v>0.85493768119036329</v>
      </c>
      <c r="AY110">
        <f t="shared" si="67"/>
        <v>0.18842972469740124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1674591491.2874999</v>
      </c>
      <c r="BF110">
        <v>601.89162499999998</v>
      </c>
      <c r="BG110">
        <v>620.21437500000002</v>
      </c>
      <c r="BH110">
        <v>35.018749999999997</v>
      </c>
      <c r="BI110">
        <v>34.213700000000003</v>
      </c>
      <c r="BJ110">
        <v>607.82449999999994</v>
      </c>
      <c r="BK110">
        <v>34.804012499999999</v>
      </c>
      <c r="BL110">
        <v>649.99587499999996</v>
      </c>
      <c r="BM110">
        <v>101.17149999999999</v>
      </c>
      <c r="BN110">
        <v>9.9994225000000006E-2</v>
      </c>
      <c r="BO110">
        <v>34.178462500000002</v>
      </c>
      <c r="BP110">
        <v>33.7871375</v>
      </c>
      <c r="BQ110">
        <v>999.9</v>
      </c>
      <c r="BR110">
        <v>0</v>
      </c>
      <c r="BS110">
        <v>0</v>
      </c>
      <c r="BT110">
        <v>8994.4537500000006</v>
      </c>
      <c r="BU110">
        <v>0</v>
      </c>
      <c r="BV110">
        <v>11.408149999999999</v>
      </c>
      <c r="BW110">
        <v>-18.322812500000001</v>
      </c>
      <c r="BX110">
        <v>623.73387500000001</v>
      </c>
      <c r="BY110">
        <v>642.18599999999992</v>
      </c>
      <c r="BZ110">
        <v>0.80504799999999999</v>
      </c>
      <c r="CA110">
        <v>620.21437500000002</v>
      </c>
      <c r="CB110">
        <v>34.213700000000003</v>
      </c>
      <c r="CC110">
        <v>3.5428912499999998</v>
      </c>
      <c r="CD110">
        <v>3.4614449999999999</v>
      </c>
      <c r="CE110">
        <v>26.826712499999999</v>
      </c>
      <c r="CF110">
        <v>26.431812499999999</v>
      </c>
      <c r="CG110">
        <v>1199.96</v>
      </c>
      <c r="CH110">
        <v>0.49999387499999998</v>
      </c>
      <c r="CI110">
        <v>0.50000599999999995</v>
      </c>
      <c r="CJ110">
        <v>0</v>
      </c>
      <c r="CK110">
        <v>714.29662499999995</v>
      </c>
      <c r="CL110">
        <v>4.9990899999999998</v>
      </c>
      <c r="CM110">
        <v>7394.81</v>
      </c>
      <c r="CN110">
        <v>9557.5062500000004</v>
      </c>
      <c r="CO110">
        <v>45.311999999999998</v>
      </c>
      <c r="CP110">
        <v>47.359250000000003</v>
      </c>
      <c r="CQ110">
        <v>46.125</v>
      </c>
      <c r="CR110">
        <v>46.609250000000003</v>
      </c>
      <c r="CS110">
        <v>46.609250000000003</v>
      </c>
      <c r="CT110">
        <v>597.47375000000011</v>
      </c>
      <c r="CU110">
        <v>597.48749999999995</v>
      </c>
      <c r="CV110">
        <v>0</v>
      </c>
      <c r="CW110">
        <v>1674591506.5999999</v>
      </c>
      <c r="CX110">
        <v>0</v>
      </c>
      <c r="CY110">
        <v>1674589945.5</v>
      </c>
      <c r="CZ110" t="s">
        <v>356</v>
      </c>
      <c r="DA110">
        <v>1674589945.5</v>
      </c>
      <c r="DB110">
        <v>1674589945.5</v>
      </c>
      <c r="DC110">
        <v>32</v>
      </c>
      <c r="DD110">
        <v>0.114</v>
      </c>
      <c r="DE110">
        <v>-3.5000000000000003E-2</v>
      </c>
      <c r="DF110">
        <v>-5.4669999999999996</v>
      </c>
      <c r="DG110">
        <v>0.215</v>
      </c>
      <c r="DH110">
        <v>415</v>
      </c>
      <c r="DI110">
        <v>33</v>
      </c>
      <c r="DJ110">
        <v>0.71</v>
      </c>
      <c r="DK110">
        <v>0.25</v>
      </c>
      <c r="DL110">
        <v>-18.05804634146341</v>
      </c>
      <c r="DM110">
        <v>-1.7328648083623639</v>
      </c>
      <c r="DN110">
        <v>0.17948974710518531</v>
      </c>
      <c r="DO110">
        <v>0</v>
      </c>
      <c r="DP110">
        <v>0.80450612195121962</v>
      </c>
      <c r="DQ110">
        <v>1.320668989548336E-3</v>
      </c>
      <c r="DR110">
        <v>1.3581133469547739E-3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3.2945000000000002</v>
      </c>
      <c r="EB110">
        <v>2.6253600000000001</v>
      </c>
      <c r="EC110">
        <v>0.13352700000000001</v>
      </c>
      <c r="ED110">
        <v>0.13439599999999999</v>
      </c>
      <c r="EE110">
        <v>0.14136599999999999</v>
      </c>
      <c r="EF110">
        <v>0.137825</v>
      </c>
      <c r="EG110">
        <v>26030.5</v>
      </c>
      <c r="EH110">
        <v>26431.4</v>
      </c>
      <c r="EI110">
        <v>27959.9</v>
      </c>
      <c r="EJ110">
        <v>29404.799999999999</v>
      </c>
      <c r="EK110">
        <v>33038.800000000003</v>
      </c>
      <c r="EL110">
        <v>35217.1</v>
      </c>
      <c r="EM110">
        <v>39474.300000000003</v>
      </c>
      <c r="EN110">
        <v>42058</v>
      </c>
      <c r="EO110">
        <v>2.1057299999999999</v>
      </c>
      <c r="EP110">
        <v>2.1611500000000001</v>
      </c>
      <c r="EQ110">
        <v>9.6421699999999999E-2</v>
      </c>
      <c r="ER110">
        <v>0</v>
      </c>
      <c r="ES110">
        <v>32.220599999999997</v>
      </c>
      <c r="ET110">
        <v>999.9</v>
      </c>
      <c r="EU110">
        <v>69.599999999999994</v>
      </c>
      <c r="EV110">
        <v>34</v>
      </c>
      <c r="EW110">
        <v>36.760100000000001</v>
      </c>
      <c r="EX110">
        <v>57.497399999999999</v>
      </c>
      <c r="EY110">
        <v>-6.5184300000000004</v>
      </c>
      <c r="EZ110">
        <v>2</v>
      </c>
      <c r="FA110">
        <v>0.65356700000000001</v>
      </c>
      <c r="FB110">
        <v>1.1212</v>
      </c>
      <c r="FC110">
        <v>20.2669</v>
      </c>
      <c r="FD110">
        <v>5.2175900000000004</v>
      </c>
      <c r="FE110">
        <v>12.0099</v>
      </c>
      <c r="FF110">
        <v>4.9848999999999997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1.86219</v>
      </c>
      <c r="FN110">
        <v>1.86432</v>
      </c>
      <c r="FO110">
        <v>1.8603499999999999</v>
      </c>
      <c r="FP110">
        <v>1.8610899999999999</v>
      </c>
      <c r="FQ110">
        <v>1.8602000000000001</v>
      </c>
      <c r="FR110">
        <v>1.8619000000000001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-5.9409999999999998</v>
      </c>
      <c r="GH110">
        <v>0.21479999999999999</v>
      </c>
      <c r="GI110">
        <v>-4.0608805285845122</v>
      </c>
      <c r="GJ110">
        <v>-4.0448538125570227E-3</v>
      </c>
      <c r="GK110">
        <v>1.839783264315481E-6</v>
      </c>
      <c r="GL110">
        <v>-4.1587272622942942E-10</v>
      </c>
      <c r="GM110">
        <v>0.21474999999999511</v>
      </c>
      <c r="GN110">
        <v>0</v>
      </c>
      <c r="GO110">
        <v>0</v>
      </c>
      <c r="GP110">
        <v>0</v>
      </c>
      <c r="GQ110">
        <v>5</v>
      </c>
      <c r="GR110">
        <v>2081</v>
      </c>
      <c r="GS110">
        <v>3</v>
      </c>
      <c r="GT110">
        <v>31</v>
      </c>
      <c r="GU110">
        <v>25.8</v>
      </c>
      <c r="GV110">
        <v>25.8</v>
      </c>
      <c r="GW110">
        <v>1.9128400000000001</v>
      </c>
      <c r="GX110">
        <v>2.5439500000000002</v>
      </c>
      <c r="GY110">
        <v>2.04834</v>
      </c>
      <c r="GZ110">
        <v>2.6232899999999999</v>
      </c>
      <c r="HA110">
        <v>2.1972700000000001</v>
      </c>
      <c r="HB110">
        <v>2.34009</v>
      </c>
      <c r="HC110">
        <v>39.3917</v>
      </c>
      <c r="HD110">
        <v>15.7256</v>
      </c>
      <c r="HE110">
        <v>18</v>
      </c>
      <c r="HF110">
        <v>632.56899999999996</v>
      </c>
      <c r="HG110">
        <v>752.78</v>
      </c>
      <c r="HH110">
        <v>30.9986</v>
      </c>
      <c r="HI110">
        <v>35.517400000000002</v>
      </c>
      <c r="HJ110">
        <v>29.999700000000001</v>
      </c>
      <c r="HK110">
        <v>35.346699999999998</v>
      </c>
      <c r="HL110">
        <v>35.337499999999999</v>
      </c>
      <c r="HM110">
        <v>38.273800000000001</v>
      </c>
      <c r="HN110">
        <v>0</v>
      </c>
      <c r="HO110">
        <v>100</v>
      </c>
      <c r="HP110">
        <v>31</v>
      </c>
      <c r="HQ110">
        <v>638.75599999999997</v>
      </c>
      <c r="HR110">
        <v>37.0749</v>
      </c>
      <c r="HS110">
        <v>98.534099999999995</v>
      </c>
      <c r="HT110">
        <v>97.501900000000006</v>
      </c>
    </row>
    <row r="111" spans="1:228" x14ac:dyDescent="0.2">
      <c r="A111">
        <v>96</v>
      </c>
      <c r="B111">
        <v>1674591497.5999999</v>
      </c>
      <c r="C111">
        <v>379.59999990463263</v>
      </c>
      <c r="D111" t="s">
        <v>550</v>
      </c>
      <c r="E111" t="s">
        <v>551</v>
      </c>
      <c r="F111">
        <v>4</v>
      </c>
      <c r="G111">
        <v>1674591495.5999999</v>
      </c>
      <c r="H111">
        <f t="shared" si="34"/>
        <v>8.9780902395916588E-4</v>
      </c>
      <c r="I111">
        <f t="shared" si="35"/>
        <v>0.89780902395916584</v>
      </c>
      <c r="J111">
        <f t="shared" si="36"/>
        <v>9.1329795433602623</v>
      </c>
      <c r="K111">
        <f t="shared" si="37"/>
        <v>608.89300000000003</v>
      </c>
      <c r="L111">
        <f t="shared" si="38"/>
        <v>305.43542650735134</v>
      </c>
      <c r="M111">
        <f t="shared" si="39"/>
        <v>30.931503435145522</v>
      </c>
      <c r="N111">
        <f t="shared" si="40"/>
        <v>61.662709321254063</v>
      </c>
      <c r="O111">
        <f t="shared" si="41"/>
        <v>5.0756820886288322E-2</v>
      </c>
      <c r="P111">
        <f t="shared" si="42"/>
        <v>2.7688304735942273</v>
      </c>
      <c r="Q111">
        <f t="shared" si="43"/>
        <v>5.0245525565743868E-2</v>
      </c>
      <c r="R111">
        <f t="shared" si="44"/>
        <v>3.1448962006815087E-2</v>
      </c>
      <c r="S111">
        <f t="shared" si="45"/>
        <v>226.11755104891543</v>
      </c>
      <c r="T111">
        <f t="shared" si="46"/>
        <v>35.325915751571479</v>
      </c>
      <c r="U111">
        <f t="shared" si="47"/>
        <v>33.777442857142852</v>
      </c>
      <c r="V111">
        <f t="shared" si="48"/>
        <v>5.2770373867161178</v>
      </c>
      <c r="W111">
        <f t="shared" si="49"/>
        <v>65.736763957134997</v>
      </c>
      <c r="X111">
        <f t="shared" si="50"/>
        <v>3.5463272275664863</v>
      </c>
      <c r="Y111">
        <f t="shared" si="51"/>
        <v>5.3947395857194023</v>
      </c>
      <c r="Z111">
        <f t="shared" si="52"/>
        <v>1.7307101591496314</v>
      </c>
      <c r="AA111">
        <f t="shared" si="53"/>
        <v>-39.593377956599213</v>
      </c>
      <c r="AB111">
        <f t="shared" si="54"/>
        <v>59.022618729898973</v>
      </c>
      <c r="AC111">
        <f t="shared" si="55"/>
        <v>4.9288219141662353</v>
      </c>
      <c r="AD111">
        <f t="shared" si="56"/>
        <v>250.47561373638143</v>
      </c>
      <c r="AE111">
        <f t="shared" si="57"/>
        <v>19.565558405246975</v>
      </c>
      <c r="AF111">
        <f t="shared" si="58"/>
        <v>0.89977873002846009</v>
      </c>
      <c r="AG111">
        <f t="shared" si="59"/>
        <v>9.1329795433602623</v>
      </c>
      <c r="AH111">
        <v>648.88756027588954</v>
      </c>
      <c r="AI111">
        <v>633.5475151515152</v>
      </c>
      <c r="AJ111">
        <v>1.701288966726175</v>
      </c>
      <c r="AK111">
        <v>63.793654763666183</v>
      </c>
      <c r="AL111">
        <f t="shared" si="60"/>
        <v>0.89780902395916584</v>
      </c>
      <c r="AM111">
        <v>34.216509665737512</v>
      </c>
      <c r="AN111">
        <v>35.016307878787877</v>
      </c>
      <c r="AO111">
        <v>-1.6019792890428061E-5</v>
      </c>
      <c r="AP111">
        <v>96.0682959110718</v>
      </c>
      <c r="AQ111">
        <v>54</v>
      </c>
      <c r="AR111">
        <v>8</v>
      </c>
      <c r="AS111">
        <f t="shared" si="61"/>
        <v>1</v>
      </c>
      <c r="AT111">
        <f t="shared" si="62"/>
        <v>0</v>
      </c>
      <c r="AU111">
        <f t="shared" si="63"/>
        <v>47189.080034009057</v>
      </c>
      <c r="AV111">
        <f t="shared" si="64"/>
        <v>1200</v>
      </c>
      <c r="AW111">
        <f t="shared" si="65"/>
        <v>1025.9261922533242</v>
      </c>
      <c r="AX111">
        <f t="shared" si="66"/>
        <v>0.85493849354443674</v>
      </c>
      <c r="AY111">
        <f t="shared" si="67"/>
        <v>0.18843129254076285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1674591495.5999999</v>
      </c>
      <c r="BF111">
        <v>608.89300000000003</v>
      </c>
      <c r="BG111">
        <v>627.45871428571422</v>
      </c>
      <c r="BH111">
        <v>35.018471428571431</v>
      </c>
      <c r="BI111">
        <v>34.217014285714278</v>
      </c>
      <c r="BJ111">
        <v>614.84171428571437</v>
      </c>
      <c r="BK111">
        <v>34.803728571428572</v>
      </c>
      <c r="BL111">
        <v>650.01842857142856</v>
      </c>
      <c r="BM111">
        <v>101.1702857142857</v>
      </c>
      <c r="BN111">
        <v>9.9903500000000006E-2</v>
      </c>
      <c r="BO111">
        <v>34.172842857142847</v>
      </c>
      <c r="BP111">
        <v>33.777442857142852</v>
      </c>
      <c r="BQ111">
        <v>999.89999999999986</v>
      </c>
      <c r="BR111">
        <v>0</v>
      </c>
      <c r="BS111">
        <v>0</v>
      </c>
      <c r="BT111">
        <v>9005.3571428571431</v>
      </c>
      <c r="BU111">
        <v>0</v>
      </c>
      <c r="BV111">
        <v>11.186500000000001</v>
      </c>
      <c r="BW111">
        <v>-18.565885714285709</v>
      </c>
      <c r="BX111">
        <v>630.98914285714284</v>
      </c>
      <c r="BY111">
        <v>649.68914285714288</v>
      </c>
      <c r="BZ111">
        <v>0.80144685714285724</v>
      </c>
      <c r="CA111">
        <v>627.45871428571422</v>
      </c>
      <c r="CB111">
        <v>34.217014285714278</v>
      </c>
      <c r="CC111">
        <v>3.542834285714286</v>
      </c>
      <c r="CD111">
        <v>3.4617528571428569</v>
      </c>
      <c r="CE111">
        <v>26.826428571428568</v>
      </c>
      <c r="CF111">
        <v>26.433328571428572</v>
      </c>
      <c r="CG111">
        <v>1200</v>
      </c>
      <c r="CH111">
        <v>0.49996714285714278</v>
      </c>
      <c r="CI111">
        <v>0.50003285714285717</v>
      </c>
      <c r="CJ111">
        <v>0</v>
      </c>
      <c r="CK111">
        <v>714.5390000000001</v>
      </c>
      <c r="CL111">
        <v>4.9990899999999998</v>
      </c>
      <c r="CM111">
        <v>7394.6399999999994</v>
      </c>
      <c r="CN111">
        <v>9557.767142857143</v>
      </c>
      <c r="CO111">
        <v>45.311999999999998</v>
      </c>
      <c r="CP111">
        <v>47.357000000000014</v>
      </c>
      <c r="CQ111">
        <v>46.125</v>
      </c>
      <c r="CR111">
        <v>46.561999999999998</v>
      </c>
      <c r="CS111">
        <v>46.625</v>
      </c>
      <c r="CT111">
        <v>597.46142857142866</v>
      </c>
      <c r="CU111">
        <v>597.54</v>
      </c>
      <c r="CV111">
        <v>0</v>
      </c>
      <c r="CW111">
        <v>1674591510.2</v>
      </c>
      <c r="CX111">
        <v>0</v>
      </c>
      <c r="CY111">
        <v>1674589945.5</v>
      </c>
      <c r="CZ111" t="s">
        <v>356</v>
      </c>
      <c r="DA111">
        <v>1674589945.5</v>
      </c>
      <c r="DB111">
        <v>1674589945.5</v>
      </c>
      <c r="DC111">
        <v>32</v>
      </c>
      <c r="DD111">
        <v>0.114</v>
      </c>
      <c r="DE111">
        <v>-3.5000000000000003E-2</v>
      </c>
      <c r="DF111">
        <v>-5.4669999999999996</v>
      </c>
      <c r="DG111">
        <v>0.215</v>
      </c>
      <c r="DH111">
        <v>415</v>
      </c>
      <c r="DI111">
        <v>33</v>
      </c>
      <c r="DJ111">
        <v>0.71</v>
      </c>
      <c r="DK111">
        <v>0.25</v>
      </c>
      <c r="DL111">
        <v>-18.177534999999999</v>
      </c>
      <c r="DM111">
        <v>-2.1719842401500138</v>
      </c>
      <c r="DN111">
        <v>0.21658187776219889</v>
      </c>
      <c r="DO111">
        <v>0</v>
      </c>
      <c r="DP111">
        <v>0.80407300000000004</v>
      </c>
      <c r="DQ111">
        <v>1.7192420262666301E-3</v>
      </c>
      <c r="DR111">
        <v>1.4674713625825949E-3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3.2944100000000001</v>
      </c>
      <c r="EB111">
        <v>2.6252</v>
      </c>
      <c r="EC111">
        <v>0.13453100000000001</v>
      </c>
      <c r="ED111">
        <v>0.13541</v>
      </c>
      <c r="EE111">
        <v>0.14135500000000001</v>
      </c>
      <c r="EF111">
        <v>0.13783100000000001</v>
      </c>
      <c r="EG111">
        <v>26000.7</v>
      </c>
      <c r="EH111">
        <v>26400.400000000001</v>
      </c>
      <c r="EI111">
        <v>27960.3</v>
      </c>
      <c r="EJ111">
        <v>29404.9</v>
      </c>
      <c r="EK111">
        <v>33039.5</v>
      </c>
      <c r="EL111">
        <v>35216.9</v>
      </c>
      <c r="EM111">
        <v>39474.5</v>
      </c>
      <c r="EN111">
        <v>42057.9</v>
      </c>
      <c r="EO111">
        <v>2.10608</v>
      </c>
      <c r="EP111">
        <v>2.1610299999999998</v>
      </c>
      <c r="EQ111">
        <v>9.6857499999999999E-2</v>
      </c>
      <c r="ER111">
        <v>0</v>
      </c>
      <c r="ES111">
        <v>32.2029</v>
      </c>
      <c r="ET111">
        <v>999.9</v>
      </c>
      <c r="EU111">
        <v>69.599999999999994</v>
      </c>
      <c r="EV111">
        <v>34</v>
      </c>
      <c r="EW111">
        <v>36.755699999999997</v>
      </c>
      <c r="EX111">
        <v>57.317399999999999</v>
      </c>
      <c r="EY111">
        <v>-6.3862199999999998</v>
      </c>
      <c r="EZ111">
        <v>2</v>
      </c>
      <c r="FA111">
        <v>0.65332599999999996</v>
      </c>
      <c r="FB111">
        <v>1.11527</v>
      </c>
      <c r="FC111">
        <v>20.267099999999999</v>
      </c>
      <c r="FD111">
        <v>5.2175900000000004</v>
      </c>
      <c r="FE111">
        <v>12.0099</v>
      </c>
      <c r="FF111">
        <v>4.9850500000000002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1.8622000000000001</v>
      </c>
      <c r="FN111">
        <v>1.8643099999999999</v>
      </c>
      <c r="FO111">
        <v>1.8603499999999999</v>
      </c>
      <c r="FP111">
        <v>1.8610899999999999</v>
      </c>
      <c r="FQ111">
        <v>1.8602000000000001</v>
      </c>
      <c r="FR111">
        <v>1.86191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-5.9560000000000004</v>
      </c>
      <c r="GH111">
        <v>0.21479999999999999</v>
      </c>
      <c r="GI111">
        <v>-4.0608805285845122</v>
      </c>
      <c r="GJ111">
        <v>-4.0448538125570227E-3</v>
      </c>
      <c r="GK111">
        <v>1.839783264315481E-6</v>
      </c>
      <c r="GL111">
        <v>-4.1587272622942942E-10</v>
      </c>
      <c r="GM111">
        <v>0.21474999999999511</v>
      </c>
      <c r="GN111">
        <v>0</v>
      </c>
      <c r="GO111">
        <v>0</v>
      </c>
      <c r="GP111">
        <v>0</v>
      </c>
      <c r="GQ111">
        <v>5</v>
      </c>
      <c r="GR111">
        <v>2081</v>
      </c>
      <c r="GS111">
        <v>3</v>
      </c>
      <c r="GT111">
        <v>31</v>
      </c>
      <c r="GU111">
        <v>25.9</v>
      </c>
      <c r="GV111">
        <v>25.9</v>
      </c>
      <c r="GW111">
        <v>1.9287099999999999</v>
      </c>
      <c r="GX111">
        <v>2.5524900000000001</v>
      </c>
      <c r="GY111">
        <v>2.04834</v>
      </c>
      <c r="GZ111">
        <v>2.6245099999999999</v>
      </c>
      <c r="HA111">
        <v>2.1972700000000001</v>
      </c>
      <c r="HB111">
        <v>2.3156699999999999</v>
      </c>
      <c r="HC111">
        <v>39.3917</v>
      </c>
      <c r="HD111">
        <v>15.7081</v>
      </c>
      <c r="HE111">
        <v>18</v>
      </c>
      <c r="HF111">
        <v>632.81899999999996</v>
      </c>
      <c r="HG111">
        <v>752.62900000000002</v>
      </c>
      <c r="HH111">
        <v>30.9984</v>
      </c>
      <c r="HI111">
        <v>35.512</v>
      </c>
      <c r="HJ111">
        <v>29.999700000000001</v>
      </c>
      <c r="HK111">
        <v>35.344299999999997</v>
      </c>
      <c r="HL111">
        <v>35.335099999999997</v>
      </c>
      <c r="HM111">
        <v>38.602699999999999</v>
      </c>
      <c r="HN111">
        <v>0</v>
      </c>
      <c r="HO111">
        <v>100</v>
      </c>
      <c r="HP111">
        <v>31</v>
      </c>
      <c r="HQ111">
        <v>645.43499999999995</v>
      </c>
      <c r="HR111">
        <v>37.0749</v>
      </c>
      <c r="HS111">
        <v>98.5351</v>
      </c>
      <c r="HT111">
        <v>97.501900000000006</v>
      </c>
    </row>
    <row r="112" spans="1:228" x14ac:dyDescent="0.2">
      <c r="A112">
        <v>97</v>
      </c>
      <c r="B112">
        <v>1674591501.5999999</v>
      </c>
      <c r="C112">
        <v>383.59999990463263</v>
      </c>
      <c r="D112" t="s">
        <v>552</v>
      </c>
      <c r="E112" t="s">
        <v>553</v>
      </c>
      <c r="F112">
        <v>4</v>
      </c>
      <c r="G112">
        <v>1674591499.2874999</v>
      </c>
      <c r="H112">
        <f t="shared" si="34"/>
        <v>8.9249577387576706E-4</v>
      </c>
      <c r="I112">
        <f t="shared" si="35"/>
        <v>0.89249577387576706</v>
      </c>
      <c r="J112">
        <f t="shared" si="36"/>
        <v>9.2489546960694771</v>
      </c>
      <c r="K112">
        <f t="shared" si="37"/>
        <v>614.96875</v>
      </c>
      <c r="L112">
        <f t="shared" si="38"/>
        <v>306.04484039544786</v>
      </c>
      <c r="M112">
        <f t="shared" si="39"/>
        <v>30.993124039583652</v>
      </c>
      <c r="N112">
        <f t="shared" si="40"/>
        <v>62.277811070397661</v>
      </c>
      <c r="O112">
        <f t="shared" si="41"/>
        <v>5.0465263145666579E-2</v>
      </c>
      <c r="P112">
        <f t="shared" si="42"/>
        <v>2.7670500521908696</v>
      </c>
      <c r="Q112">
        <f t="shared" si="43"/>
        <v>4.9959471652365313E-2</v>
      </c>
      <c r="R112">
        <f t="shared" si="44"/>
        <v>3.1269690575229513E-2</v>
      </c>
      <c r="S112">
        <f t="shared" si="45"/>
        <v>226.12729457273639</v>
      </c>
      <c r="T112">
        <f t="shared" si="46"/>
        <v>35.319861837846709</v>
      </c>
      <c r="U112">
        <f t="shared" si="47"/>
        <v>33.775187500000001</v>
      </c>
      <c r="V112">
        <f t="shared" si="48"/>
        <v>5.2763724733908948</v>
      </c>
      <c r="W112">
        <f t="shared" si="49"/>
        <v>65.761880137957689</v>
      </c>
      <c r="X112">
        <f t="shared" si="50"/>
        <v>3.5460509022115088</v>
      </c>
      <c r="Y112">
        <f t="shared" si="51"/>
        <v>5.3922590028941881</v>
      </c>
      <c r="Z112">
        <f t="shared" si="52"/>
        <v>1.730321571179386</v>
      </c>
      <c r="AA112">
        <f t="shared" si="53"/>
        <v>-39.35906362792133</v>
      </c>
      <c r="AB112">
        <f t="shared" si="54"/>
        <v>58.089602619900596</v>
      </c>
      <c r="AC112">
        <f t="shared" si="55"/>
        <v>4.8537801158372886</v>
      </c>
      <c r="AD112">
        <f t="shared" si="56"/>
        <v>249.71161368055294</v>
      </c>
      <c r="AE112">
        <f t="shared" si="57"/>
        <v>19.629737443492363</v>
      </c>
      <c r="AF112">
        <f t="shared" si="58"/>
        <v>0.89284695821655513</v>
      </c>
      <c r="AG112">
        <f t="shared" si="59"/>
        <v>9.2489546960694771</v>
      </c>
      <c r="AH112">
        <v>655.76105611459536</v>
      </c>
      <c r="AI112">
        <v>640.3477939393938</v>
      </c>
      <c r="AJ112">
        <v>1.691546827138986</v>
      </c>
      <c r="AK112">
        <v>63.793654763666183</v>
      </c>
      <c r="AL112">
        <f t="shared" si="60"/>
        <v>0.89249577387576706</v>
      </c>
      <c r="AM112">
        <v>34.220401684867909</v>
      </c>
      <c r="AN112">
        <v>35.015384848484842</v>
      </c>
      <c r="AO112">
        <v>-1.38267684126442E-6</v>
      </c>
      <c r="AP112">
        <v>96.0682959110718</v>
      </c>
      <c r="AQ112">
        <v>54</v>
      </c>
      <c r="AR112">
        <v>8</v>
      </c>
      <c r="AS112">
        <f t="shared" si="61"/>
        <v>1</v>
      </c>
      <c r="AT112">
        <f t="shared" si="62"/>
        <v>0</v>
      </c>
      <c r="AU112">
        <f t="shared" si="63"/>
        <v>47141.544777507945</v>
      </c>
      <c r="AV112">
        <f t="shared" si="64"/>
        <v>1200.0587499999999</v>
      </c>
      <c r="AW112">
        <f t="shared" si="65"/>
        <v>1025.9757324211068</v>
      </c>
      <c r="AX112">
        <f t="shared" si="66"/>
        <v>0.85493792068188901</v>
      </c>
      <c r="AY112">
        <f t="shared" si="67"/>
        <v>0.18843018691604591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1674591499.2874999</v>
      </c>
      <c r="BF112">
        <v>614.96875</v>
      </c>
      <c r="BG112">
        <v>633.594875</v>
      </c>
      <c r="BH112">
        <v>35.01585</v>
      </c>
      <c r="BI112">
        <v>34.2205625</v>
      </c>
      <c r="BJ112">
        <v>620.931375</v>
      </c>
      <c r="BK112">
        <v>34.801124999999999</v>
      </c>
      <c r="BL112">
        <v>650.01637499999993</v>
      </c>
      <c r="BM112">
        <v>101.169875</v>
      </c>
      <c r="BN112">
        <v>0.100004275</v>
      </c>
      <c r="BO112">
        <v>34.164587500000003</v>
      </c>
      <c r="BP112">
        <v>33.775187500000001</v>
      </c>
      <c r="BQ112">
        <v>999.9</v>
      </c>
      <c r="BR112">
        <v>0</v>
      </c>
      <c r="BS112">
        <v>0</v>
      </c>
      <c r="BT112">
        <v>8995.9375</v>
      </c>
      <c r="BU112">
        <v>0</v>
      </c>
      <c r="BV112">
        <v>11.0362875</v>
      </c>
      <c r="BW112">
        <v>-18.626300000000001</v>
      </c>
      <c r="BX112">
        <v>637.2835</v>
      </c>
      <c r="BY112">
        <v>656.0452499999999</v>
      </c>
      <c r="BZ112">
        <v>0.79530200000000006</v>
      </c>
      <c r="CA112">
        <v>633.594875</v>
      </c>
      <c r="CB112">
        <v>34.2205625</v>
      </c>
      <c r="CC112">
        <v>3.5425512499999998</v>
      </c>
      <c r="CD112">
        <v>3.4620887499999999</v>
      </c>
      <c r="CE112">
        <v>26.825037500000001</v>
      </c>
      <c r="CF112">
        <v>26.434962500000001</v>
      </c>
      <c r="CG112">
        <v>1200.0587499999999</v>
      </c>
      <c r="CH112">
        <v>0.49998537500000001</v>
      </c>
      <c r="CI112">
        <v>0.50001462500000005</v>
      </c>
      <c r="CJ112">
        <v>0</v>
      </c>
      <c r="CK112">
        <v>714.63187500000004</v>
      </c>
      <c r="CL112">
        <v>4.9990899999999998</v>
      </c>
      <c r="CM112">
        <v>7395.1012499999997</v>
      </c>
      <c r="CN112">
        <v>9558.2775000000001</v>
      </c>
      <c r="CO112">
        <v>45.311999999999998</v>
      </c>
      <c r="CP112">
        <v>47.311999999999998</v>
      </c>
      <c r="CQ112">
        <v>46.125</v>
      </c>
      <c r="CR112">
        <v>46.561999999999998</v>
      </c>
      <c r="CS112">
        <v>46.593499999999999</v>
      </c>
      <c r="CT112">
        <v>597.51375000000007</v>
      </c>
      <c r="CU112">
        <v>597.54624999999999</v>
      </c>
      <c r="CV112">
        <v>0</v>
      </c>
      <c r="CW112">
        <v>1674591514.4000001</v>
      </c>
      <c r="CX112">
        <v>0</v>
      </c>
      <c r="CY112">
        <v>1674589945.5</v>
      </c>
      <c r="CZ112" t="s">
        <v>356</v>
      </c>
      <c r="DA112">
        <v>1674589945.5</v>
      </c>
      <c r="DB112">
        <v>1674589945.5</v>
      </c>
      <c r="DC112">
        <v>32</v>
      </c>
      <c r="DD112">
        <v>0.114</v>
      </c>
      <c r="DE112">
        <v>-3.5000000000000003E-2</v>
      </c>
      <c r="DF112">
        <v>-5.4669999999999996</v>
      </c>
      <c r="DG112">
        <v>0.215</v>
      </c>
      <c r="DH112">
        <v>415</v>
      </c>
      <c r="DI112">
        <v>33</v>
      </c>
      <c r="DJ112">
        <v>0.71</v>
      </c>
      <c r="DK112">
        <v>0.25</v>
      </c>
      <c r="DL112">
        <v>-18.333836585365859</v>
      </c>
      <c r="DM112">
        <v>-2.0638996515679588</v>
      </c>
      <c r="DN112">
        <v>0.20956129524888231</v>
      </c>
      <c r="DO112">
        <v>0</v>
      </c>
      <c r="DP112">
        <v>0.80265924390243915</v>
      </c>
      <c r="DQ112">
        <v>-2.915121951219481E-2</v>
      </c>
      <c r="DR112">
        <v>3.667379038725385E-3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3.2945500000000001</v>
      </c>
      <c r="EB112">
        <v>2.62527</v>
      </c>
      <c r="EC112">
        <v>0.13553100000000001</v>
      </c>
      <c r="ED112">
        <v>0.13641</v>
      </c>
      <c r="EE112">
        <v>0.14135700000000001</v>
      </c>
      <c r="EF112">
        <v>0.13784399999999999</v>
      </c>
      <c r="EG112">
        <v>25970.6</v>
      </c>
      <c r="EH112">
        <v>26370.5</v>
      </c>
      <c r="EI112">
        <v>27960.3</v>
      </c>
      <c r="EJ112">
        <v>29405.599999999999</v>
      </c>
      <c r="EK112">
        <v>33039.699999999997</v>
      </c>
      <c r="EL112">
        <v>35217.300000000003</v>
      </c>
      <c r="EM112">
        <v>39474.800000000003</v>
      </c>
      <c r="EN112">
        <v>42059</v>
      </c>
      <c r="EO112">
        <v>2.10608</v>
      </c>
      <c r="EP112">
        <v>2.1610999999999998</v>
      </c>
      <c r="EQ112">
        <v>9.8433300000000001E-2</v>
      </c>
      <c r="ER112">
        <v>0</v>
      </c>
      <c r="ES112">
        <v>32.1858</v>
      </c>
      <c r="ET112">
        <v>999.9</v>
      </c>
      <c r="EU112">
        <v>69.599999999999994</v>
      </c>
      <c r="EV112">
        <v>34</v>
      </c>
      <c r="EW112">
        <v>36.756</v>
      </c>
      <c r="EX112">
        <v>57.317399999999999</v>
      </c>
      <c r="EY112">
        <v>-6.5023999999999997</v>
      </c>
      <c r="EZ112">
        <v>2</v>
      </c>
      <c r="FA112">
        <v>0.65282499999999999</v>
      </c>
      <c r="FB112">
        <v>1.1065799999999999</v>
      </c>
      <c r="FC112">
        <v>20.267199999999999</v>
      </c>
      <c r="FD112">
        <v>5.2180400000000002</v>
      </c>
      <c r="FE112">
        <v>12.0099</v>
      </c>
      <c r="FF112">
        <v>4.9852499999999997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1.8622399999999999</v>
      </c>
      <c r="FN112">
        <v>1.8643099999999999</v>
      </c>
      <c r="FO112">
        <v>1.8603499999999999</v>
      </c>
      <c r="FP112">
        <v>1.8610899999999999</v>
      </c>
      <c r="FQ112">
        <v>1.8602000000000001</v>
      </c>
      <c r="FR112">
        <v>1.86189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-5.9720000000000004</v>
      </c>
      <c r="GH112">
        <v>0.21479999999999999</v>
      </c>
      <c r="GI112">
        <v>-4.0608805285845122</v>
      </c>
      <c r="GJ112">
        <v>-4.0448538125570227E-3</v>
      </c>
      <c r="GK112">
        <v>1.839783264315481E-6</v>
      </c>
      <c r="GL112">
        <v>-4.1587272622942942E-10</v>
      </c>
      <c r="GM112">
        <v>0.21474999999999511</v>
      </c>
      <c r="GN112">
        <v>0</v>
      </c>
      <c r="GO112">
        <v>0</v>
      </c>
      <c r="GP112">
        <v>0</v>
      </c>
      <c r="GQ112">
        <v>5</v>
      </c>
      <c r="GR112">
        <v>2081</v>
      </c>
      <c r="GS112">
        <v>3</v>
      </c>
      <c r="GT112">
        <v>31</v>
      </c>
      <c r="GU112">
        <v>25.9</v>
      </c>
      <c r="GV112">
        <v>25.9</v>
      </c>
      <c r="GW112">
        <v>1.9458</v>
      </c>
      <c r="GX112">
        <v>2.5537100000000001</v>
      </c>
      <c r="GY112">
        <v>2.04834</v>
      </c>
      <c r="GZ112">
        <v>2.6245099999999999</v>
      </c>
      <c r="HA112">
        <v>2.1972700000000001</v>
      </c>
      <c r="HB112">
        <v>2.3571800000000001</v>
      </c>
      <c r="HC112">
        <v>39.3917</v>
      </c>
      <c r="HD112">
        <v>15.699299999999999</v>
      </c>
      <c r="HE112">
        <v>18</v>
      </c>
      <c r="HF112">
        <v>632.78899999999999</v>
      </c>
      <c r="HG112">
        <v>752.66300000000001</v>
      </c>
      <c r="HH112">
        <v>30.998000000000001</v>
      </c>
      <c r="HI112">
        <v>35.507599999999996</v>
      </c>
      <c r="HJ112">
        <v>29.999700000000001</v>
      </c>
      <c r="HK112">
        <v>35.341299999999997</v>
      </c>
      <c r="HL112">
        <v>35.331899999999997</v>
      </c>
      <c r="HM112">
        <v>38.930100000000003</v>
      </c>
      <c r="HN112">
        <v>0</v>
      </c>
      <c r="HO112">
        <v>100</v>
      </c>
      <c r="HP112">
        <v>31</v>
      </c>
      <c r="HQ112">
        <v>652.12199999999996</v>
      </c>
      <c r="HR112">
        <v>37.0749</v>
      </c>
      <c r="HS112">
        <v>98.535499999999999</v>
      </c>
      <c r="HT112">
        <v>97.504199999999997</v>
      </c>
    </row>
    <row r="113" spans="1:228" x14ac:dyDescent="0.2">
      <c r="A113">
        <v>98</v>
      </c>
      <c r="B113">
        <v>1674591505.5999999</v>
      </c>
      <c r="C113">
        <v>387.59999990463263</v>
      </c>
      <c r="D113" t="s">
        <v>554</v>
      </c>
      <c r="E113" t="s">
        <v>555</v>
      </c>
      <c r="F113">
        <v>4</v>
      </c>
      <c r="G113">
        <v>1674591503.5999999</v>
      </c>
      <c r="H113">
        <f t="shared" si="34"/>
        <v>8.8749733992134466E-4</v>
      </c>
      <c r="I113">
        <f t="shared" si="35"/>
        <v>0.88749733992134461</v>
      </c>
      <c r="J113">
        <f t="shared" si="36"/>
        <v>9.514500088779668</v>
      </c>
      <c r="K113">
        <f t="shared" si="37"/>
        <v>621.98442857142857</v>
      </c>
      <c r="L113">
        <f t="shared" si="38"/>
        <v>303.22835783463648</v>
      </c>
      <c r="M113">
        <f t="shared" si="39"/>
        <v>30.707773011935657</v>
      </c>
      <c r="N113">
        <f t="shared" si="40"/>
        <v>62.988029173530848</v>
      </c>
      <c r="O113">
        <f t="shared" si="41"/>
        <v>5.024875416370897E-2</v>
      </c>
      <c r="P113">
        <f t="shared" si="42"/>
        <v>2.7688545108921274</v>
      </c>
      <c r="Q113">
        <f t="shared" si="43"/>
        <v>4.9747593348521496E-2</v>
      </c>
      <c r="R113">
        <f t="shared" si="44"/>
        <v>3.1136856497310243E-2</v>
      </c>
      <c r="S113">
        <f t="shared" si="45"/>
        <v>226.10744310656813</v>
      </c>
      <c r="T113">
        <f t="shared" si="46"/>
        <v>35.303719800596504</v>
      </c>
      <c r="U113">
        <f t="shared" si="47"/>
        <v>33.766742857142852</v>
      </c>
      <c r="V113">
        <f t="shared" si="48"/>
        <v>5.2738835123510164</v>
      </c>
      <c r="W113">
        <f t="shared" si="49"/>
        <v>65.82045765122561</v>
      </c>
      <c r="X113">
        <f t="shared" si="50"/>
        <v>3.5459082979554792</v>
      </c>
      <c r="Y113">
        <f t="shared" si="51"/>
        <v>5.3872434566541676</v>
      </c>
      <c r="Z113">
        <f t="shared" si="52"/>
        <v>1.7279752143955371</v>
      </c>
      <c r="AA113">
        <f t="shared" si="53"/>
        <v>-39.138632690531303</v>
      </c>
      <c r="AB113">
        <f t="shared" si="54"/>
        <v>56.894903479394728</v>
      </c>
      <c r="AC113">
        <f t="shared" si="55"/>
        <v>4.7502729285430645</v>
      </c>
      <c r="AD113">
        <f t="shared" si="56"/>
        <v>248.61398682397464</v>
      </c>
      <c r="AE113">
        <f t="shared" si="57"/>
        <v>19.897358202075353</v>
      </c>
      <c r="AF113">
        <f t="shared" si="58"/>
        <v>0.88964426155061771</v>
      </c>
      <c r="AG113">
        <f t="shared" si="59"/>
        <v>9.514500088779668</v>
      </c>
      <c r="AH113">
        <v>662.77761696189054</v>
      </c>
      <c r="AI113">
        <v>647.10009090909091</v>
      </c>
      <c r="AJ113">
        <v>1.6938928360274581</v>
      </c>
      <c r="AK113">
        <v>63.793654763666183</v>
      </c>
      <c r="AL113">
        <f t="shared" si="60"/>
        <v>0.88749733992134461</v>
      </c>
      <c r="AM113">
        <v>34.221925841288417</v>
      </c>
      <c r="AN113">
        <v>35.012534545454528</v>
      </c>
      <c r="AO113">
        <v>-5.768953011896637E-6</v>
      </c>
      <c r="AP113">
        <v>96.0682959110718</v>
      </c>
      <c r="AQ113">
        <v>54</v>
      </c>
      <c r="AR113">
        <v>8</v>
      </c>
      <c r="AS113">
        <f t="shared" si="61"/>
        <v>1</v>
      </c>
      <c r="AT113">
        <f t="shared" si="62"/>
        <v>0</v>
      </c>
      <c r="AU113">
        <f t="shared" si="63"/>
        <v>47193.569274898284</v>
      </c>
      <c r="AV113">
        <f t="shared" si="64"/>
        <v>1199.954285714286</v>
      </c>
      <c r="AW113">
        <f t="shared" si="65"/>
        <v>1025.8863352883773</v>
      </c>
      <c r="AX113">
        <f t="shared" si="66"/>
        <v>0.85493784846787491</v>
      </c>
      <c r="AY113">
        <f t="shared" si="67"/>
        <v>0.18843004754299883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1674591503.5999999</v>
      </c>
      <c r="BF113">
        <v>621.98442857142857</v>
      </c>
      <c r="BG113">
        <v>640.86271428571422</v>
      </c>
      <c r="BH113">
        <v>35.014585714285722</v>
      </c>
      <c r="BI113">
        <v>34.222099999999998</v>
      </c>
      <c r="BJ113">
        <v>627.96271428571436</v>
      </c>
      <c r="BK113">
        <v>34.799842857142863</v>
      </c>
      <c r="BL113">
        <v>649.97542857142855</v>
      </c>
      <c r="BM113">
        <v>101.16971428571431</v>
      </c>
      <c r="BN113">
        <v>9.9748871428571431E-2</v>
      </c>
      <c r="BO113">
        <v>34.147885714285707</v>
      </c>
      <c r="BP113">
        <v>33.766742857142852</v>
      </c>
      <c r="BQ113">
        <v>999.89999999999986</v>
      </c>
      <c r="BR113">
        <v>0</v>
      </c>
      <c r="BS113">
        <v>0</v>
      </c>
      <c r="BT113">
        <v>9005.5357142857138</v>
      </c>
      <c r="BU113">
        <v>0</v>
      </c>
      <c r="BV113">
        <v>10.923785714285721</v>
      </c>
      <c r="BW113">
        <v>-18.878257142857141</v>
      </c>
      <c r="BX113">
        <v>644.553</v>
      </c>
      <c r="BY113">
        <v>663.57157142857147</v>
      </c>
      <c r="BZ113">
        <v>0.79249742857142869</v>
      </c>
      <c r="CA113">
        <v>640.86271428571422</v>
      </c>
      <c r="CB113">
        <v>34.222099999999998</v>
      </c>
      <c r="CC113">
        <v>3.5424171428571429</v>
      </c>
      <c r="CD113">
        <v>3.4622385714285708</v>
      </c>
      <c r="CE113">
        <v>26.82441428571429</v>
      </c>
      <c r="CF113">
        <v>26.435685714285711</v>
      </c>
      <c r="CG113">
        <v>1199.954285714286</v>
      </c>
      <c r="CH113">
        <v>0.49998857142857139</v>
      </c>
      <c r="CI113">
        <v>0.50001128571428566</v>
      </c>
      <c r="CJ113">
        <v>0</v>
      </c>
      <c r="CK113">
        <v>714.72514285714283</v>
      </c>
      <c r="CL113">
        <v>4.9990899999999998</v>
      </c>
      <c r="CM113">
        <v>7394.4814285714292</v>
      </c>
      <c r="CN113">
        <v>9557.4428571428562</v>
      </c>
      <c r="CO113">
        <v>45.311999999999998</v>
      </c>
      <c r="CP113">
        <v>47.311999999999998</v>
      </c>
      <c r="CQ113">
        <v>46.125</v>
      </c>
      <c r="CR113">
        <v>46.5</v>
      </c>
      <c r="CS113">
        <v>46.561999999999998</v>
      </c>
      <c r="CT113">
        <v>597.46571428571428</v>
      </c>
      <c r="CU113">
        <v>597.49285714285713</v>
      </c>
      <c r="CV113">
        <v>0</v>
      </c>
      <c r="CW113">
        <v>1674591518.5999999</v>
      </c>
      <c r="CX113">
        <v>0</v>
      </c>
      <c r="CY113">
        <v>1674589945.5</v>
      </c>
      <c r="CZ113" t="s">
        <v>356</v>
      </c>
      <c r="DA113">
        <v>1674589945.5</v>
      </c>
      <c r="DB113">
        <v>1674589945.5</v>
      </c>
      <c r="DC113">
        <v>32</v>
      </c>
      <c r="DD113">
        <v>0.114</v>
      </c>
      <c r="DE113">
        <v>-3.5000000000000003E-2</v>
      </c>
      <c r="DF113">
        <v>-5.4669999999999996</v>
      </c>
      <c r="DG113">
        <v>0.215</v>
      </c>
      <c r="DH113">
        <v>415</v>
      </c>
      <c r="DI113">
        <v>33</v>
      </c>
      <c r="DJ113">
        <v>0.71</v>
      </c>
      <c r="DK113">
        <v>0.25</v>
      </c>
      <c r="DL113">
        <v>-18.479282926829271</v>
      </c>
      <c r="DM113">
        <v>-2.466574912892014</v>
      </c>
      <c r="DN113">
        <v>0.24682160033399381</v>
      </c>
      <c r="DO113">
        <v>0</v>
      </c>
      <c r="DP113">
        <v>0.80027868292682935</v>
      </c>
      <c r="DQ113">
        <v>-4.5329331010454312E-2</v>
      </c>
      <c r="DR113">
        <v>4.9626953948828422E-3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3.2941500000000001</v>
      </c>
      <c r="EB113">
        <v>2.6250399999999998</v>
      </c>
      <c r="EC113">
        <v>0.13652400000000001</v>
      </c>
      <c r="ED113">
        <v>0.137405</v>
      </c>
      <c r="EE113">
        <v>0.14133699999999999</v>
      </c>
      <c r="EF113">
        <v>0.13784399999999999</v>
      </c>
      <c r="EG113">
        <v>25940.3</v>
      </c>
      <c r="EH113">
        <v>26340.1</v>
      </c>
      <c r="EI113">
        <v>27959.9</v>
      </c>
      <c r="EJ113">
        <v>29405.599999999999</v>
      </c>
      <c r="EK113">
        <v>33039.800000000003</v>
      </c>
      <c r="EL113">
        <v>35217.4</v>
      </c>
      <c r="EM113">
        <v>39474</v>
      </c>
      <c r="EN113">
        <v>42059</v>
      </c>
      <c r="EO113">
        <v>2.1055799999999998</v>
      </c>
      <c r="EP113">
        <v>2.1613000000000002</v>
      </c>
      <c r="EQ113">
        <v>9.7718100000000002E-2</v>
      </c>
      <c r="ER113">
        <v>0</v>
      </c>
      <c r="ES113">
        <v>32.168700000000001</v>
      </c>
      <c r="ET113">
        <v>999.9</v>
      </c>
      <c r="EU113">
        <v>69.599999999999994</v>
      </c>
      <c r="EV113">
        <v>34</v>
      </c>
      <c r="EW113">
        <v>36.757199999999997</v>
      </c>
      <c r="EX113">
        <v>57.167400000000001</v>
      </c>
      <c r="EY113">
        <v>-6.3140999999999998</v>
      </c>
      <c r="EZ113">
        <v>2</v>
      </c>
      <c r="FA113">
        <v>0.65236799999999995</v>
      </c>
      <c r="FB113">
        <v>1.0937699999999999</v>
      </c>
      <c r="FC113">
        <v>20.266999999999999</v>
      </c>
      <c r="FD113">
        <v>5.21549</v>
      </c>
      <c r="FE113">
        <v>12.0099</v>
      </c>
      <c r="FF113">
        <v>4.9846500000000002</v>
      </c>
      <c r="FG113">
        <v>3.2843499999999999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1.86219</v>
      </c>
      <c r="FN113">
        <v>1.8643099999999999</v>
      </c>
      <c r="FO113">
        <v>1.8603499999999999</v>
      </c>
      <c r="FP113">
        <v>1.86111</v>
      </c>
      <c r="FQ113">
        <v>1.8602000000000001</v>
      </c>
      <c r="FR113">
        <v>1.86191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-5.9859999999999998</v>
      </c>
      <c r="GH113">
        <v>0.2147</v>
      </c>
      <c r="GI113">
        <v>-4.0608805285845122</v>
      </c>
      <c r="GJ113">
        <v>-4.0448538125570227E-3</v>
      </c>
      <c r="GK113">
        <v>1.839783264315481E-6</v>
      </c>
      <c r="GL113">
        <v>-4.1587272622942942E-10</v>
      </c>
      <c r="GM113">
        <v>0.21474999999999511</v>
      </c>
      <c r="GN113">
        <v>0</v>
      </c>
      <c r="GO113">
        <v>0</v>
      </c>
      <c r="GP113">
        <v>0</v>
      </c>
      <c r="GQ113">
        <v>5</v>
      </c>
      <c r="GR113">
        <v>2081</v>
      </c>
      <c r="GS113">
        <v>3</v>
      </c>
      <c r="GT113">
        <v>31</v>
      </c>
      <c r="GU113">
        <v>26</v>
      </c>
      <c r="GV113">
        <v>26</v>
      </c>
      <c r="GW113">
        <v>1.96289</v>
      </c>
      <c r="GX113">
        <v>2.5451700000000002</v>
      </c>
      <c r="GY113">
        <v>2.04834</v>
      </c>
      <c r="GZ113">
        <v>2.6245099999999999</v>
      </c>
      <c r="HA113">
        <v>2.1972700000000001</v>
      </c>
      <c r="HB113">
        <v>2.34009</v>
      </c>
      <c r="HC113">
        <v>39.3917</v>
      </c>
      <c r="HD113">
        <v>15.7256</v>
      </c>
      <c r="HE113">
        <v>18</v>
      </c>
      <c r="HF113">
        <v>632.38300000000004</v>
      </c>
      <c r="HG113">
        <v>752.83900000000006</v>
      </c>
      <c r="HH113">
        <v>30.9971</v>
      </c>
      <c r="HI113">
        <v>35.502200000000002</v>
      </c>
      <c r="HJ113">
        <v>29.999600000000001</v>
      </c>
      <c r="HK113">
        <v>35.339399999999998</v>
      </c>
      <c r="HL113">
        <v>35.330199999999998</v>
      </c>
      <c r="HM113">
        <v>39.262099999999997</v>
      </c>
      <c r="HN113">
        <v>0</v>
      </c>
      <c r="HO113">
        <v>100</v>
      </c>
      <c r="HP113">
        <v>31</v>
      </c>
      <c r="HQ113">
        <v>658.80600000000004</v>
      </c>
      <c r="HR113">
        <v>37.0749</v>
      </c>
      <c r="HS113">
        <v>98.533600000000007</v>
      </c>
      <c r="HT113">
        <v>97.504199999999997</v>
      </c>
    </row>
    <row r="114" spans="1:228" x14ac:dyDescent="0.2">
      <c r="A114">
        <v>99</v>
      </c>
      <c r="B114">
        <v>1674591509.5999999</v>
      </c>
      <c r="C114">
        <v>391.59999990463263</v>
      </c>
      <c r="D114" t="s">
        <v>556</v>
      </c>
      <c r="E114" t="s">
        <v>557</v>
      </c>
      <c r="F114">
        <v>4</v>
      </c>
      <c r="G114">
        <v>1674591507.2874999</v>
      </c>
      <c r="H114">
        <f t="shared" si="34"/>
        <v>8.7667557176709162E-4</v>
      </c>
      <c r="I114">
        <f t="shared" si="35"/>
        <v>0.87667557176709165</v>
      </c>
      <c r="J114">
        <f t="shared" si="36"/>
        <v>9.4262093368913416</v>
      </c>
      <c r="K114">
        <f t="shared" si="37"/>
        <v>628.09112499999992</v>
      </c>
      <c r="L114">
        <f t="shared" si="38"/>
        <v>309.4685440443979</v>
      </c>
      <c r="M114">
        <f t="shared" si="39"/>
        <v>31.339412916072604</v>
      </c>
      <c r="N114">
        <f t="shared" si="40"/>
        <v>63.605841349974504</v>
      </c>
      <c r="O114">
        <f t="shared" si="41"/>
        <v>4.982084475430764E-2</v>
      </c>
      <c r="P114">
        <f t="shared" si="42"/>
        <v>2.7701909954862902</v>
      </c>
      <c r="Q114">
        <f t="shared" si="43"/>
        <v>4.9328373212458081E-2</v>
      </c>
      <c r="R114">
        <f t="shared" si="44"/>
        <v>3.0874074074883975E-2</v>
      </c>
      <c r="S114">
        <f t="shared" si="45"/>
        <v>226.1206394859604</v>
      </c>
      <c r="T114">
        <f t="shared" si="46"/>
        <v>35.286904374894867</v>
      </c>
      <c r="U114">
        <f t="shared" si="47"/>
        <v>33.741912499999998</v>
      </c>
      <c r="V114">
        <f t="shared" si="48"/>
        <v>5.2665709655703701</v>
      </c>
      <c r="W114">
        <f t="shared" si="49"/>
        <v>65.876531107749486</v>
      </c>
      <c r="X114">
        <f t="shared" si="50"/>
        <v>3.5451048493409947</v>
      </c>
      <c r="Y114">
        <f t="shared" si="51"/>
        <v>5.3814382599207038</v>
      </c>
      <c r="Z114">
        <f t="shared" si="52"/>
        <v>1.7214661162293754</v>
      </c>
      <c r="AA114">
        <f t="shared" si="53"/>
        <v>-38.661392714928738</v>
      </c>
      <c r="AB114">
        <f t="shared" si="54"/>
        <v>57.741104847774807</v>
      </c>
      <c r="AC114">
        <f t="shared" si="55"/>
        <v>4.817558022233932</v>
      </c>
      <c r="AD114">
        <f t="shared" si="56"/>
        <v>250.01790964104038</v>
      </c>
      <c r="AE114">
        <f t="shared" si="57"/>
        <v>19.914803237211668</v>
      </c>
      <c r="AF114">
        <f t="shared" si="58"/>
        <v>0.87839876219656265</v>
      </c>
      <c r="AG114">
        <f t="shared" si="59"/>
        <v>9.4262093368913416</v>
      </c>
      <c r="AH114">
        <v>669.62968435890616</v>
      </c>
      <c r="AI114">
        <v>653.97438181818177</v>
      </c>
      <c r="AJ114">
        <v>1.709662067462584</v>
      </c>
      <c r="AK114">
        <v>63.793654763666183</v>
      </c>
      <c r="AL114">
        <f t="shared" si="60"/>
        <v>0.87667557176709165</v>
      </c>
      <c r="AM114">
        <v>34.224307206528152</v>
      </c>
      <c r="AN114">
        <v>35.005513939393929</v>
      </c>
      <c r="AO114">
        <v>-4.1105393286504892E-5</v>
      </c>
      <c r="AP114">
        <v>96.0682959110718</v>
      </c>
      <c r="AQ114">
        <v>54</v>
      </c>
      <c r="AR114">
        <v>8</v>
      </c>
      <c r="AS114">
        <f t="shared" si="61"/>
        <v>1</v>
      </c>
      <c r="AT114">
        <f t="shared" si="62"/>
        <v>0</v>
      </c>
      <c r="AU114">
        <f t="shared" si="63"/>
        <v>47233.182075035715</v>
      </c>
      <c r="AV114">
        <f t="shared" si="64"/>
        <v>1200.02</v>
      </c>
      <c r="AW114">
        <f t="shared" si="65"/>
        <v>1025.9429385937619</v>
      </c>
      <c r="AX114">
        <f t="shared" si="66"/>
        <v>0.85493819985813735</v>
      </c>
      <c r="AY114">
        <f t="shared" si="67"/>
        <v>0.1884307257262049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1674591507.2874999</v>
      </c>
      <c r="BF114">
        <v>628.09112499999992</v>
      </c>
      <c r="BG114">
        <v>646.98462499999994</v>
      </c>
      <c r="BH114">
        <v>35.006987500000001</v>
      </c>
      <c r="BI114">
        <v>34.224487500000002</v>
      </c>
      <c r="BJ114">
        <v>634.08337499999993</v>
      </c>
      <c r="BK114">
        <v>34.792237499999999</v>
      </c>
      <c r="BL114">
        <v>649.95425</v>
      </c>
      <c r="BM114">
        <v>101.16862500000001</v>
      </c>
      <c r="BN114">
        <v>9.9867449999999997E-2</v>
      </c>
      <c r="BO114">
        <v>34.1285375</v>
      </c>
      <c r="BP114">
        <v>33.741912499999998</v>
      </c>
      <c r="BQ114">
        <v>999.9</v>
      </c>
      <c r="BR114">
        <v>0</v>
      </c>
      <c r="BS114">
        <v>0</v>
      </c>
      <c r="BT114">
        <v>9012.7350000000006</v>
      </c>
      <c r="BU114">
        <v>0</v>
      </c>
      <c r="BV114">
        <v>10.7480625</v>
      </c>
      <c r="BW114">
        <v>-18.893174999999999</v>
      </c>
      <c r="BX114">
        <v>650.8766250000001</v>
      </c>
      <c r="BY114">
        <v>669.91187500000001</v>
      </c>
      <c r="BZ114">
        <v>0.78250137500000005</v>
      </c>
      <c r="CA114">
        <v>646.98462499999994</v>
      </c>
      <c r="CB114">
        <v>34.224487500000002</v>
      </c>
      <c r="CC114">
        <v>3.5416075</v>
      </c>
      <c r="CD114">
        <v>3.4624424999999999</v>
      </c>
      <c r="CE114">
        <v>26.8205375</v>
      </c>
      <c r="CF114">
        <v>26.436712499999999</v>
      </c>
      <c r="CG114">
        <v>1200.02</v>
      </c>
      <c r="CH114">
        <v>0.49997662500000001</v>
      </c>
      <c r="CI114">
        <v>0.50002337500000005</v>
      </c>
      <c r="CJ114">
        <v>0</v>
      </c>
      <c r="CK114">
        <v>714.67937500000005</v>
      </c>
      <c r="CL114">
        <v>4.9990899999999998</v>
      </c>
      <c r="CM114">
        <v>7395.2137499999999</v>
      </c>
      <c r="CN114">
        <v>9557.9262500000004</v>
      </c>
      <c r="CO114">
        <v>45.265500000000003</v>
      </c>
      <c r="CP114">
        <v>47.257750000000001</v>
      </c>
      <c r="CQ114">
        <v>46.109250000000003</v>
      </c>
      <c r="CR114">
        <v>46.484250000000003</v>
      </c>
      <c r="CS114">
        <v>46.561999999999998</v>
      </c>
      <c r="CT114">
        <v>597.48250000000007</v>
      </c>
      <c r="CU114">
        <v>597.53749999999991</v>
      </c>
      <c r="CV114">
        <v>0</v>
      </c>
      <c r="CW114">
        <v>1674591522.2</v>
      </c>
      <c r="CX114">
        <v>0</v>
      </c>
      <c r="CY114">
        <v>1674589945.5</v>
      </c>
      <c r="CZ114" t="s">
        <v>356</v>
      </c>
      <c r="DA114">
        <v>1674589945.5</v>
      </c>
      <c r="DB114">
        <v>1674589945.5</v>
      </c>
      <c r="DC114">
        <v>32</v>
      </c>
      <c r="DD114">
        <v>0.114</v>
      </c>
      <c r="DE114">
        <v>-3.5000000000000003E-2</v>
      </c>
      <c r="DF114">
        <v>-5.4669999999999996</v>
      </c>
      <c r="DG114">
        <v>0.215</v>
      </c>
      <c r="DH114">
        <v>415</v>
      </c>
      <c r="DI114">
        <v>33</v>
      </c>
      <c r="DJ114">
        <v>0.71</v>
      </c>
      <c r="DK114">
        <v>0.25</v>
      </c>
      <c r="DL114">
        <v>-18.62257804878049</v>
      </c>
      <c r="DM114">
        <v>-2.2098898954703921</v>
      </c>
      <c r="DN114">
        <v>0.2243870670506822</v>
      </c>
      <c r="DO114">
        <v>0</v>
      </c>
      <c r="DP114">
        <v>0.79623346341463397</v>
      </c>
      <c r="DQ114">
        <v>-7.7403742160278594E-2</v>
      </c>
      <c r="DR114">
        <v>7.9343466114797645E-3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3.2946499999999999</v>
      </c>
      <c r="EB114">
        <v>2.6254400000000002</v>
      </c>
      <c r="EC114">
        <v>0.137513</v>
      </c>
      <c r="ED114">
        <v>0.138402</v>
      </c>
      <c r="EE114">
        <v>0.14132400000000001</v>
      </c>
      <c r="EF114">
        <v>0.13785</v>
      </c>
      <c r="EG114">
        <v>25910.7</v>
      </c>
      <c r="EH114">
        <v>26309.7</v>
      </c>
      <c r="EI114">
        <v>27960</v>
      </c>
      <c r="EJ114">
        <v>29405.7</v>
      </c>
      <c r="EK114">
        <v>33040.699999999997</v>
      </c>
      <c r="EL114">
        <v>35217.300000000003</v>
      </c>
      <c r="EM114">
        <v>39474.300000000003</v>
      </c>
      <c r="EN114">
        <v>42059.1</v>
      </c>
      <c r="EO114">
        <v>2.1058500000000002</v>
      </c>
      <c r="EP114">
        <v>2.1611799999999999</v>
      </c>
      <c r="EQ114">
        <v>9.76548E-2</v>
      </c>
      <c r="ER114">
        <v>0</v>
      </c>
      <c r="ES114">
        <v>32.151899999999998</v>
      </c>
      <c r="ET114">
        <v>999.9</v>
      </c>
      <c r="EU114">
        <v>69.599999999999994</v>
      </c>
      <c r="EV114">
        <v>34</v>
      </c>
      <c r="EW114">
        <v>36.761899999999997</v>
      </c>
      <c r="EX114">
        <v>57.317399999999999</v>
      </c>
      <c r="EY114">
        <v>-6.5224399999999996</v>
      </c>
      <c r="EZ114">
        <v>2</v>
      </c>
      <c r="FA114">
        <v>0.652088</v>
      </c>
      <c r="FB114">
        <v>1.0797399999999999</v>
      </c>
      <c r="FC114">
        <v>20.267299999999999</v>
      </c>
      <c r="FD114">
        <v>5.2163899999999996</v>
      </c>
      <c r="FE114">
        <v>12.0099</v>
      </c>
      <c r="FF114">
        <v>4.9848499999999998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1.86582</v>
      </c>
      <c r="FM114">
        <v>1.8622300000000001</v>
      </c>
      <c r="FN114">
        <v>1.8643000000000001</v>
      </c>
      <c r="FO114">
        <v>1.8603499999999999</v>
      </c>
      <c r="FP114">
        <v>1.8611</v>
      </c>
      <c r="FQ114">
        <v>1.8602000000000001</v>
      </c>
      <c r="FR114">
        <v>1.86189</v>
      </c>
      <c r="FS114">
        <v>1.85849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</v>
      </c>
      <c r="GH114">
        <v>0.2147</v>
      </c>
      <c r="GI114">
        <v>-4.0608805285845122</v>
      </c>
      <c r="GJ114">
        <v>-4.0448538125570227E-3</v>
      </c>
      <c r="GK114">
        <v>1.839783264315481E-6</v>
      </c>
      <c r="GL114">
        <v>-4.1587272622942942E-10</v>
      </c>
      <c r="GM114">
        <v>0.21474999999999511</v>
      </c>
      <c r="GN114">
        <v>0</v>
      </c>
      <c r="GO114">
        <v>0</v>
      </c>
      <c r="GP114">
        <v>0</v>
      </c>
      <c r="GQ114">
        <v>5</v>
      </c>
      <c r="GR114">
        <v>2081</v>
      </c>
      <c r="GS114">
        <v>3</v>
      </c>
      <c r="GT114">
        <v>31</v>
      </c>
      <c r="GU114">
        <v>26.1</v>
      </c>
      <c r="GV114">
        <v>26.1</v>
      </c>
      <c r="GW114">
        <v>1.9775400000000001</v>
      </c>
      <c r="GX114">
        <v>2.5488300000000002</v>
      </c>
      <c r="GY114">
        <v>2.04834</v>
      </c>
      <c r="GZ114">
        <v>2.6245099999999999</v>
      </c>
      <c r="HA114">
        <v>2.1972700000000001</v>
      </c>
      <c r="HB114">
        <v>2.2949199999999998</v>
      </c>
      <c r="HC114">
        <v>39.3917</v>
      </c>
      <c r="HD114">
        <v>15.734400000000001</v>
      </c>
      <c r="HE114">
        <v>18</v>
      </c>
      <c r="HF114">
        <v>632.56700000000001</v>
      </c>
      <c r="HG114">
        <v>752.68</v>
      </c>
      <c r="HH114">
        <v>30.996400000000001</v>
      </c>
      <c r="HI114">
        <v>35.497399999999999</v>
      </c>
      <c r="HJ114">
        <v>29.999600000000001</v>
      </c>
      <c r="HK114">
        <v>35.336399999999998</v>
      </c>
      <c r="HL114">
        <v>35.327199999999998</v>
      </c>
      <c r="HM114">
        <v>39.587600000000002</v>
      </c>
      <c r="HN114">
        <v>0</v>
      </c>
      <c r="HO114">
        <v>100</v>
      </c>
      <c r="HP114">
        <v>31</v>
      </c>
      <c r="HQ114">
        <v>665.49400000000003</v>
      </c>
      <c r="HR114">
        <v>37.0749</v>
      </c>
      <c r="HS114">
        <v>98.534300000000002</v>
      </c>
      <c r="HT114">
        <v>97.504599999999996</v>
      </c>
    </row>
    <row r="115" spans="1:228" x14ac:dyDescent="0.2">
      <c r="A115">
        <v>100</v>
      </c>
      <c r="B115">
        <v>1674591513.5999999</v>
      </c>
      <c r="C115">
        <v>395.59999990463263</v>
      </c>
      <c r="D115" t="s">
        <v>558</v>
      </c>
      <c r="E115" t="s">
        <v>559</v>
      </c>
      <c r="F115">
        <v>4</v>
      </c>
      <c r="G115">
        <v>1674591511.5999999</v>
      </c>
      <c r="H115">
        <f t="shared" si="34"/>
        <v>8.6777740432803722E-4</v>
      </c>
      <c r="I115">
        <f t="shared" si="35"/>
        <v>0.86777740432803718</v>
      </c>
      <c r="J115">
        <f t="shared" si="36"/>
        <v>9.4760628530341204</v>
      </c>
      <c r="K115">
        <f t="shared" si="37"/>
        <v>635.18428571428569</v>
      </c>
      <c r="L115">
        <f t="shared" si="38"/>
        <v>312.75017183682377</v>
      </c>
      <c r="M115">
        <f t="shared" si="39"/>
        <v>31.671111590329534</v>
      </c>
      <c r="N115">
        <f t="shared" si="40"/>
        <v>64.322881983185184</v>
      </c>
      <c r="O115">
        <f t="shared" si="41"/>
        <v>4.9481202139461826E-2</v>
      </c>
      <c r="P115">
        <f t="shared" si="42"/>
        <v>2.7635538739214285</v>
      </c>
      <c r="Q115">
        <f t="shared" si="43"/>
        <v>4.8994232646832836E-2</v>
      </c>
      <c r="R115">
        <f t="shared" si="44"/>
        <v>3.0664748173374497E-2</v>
      </c>
      <c r="S115">
        <f t="shared" si="45"/>
        <v>226.12746004998428</v>
      </c>
      <c r="T115">
        <f t="shared" si="46"/>
        <v>35.267798879074988</v>
      </c>
      <c r="U115">
        <f t="shared" si="47"/>
        <v>33.720957142857138</v>
      </c>
      <c r="V115">
        <f t="shared" si="48"/>
        <v>5.2604064704123665</v>
      </c>
      <c r="W115">
        <f t="shared" si="49"/>
        <v>65.959081471653107</v>
      </c>
      <c r="X115">
        <f t="shared" si="50"/>
        <v>3.5447697667199058</v>
      </c>
      <c r="Y115">
        <f t="shared" si="51"/>
        <v>5.3741951640780847</v>
      </c>
      <c r="Z115">
        <f t="shared" si="52"/>
        <v>1.7156367036924607</v>
      </c>
      <c r="AA115">
        <f t="shared" si="53"/>
        <v>-38.268983530866443</v>
      </c>
      <c r="AB115">
        <f t="shared" si="54"/>
        <v>57.124402297493077</v>
      </c>
      <c r="AC115">
        <f t="shared" si="55"/>
        <v>4.7764973248431115</v>
      </c>
      <c r="AD115">
        <f t="shared" si="56"/>
        <v>249.75937614145403</v>
      </c>
      <c r="AE115">
        <f t="shared" si="57"/>
        <v>20.140139969363997</v>
      </c>
      <c r="AF115">
        <f t="shared" si="58"/>
        <v>0.87050305282337237</v>
      </c>
      <c r="AG115">
        <f t="shared" si="59"/>
        <v>9.4760628530341204</v>
      </c>
      <c r="AH115">
        <v>676.67960438233558</v>
      </c>
      <c r="AI115">
        <v>660.85141212121187</v>
      </c>
      <c r="AJ115">
        <v>1.7417545431135311</v>
      </c>
      <c r="AK115">
        <v>63.793654763666183</v>
      </c>
      <c r="AL115">
        <f t="shared" si="60"/>
        <v>0.86777740432803718</v>
      </c>
      <c r="AM115">
        <v>34.228187167612838</v>
      </c>
      <c r="AN115">
        <v>35.001256969696954</v>
      </c>
      <c r="AO115">
        <v>-4.095169586380055E-6</v>
      </c>
      <c r="AP115">
        <v>96.0682959110718</v>
      </c>
      <c r="AQ115">
        <v>54</v>
      </c>
      <c r="AR115">
        <v>8</v>
      </c>
      <c r="AS115">
        <f t="shared" si="61"/>
        <v>1</v>
      </c>
      <c r="AT115">
        <f t="shared" si="62"/>
        <v>0</v>
      </c>
      <c r="AU115">
        <f t="shared" si="63"/>
        <v>47054.965626820514</v>
      </c>
      <c r="AV115">
        <f t="shared" si="64"/>
        <v>1200.065714285714</v>
      </c>
      <c r="AW115">
        <f t="shared" si="65"/>
        <v>1025.9810922538775</v>
      </c>
      <c r="AX115">
        <f t="shared" si="66"/>
        <v>0.85493742554302321</v>
      </c>
      <c r="AY115">
        <f t="shared" si="67"/>
        <v>0.1884292312980349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1674591511.5999999</v>
      </c>
      <c r="BF115">
        <v>635.18428571428569</v>
      </c>
      <c r="BG115">
        <v>654.28700000000003</v>
      </c>
      <c r="BH115">
        <v>35.004371428571417</v>
      </c>
      <c r="BI115">
        <v>34.228900000000003</v>
      </c>
      <c r="BJ115">
        <v>641.19214285714293</v>
      </c>
      <c r="BK115">
        <v>34.789585714285707</v>
      </c>
      <c r="BL115">
        <v>649.95171428571427</v>
      </c>
      <c r="BM115">
        <v>101.1665714285714</v>
      </c>
      <c r="BN115">
        <v>9.9916785714285722E-2</v>
      </c>
      <c r="BO115">
        <v>34.104371428571433</v>
      </c>
      <c r="BP115">
        <v>33.720957142857138</v>
      </c>
      <c r="BQ115">
        <v>999.89999999999986</v>
      </c>
      <c r="BR115">
        <v>0</v>
      </c>
      <c r="BS115">
        <v>0</v>
      </c>
      <c r="BT115">
        <v>8977.6785714285706</v>
      </c>
      <c r="BU115">
        <v>0</v>
      </c>
      <c r="BV115">
        <v>10.49482857142857</v>
      </c>
      <c r="BW115">
        <v>-19.102542857142861</v>
      </c>
      <c r="BX115">
        <v>658.22514285714283</v>
      </c>
      <c r="BY115">
        <v>677.47628571428572</v>
      </c>
      <c r="BZ115">
        <v>0.77545057142857143</v>
      </c>
      <c r="CA115">
        <v>654.28700000000003</v>
      </c>
      <c r="CB115">
        <v>34.228900000000003</v>
      </c>
      <c r="CC115">
        <v>3.5412714285714282</v>
      </c>
      <c r="CD115">
        <v>3.4628214285714281</v>
      </c>
      <c r="CE115">
        <v>26.81888571428572</v>
      </c>
      <c r="CF115">
        <v>26.43854285714286</v>
      </c>
      <c r="CG115">
        <v>1200.065714285714</v>
      </c>
      <c r="CH115">
        <v>0.50000285714285719</v>
      </c>
      <c r="CI115">
        <v>0.49999714285714292</v>
      </c>
      <c r="CJ115">
        <v>0</v>
      </c>
      <c r="CK115">
        <v>714.92728571428563</v>
      </c>
      <c r="CL115">
        <v>4.9990899999999998</v>
      </c>
      <c r="CM115">
        <v>7395.6999999999989</v>
      </c>
      <c r="CN115">
        <v>9558.3914285714272</v>
      </c>
      <c r="CO115">
        <v>45.25</v>
      </c>
      <c r="CP115">
        <v>47.25</v>
      </c>
      <c r="CQ115">
        <v>46.098000000000013</v>
      </c>
      <c r="CR115">
        <v>46.436999999999998</v>
      </c>
      <c r="CS115">
        <v>46.561999999999998</v>
      </c>
      <c r="CT115">
        <v>597.53714285714284</v>
      </c>
      <c r="CU115">
        <v>597.53</v>
      </c>
      <c r="CV115">
        <v>0</v>
      </c>
      <c r="CW115">
        <v>1674591526.4000001</v>
      </c>
      <c r="CX115">
        <v>0</v>
      </c>
      <c r="CY115">
        <v>1674589945.5</v>
      </c>
      <c r="CZ115" t="s">
        <v>356</v>
      </c>
      <c r="DA115">
        <v>1674589945.5</v>
      </c>
      <c r="DB115">
        <v>1674589945.5</v>
      </c>
      <c r="DC115">
        <v>32</v>
      </c>
      <c r="DD115">
        <v>0.114</v>
      </c>
      <c r="DE115">
        <v>-3.5000000000000003E-2</v>
      </c>
      <c r="DF115">
        <v>-5.4669999999999996</v>
      </c>
      <c r="DG115">
        <v>0.215</v>
      </c>
      <c r="DH115">
        <v>415</v>
      </c>
      <c r="DI115">
        <v>33</v>
      </c>
      <c r="DJ115">
        <v>0.71</v>
      </c>
      <c r="DK115">
        <v>0.25</v>
      </c>
      <c r="DL115">
        <v>-18.778151219512189</v>
      </c>
      <c r="DM115">
        <v>-2.109677351916408</v>
      </c>
      <c r="DN115">
        <v>0.21445933393803801</v>
      </c>
      <c r="DO115">
        <v>0</v>
      </c>
      <c r="DP115">
        <v>0.79074392682926831</v>
      </c>
      <c r="DQ115">
        <v>-9.5540341463415168E-2</v>
      </c>
      <c r="DR115">
        <v>9.591404031075371E-3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3.29433</v>
      </c>
      <c r="EB115">
        <v>2.6251899999999999</v>
      </c>
      <c r="EC115">
        <v>0.13852</v>
      </c>
      <c r="ED115">
        <v>0.13938600000000001</v>
      </c>
      <c r="EE115">
        <v>0.141315</v>
      </c>
      <c r="EF115">
        <v>0.13786300000000001</v>
      </c>
      <c r="EG115">
        <v>25880.9</v>
      </c>
      <c r="EH115">
        <v>26279.7</v>
      </c>
      <c r="EI115">
        <v>27960.5</v>
      </c>
      <c r="EJ115">
        <v>29405.8</v>
      </c>
      <c r="EK115">
        <v>33041.4</v>
      </c>
      <c r="EL115">
        <v>35217.1</v>
      </c>
      <c r="EM115">
        <v>39474.699999999997</v>
      </c>
      <c r="EN115">
        <v>42059.4</v>
      </c>
      <c r="EO115">
        <v>2.10547</v>
      </c>
      <c r="EP115">
        <v>2.1614499999999999</v>
      </c>
      <c r="EQ115">
        <v>9.7352999999999995E-2</v>
      </c>
      <c r="ER115">
        <v>0</v>
      </c>
      <c r="ES115">
        <v>32.131999999999998</v>
      </c>
      <c r="ET115">
        <v>999.9</v>
      </c>
      <c r="EU115">
        <v>69.599999999999994</v>
      </c>
      <c r="EV115">
        <v>34</v>
      </c>
      <c r="EW115">
        <v>36.761600000000001</v>
      </c>
      <c r="EX115">
        <v>57.047400000000003</v>
      </c>
      <c r="EY115">
        <v>-6.3140999999999998</v>
      </c>
      <c r="EZ115">
        <v>2</v>
      </c>
      <c r="FA115">
        <v>0.65146800000000005</v>
      </c>
      <c r="FB115">
        <v>1.06325</v>
      </c>
      <c r="FC115">
        <v>20.267399999999999</v>
      </c>
      <c r="FD115">
        <v>5.2163899999999996</v>
      </c>
      <c r="FE115">
        <v>12.0099</v>
      </c>
      <c r="FF115">
        <v>4.9834500000000004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1.8622300000000001</v>
      </c>
      <c r="FN115">
        <v>1.8643099999999999</v>
      </c>
      <c r="FO115">
        <v>1.8603499999999999</v>
      </c>
      <c r="FP115">
        <v>1.8610899999999999</v>
      </c>
      <c r="FQ115">
        <v>1.8602000000000001</v>
      </c>
      <c r="FR115">
        <v>1.86189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-6.0149999999999997</v>
      </c>
      <c r="GH115">
        <v>0.2147</v>
      </c>
      <c r="GI115">
        <v>-4.0608805285845122</v>
      </c>
      <c r="GJ115">
        <v>-4.0448538125570227E-3</v>
      </c>
      <c r="GK115">
        <v>1.839783264315481E-6</v>
      </c>
      <c r="GL115">
        <v>-4.1587272622942942E-10</v>
      </c>
      <c r="GM115">
        <v>0.21474999999999511</v>
      </c>
      <c r="GN115">
        <v>0</v>
      </c>
      <c r="GO115">
        <v>0</v>
      </c>
      <c r="GP115">
        <v>0</v>
      </c>
      <c r="GQ115">
        <v>5</v>
      </c>
      <c r="GR115">
        <v>2081</v>
      </c>
      <c r="GS115">
        <v>3</v>
      </c>
      <c r="GT115">
        <v>31</v>
      </c>
      <c r="GU115">
        <v>26.1</v>
      </c>
      <c r="GV115">
        <v>26.1</v>
      </c>
      <c r="GW115">
        <v>1.9946299999999999</v>
      </c>
      <c r="GX115">
        <v>2.5537100000000001</v>
      </c>
      <c r="GY115">
        <v>2.04834</v>
      </c>
      <c r="GZ115">
        <v>2.6245099999999999</v>
      </c>
      <c r="HA115">
        <v>2.1972700000000001</v>
      </c>
      <c r="HB115">
        <v>2.32178</v>
      </c>
      <c r="HC115">
        <v>39.3917</v>
      </c>
      <c r="HD115">
        <v>15.716900000000001</v>
      </c>
      <c r="HE115">
        <v>18</v>
      </c>
      <c r="HF115">
        <v>632.24400000000003</v>
      </c>
      <c r="HG115">
        <v>752.91899999999998</v>
      </c>
      <c r="HH115">
        <v>30.995899999999999</v>
      </c>
      <c r="HI115">
        <v>35.4925</v>
      </c>
      <c r="HJ115">
        <v>29.999500000000001</v>
      </c>
      <c r="HK115">
        <v>35.333100000000002</v>
      </c>
      <c r="HL115">
        <v>35.3247</v>
      </c>
      <c r="HM115">
        <v>39.915399999999998</v>
      </c>
      <c r="HN115">
        <v>0</v>
      </c>
      <c r="HO115">
        <v>100</v>
      </c>
      <c r="HP115">
        <v>31</v>
      </c>
      <c r="HQ115">
        <v>672.18200000000002</v>
      </c>
      <c r="HR115">
        <v>37.0749</v>
      </c>
      <c r="HS115">
        <v>98.535600000000002</v>
      </c>
      <c r="HT115">
        <v>97.505099999999999</v>
      </c>
    </row>
    <row r="116" spans="1:228" x14ac:dyDescent="0.2">
      <c r="A116">
        <v>101</v>
      </c>
      <c r="B116">
        <v>1674591517.5999999</v>
      </c>
      <c r="C116">
        <v>399.59999990463263</v>
      </c>
      <c r="D116" t="s">
        <v>560</v>
      </c>
      <c r="E116" t="s">
        <v>561</v>
      </c>
      <c r="F116">
        <v>4</v>
      </c>
      <c r="G116">
        <v>1674591515.2874999</v>
      </c>
      <c r="H116">
        <f t="shared" si="34"/>
        <v>8.6333710473364389E-4</v>
      </c>
      <c r="I116">
        <f t="shared" si="35"/>
        <v>0.86333710473364389</v>
      </c>
      <c r="J116">
        <f t="shared" si="36"/>
        <v>9.8793441858340962</v>
      </c>
      <c r="K116">
        <f t="shared" si="37"/>
        <v>641.28475000000003</v>
      </c>
      <c r="L116">
        <f t="shared" si="38"/>
        <v>305.22897627422981</v>
      </c>
      <c r="M116">
        <f t="shared" si="39"/>
        <v>30.909579928183145</v>
      </c>
      <c r="N116">
        <f t="shared" si="40"/>
        <v>64.940892830047758</v>
      </c>
      <c r="O116">
        <f t="shared" si="41"/>
        <v>4.939659199805204E-2</v>
      </c>
      <c r="P116">
        <f t="shared" si="42"/>
        <v>2.7741691500149717</v>
      </c>
      <c r="Q116">
        <f t="shared" si="43"/>
        <v>4.8913115083947509E-2</v>
      </c>
      <c r="R116">
        <f t="shared" si="44"/>
        <v>3.0613740932912577E-2</v>
      </c>
      <c r="S116">
        <f t="shared" si="45"/>
        <v>226.12178499915964</v>
      </c>
      <c r="T116">
        <f t="shared" si="46"/>
        <v>35.24401016254761</v>
      </c>
      <c r="U116">
        <f t="shared" si="47"/>
        <v>33.699725000000001</v>
      </c>
      <c r="V116">
        <f t="shared" si="48"/>
        <v>5.2541669538640345</v>
      </c>
      <c r="W116">
        <f t="shared" si="49"/>
        <v>66.029227311747746</v>
      </c>
      <c r="X116">
        <f t="shared" si="50"/>
        <v>3.54441350928581</v>
      </c>
      <c r="Y116">
        <f t="shared" si="51"/>
        <v>5.3679463679793775</v>
      </c>
      <c r="Z116">
        <f t="shared" si="52"/>
        <v>1.7097534445782245</v>
      </c>
      <c r="AA116">
        <f t="shared" si="53"/>
        <v>-38.073166318753692</v>
      </c>
      <c r="AB116">
        <f t="shared" si="54"/>
        <v>57.397775544169633</v>
      </c>
      <c r="AC116">
        <f t="shared" si="55"/>
        <v>4.7800072867071117</v>
      </c>
      <c r="AD116">
        <f t="shared" si="56"/>
        <v>250.22640151128269</v>
      </c>
      <c r="AE116">
        <f t="shared" si="57"/>
        <v>20.137763222803148</v>
      </c>
      <c r="AF116">
        <f t="shared" si="58"/>
        <v>0.86446431514698363</v>
      </c>
      <c r="AG116">
        <f t="shared" si="59"/>
        <v>9.8793441858340962</v>
      </c>
      <c r="AH116">
        <v>683.51437428143811</v>
      </c>
      <c r="AI116">
        <v>667.57517575757595</v>
      </c>
      <c r="AJ116">
        <v>1.6716595876722651</v>
      </c>
      <c r="AK116">
        <v>63.793654763666183</v>
      </c>
      <c r="AL116">
        <f t="shared" si="60"/>
        <v>0.86333710473364389</v>
      </c>
      <c r="AM116">
        <v>34.230599549440292</v>
      </c>
      <c r="AN116">
        <v>34.999623030303013</v>
      </c>
      <c r="AO116">
        <v>-8.816544587929436E-6</v>
      </c>
      <c r="AP116">
        <v>96.0682959110718</v>
      </c>
      <c r="AQ116">
        <v>54</v>
      </c>
      <c r="AR116">
        <v>8</v>
      </c>
      <c r="AS116">
        <f t="shared" si="61"/>
        <v>1</v>
      </c>
      <c r="AT116">
        <f t="shared" si="62"/>
        <v>0</v>
      </c>
      <c r="AU116">
        <f t="shared" si="63"/>
        <v>47349.250168135855</v>
      </c>
      <c r="AV116">
        <f t="shared" si="64"/>
        <v>1200.0337500000001</v>
      </c>
      <c r="AW116">
        <f t="shared" si="65"/>
        <v>1025.9539450772847</v>
      </c>
      <c r="AX116">
        <f t="shared" si="66"/>
        <v>0.85493757577841856</v>
      </c>
      <c r="AY116">
        <f t="shared" si="67"/>
        <v>0.1884295212523478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1674591515.2874999</v>
      </c>
      <c r="BF116">
        <v>641.28475000000003</v>
      </c>
      <c r="BG116">
        <v>660.38362500000005</v>
      </c>
      <c r="BH116">
        <v>35.000725000000003</v>
      </c>
      <c r="BI116">
        <v>34.23075</v>
      </c>
      <c r="BJ116">
        <v>647.30562499999996</v>
      </c>
      <c r="BK116">
        <v>34.78595</v>
      </c>
      <c r="BL116">
        <v>650.05287499999997</v>
      </c>
      <c r="BM116">
        <v>101.16674999999999</v>
      </c>
      <c r="BN116">
        <v>0.1001097375</v>
      </c>
      <c r="BO116">
        <v>34.083500000000001</v>
      </c>
      <c r="BP116">
        <v>33.699725000000001</v>
      </c>
      <c r="BQ116">
        <v>999.9</v>
      </c>
      <c r="BR116">
        <v>0</v>
      </c>
      <c r="BS116">
        <v>0</v>
      </c>
      <c r="BT116">
        <v>9034.0625</v>
      </c>
      <c r="BU116">
        <v>0</v>
      </c>
      <c r="BV116">
        <v>10.313075</v>
      </c>
      <c r="BW116">
        <v>-19.099125000000001</v>
      </c>
      <c r="BX116">
        <v>664.54399999999998</v>
      </c>
      <c r="BY116">
        <v>683.79025000000001</v>
      </c>
      <c r="BZ116">
        <v>0.76995075000000002</v>
      </c>
      <c r="CA116">
        <v>660.38362500000005</v>
      </c>
      <c r="CB116">
        <v>34.23075</v>
      </c>
      <c r="CC116">
        <v>3.5409087499999998</v>
      </c>
      <c r="CD116">
        <v>3.463015</v>
      </c>
      <c r="CE116">
        <v>26.817174999999999</v>
      </c>
      <c r="CF116">
        <v>26.439499999999999</v>
      </c>
      <c r="CG116">
        <v>1200.0337500000001</v>
      </c>
      <c r="CH116">
        <v>0.49999812500000002</v>
      </c>
      <c r="CI116">
        <v>0.50000187500000004</v>
      </c>
      <c r="CJ116">
        <v>0</v>
      </c>
      <c r="CK116">
        <v>715.05875000000003</v>
      </c>
      <c r="CL116">
        <v>4.9990899999999998</v>
      </c>
      <c r="CM116">
        <v>7395.5375000000004</v>
      </c>
      <c r="CN116">
        <v>9558.1224999999977</v>
      </c>
      <c r="CO116">
        <v>45.25</v>
      </c>
      <c r="CP116">
        <v>47.218499999999999</v>
      </c>
      <c r="CQ116">
        <v>46.069875000000003</v>
      </c>
      <c r="CR116">
        <v>46.436999999999998</v>
      </c>
      <c r="CS116">
        <v>46.515500000000003</v>
      </c>
      <c r="CT116">
        <v>597.51625000000001</v>
      </c>
      <c r="CU116">
        <v>597.52125000000001</v>
      </c>
      <c r="CV116">
        <v>0</v>
      </c>
      <c r="CW116">
        <v>1674591530.5999999</v>
      </c>
      <c r="CX116">
        <v>0</v>
      </c>
      <c r="CY116">
        <v>1674589945.5</v>
      </c>
      <c r="CZ116" t="s">
        <v>356</v>
      </c>
      <c r="DA116">
        <v>1674589945.5</v>
      </c>
      <c r="DB116">
        <v>1674589945.5</v>
      </c>
      <c r="DC116">
        <v>32</v>
      </c>
      <c r="DD116">
        <v>0.114</v>
      </c>
      <c r="DE116">
        <v>-3.5000000000000003E-2</v>
      </c>
      <c r="DF116">
        <v>-5.4669999999999996</v>
      </c>
      <c r="DG116">
        <v>0.215</v>
      </c>
      <c r="DH116">
        <v>415</v>
      </c>
      <c r="DI116">
        <v>33</v>
      </c>
      <c r="DJ116">
        <v>0.71</v>
      </c>
      <c r="DK116">
        <v>0.25</v>
      </c>
      <c r="DL116">
        <v>-18.892502439024391</v>
      </c>
      <c r="DM116">
        <v>-1.768480139372834</v>
      </c>
      <c r="DN116">
        <v>0.18507444446506141</v>
      </c>
      <c r="DO116">
        <v>0</v>
      </c>
      <c r="DP116">
        <v>0.78431212195121947</v>
      </c>
      <c r="DQ116">
        <v>-9.950738675958147E-2</v>
      </c>
      <c r="DR116">
        <v>9.9861993971561633E-3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3.29454</v>
      </c>
      <c r="EB116">
        <v>2.62568</v>
      </c>
      <c r="EC116">
        <v>0.13949500000000001</v>
      </c>
      <c r="ED116">
        <v>0.14036899999999999</v>
      </c>
      <c r="EE116">
        <v>0.14131099999999999</v>
      </c>
      <c r="EF116">
        <v>0.13786999999999999</v>
      </c>
      <c r="EG116">
        <v>25851.599999999999</v>
      </c>
      <c r="EH116">
        <v>26249.9</v>
      </c>
      <c r="EI116">
        <v>27960.6</v>
      </c>
      <c r="EJ116">
        <v>29406</v>
      </c>
      <c r="EK116">
        <v>33042.199999999997</v>
      </c>
      <c r="EL116">
        <v>35217.300000000003</v>
      </c>
      <c r="EM116">
        <v>39475.300000000003</v>
      </c>
      <c r="EN116">
        <v>42059.8</v>
      </c>
      <c r="EO116">
        <v>2.1059700000000001</v>
      </c>
      <c r="EP116">
        <v>2.1614</v>
      </c>
      <c r="EQ116">
        <v>9.7520599999999999E-2</v>
      </c>
      <c r="ER116">
        <v>0</v>
      </c>
      <c r="ES116">
        <v>32.112099999999998</v>
      </c>
      <c r="ET116">
        <v>999.9</v>
      </c>
      <c r="EU116">
        <v>69.599999999999994</v>
      </c>
      <c r="EV116">
        <v>34</v>
      </c>
      <c r="EW116">
        <v>36.7607</v>
      </c>
      <c r="EX116">
        <v>57.287399999999998</v>
      </c>
      <c r="EY116">
        <v>-6.3822099999999997</v>
      </c>
      <c r="EZ116">
        <v>2</v>
      </c>
      <c r="FA116">
        <v>0.65099300000000004</v>
      </c>
      <c r="FB116">
        <v>1.0476300000000001</v>
      </c>
      <c r="FC116">
        <v>20.267700000000001</v>
      </c>
      <c r="FD116">
        <v>5.2171399999999997</v>
      </c>
      <c r="FE116">
        <v>12.0099</v>
      </c>
      <c r="FF116">
        <v>4.9853500000000004</v>
      </c>
      <c r="FG116">
        <v>3.2844500000000001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1.86219</v>
      </c>
      <c r="FN116">
        <v>1.8643000000000001</v>
      </c>
      <c r="FO116">
        <v>1.8603499999999999</v>
      </c>
      <c r="FP116">
        <v>1.8610899999999999</v>
      </c>
      <c r="FQ116">
        <v>1.8602000000000001</v>
      </c>
      <c r="FR116">
        <v>1.86189</v>
      </c>
      <c r="FS116">
        <v>1.85849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-6.0289999999999999</v>
      </c>
      <c r="GH116">
        <v>0.21479999999999999</v>
      </c>
      <c r="GI116">
        <v>-4.0608805285845122</v>
      </c>
      <c r="GJ116">
        <v>-4.0448538125570227E-3</v>
      </c>
      <c r="GK116">
        <v>1.839783264315481E-6</v>
      </c>
      <c r="GL116">
        <v>-4.1587272622942942E-10</v>
      </c>
      <c r="GM116">
        <v>0.21474999999999511</v>
      </c>
      <c r="GN116">
        <v>0</v>
      </c>
      <c r="GO116">
        <v>0</v>
      </c>
      <c r="GP116">
        <v>0</v>
      </c>
      <c r="GQ116">
        <v>5</v>
      </c>
      <c r="GR116">
        <v>2081</v>
      </c>
      <c r="GS116">
        <v>3</v>
      </c>
      <c r="GT116">
        <v>31</v>
      </c>
      <c r="GU116">
        <v>26.2</v>
      </c>
      <c r="GV116">
        <v>26.2</v>
      </c>
      <c r="GW116">
        <v>2.01172</v>
      </c>
      <c r="GX116">
        <v>2.5439500000000002</v>
      </c>
      <c r="GY116">
        <v>2.04834</v>
      </c>
      <c r="GZ116">
        <v>2.6245099999999999</v>
      </c>
      <c r="HA116">
        <v>2.1972700000000001</v>
      </c>
      <c r="HB116">
        <v>2.36572</v>
      </c>
      <c r="HC116">
        <v>39.3917</v>
      </c>
      <c r="HD116">
        <v>15.751899999999999</v>
      </c>
      <c r="HE116">
        <v>18</v>
      </c>
      <c r="HF116">
        <v>632.60199999999998</v>
      </c>
      <c r="HG116">
        <v>752.82100000000003</v>
      </c>
      <c r="HH116">
        <v>30.995799999999999</v>
      </c>
      <c r="HI116">
        <v>35.485900000000001</v>
      </c>
      <c r="HJ116">
        <v>29.999500000000001</v>
      </c>
      <c r="HK116">
        <v>35.329900000000002</v>
      </c>
      <c r="HL116">
        <v>35.320700000000002</v>
      </c>
      <c r="HM116">
        <v>40.244799999999998</v>
      </c>
      <c r="HN116">
        <v>0</v>
      </c>
      <c r="HO116">
        <v>100</v>
      </c>
      <c r="HP116">
        <v>31</v>
      </c>
      <c r="HQ116">
        <v>678.86699999999996</v>
      </c>
      <c r="HR116">
        <v>37.0749</v>
      </c>
      <c r="HS116">
        <v>98.536600000000007</v>
      </c>
      <c r="HT116">
        <v>97.506</v>
      </c>
    </row>
    <row r="117" spans="1:228" x14ac:dyDescent="0.2">
      <c r="A117">
        <v>102</v>
      </c>
      <c r="B117">
        <v>1674591521.5999999</v>
      </c>
      <c r="C117">
        <v>403.59999990463263</v>
      </c>
      <c r="D117" t="s">
        <v>562</v>
      </c>
      <c r="E117" t="s">
        <v>563</v>
      </c>
      <c r="F117">
        <v>4</v>
      </c>
      <c r="G117">
        <v>1674591519.5999999</v>
      </c>
      <c r="H117">
        <f t="shared" si="34"/>
        <v>8.5655127667405204E-4</v>
      </c>
      <c r="I117">
        <f t="shared" si="35"/>
        <v>0.85655127667405206</v>
      </c>
      <c r="J117">
        <f t="shared" si="36"/>
        <v>9.6911712165009671</v>
      </c>
      <c r="K117">
        <f t="shared" si="37"/>
        <v>648.42871428571436</v>
      </c>
      <c r="L117">
        <f t="shared" si="38"/>
        <v>316.85179124077121</v>
      </c>
      <c r="M117">
        <f t="shared" si="39"/>
        <v>32.087191171249685</v>
      </c>
      <c r="N117">
        <f t="shared" si="40"/>
        <v>65.665578328395739</v>
      </c>
      <c r="O117">
        <f t="shared" si="41"/>
        <v>4.9171429265416115E-2</v>
      </c>
      <c r="P117">
        <f t="shared" si="42"/>
        <v>2.7627427689605821</v>
      </c>
      <c r="Q117">
        <f t="shared" si="43"/>
        <v>4.8690366279575834E-2</v>
      </c>
      <c r="R117">
        <f t="shared" si="44"/>
        <v>3.047430818884219E-2</v>
      </c>
      <c r="S117">
        <f t="shared" si="45"/>
        <v>226.12285637886569</v>
      </c>
      <c r="T117">
        <f t="shared" si="46"/>
        <v>35.235626572910611</v>
      </c>
      <c r="U117">
        <f t="shared" si="47"/>
        <v>33.679757142857127</v>
      </c>
      <c r="V117">
        <f t="shared" si="48"/>
        <v>5.2483048489127677</v>
      </c>
      <c r="W117">
        <f t="shared" si="49"/>
        <v>66.078250489981102</v>
      </c>
      <c r="X117">
        <f t="shared" si="50"/>
        <v>3.5441422045012869</v>
      </c>
      <c r="Y117">
        <f t="shared" si="51"/>
        <v>5.3635533299094469</v>
      </c>
      <c r="Z117">
        <f t="shared" si="52"/>
        <v>1.7041626444114808</v>
      </c>
      <c r="AA117">
        <f t="shared" si="53"/>
        <v>-37.773911301325697</v>
      </c>
      <c r="AB117">
        <f t="shared" si="54"/>
        <v>57.948111536502346</v>
      </c>
      <c r="AC117">
        <f t="shared" si="55"/>
        <v>4.8449769428326244</v>
      </c>
      <c r="AD117">
        <f t="shared" si="56"/>
        <v>251.14203355687496</v>
      </c>
      <c r="AE117">
        <f t="shared" si="57"/>
        <v>20.288703065592419</v>
      </c>
      <c r="AF117">
        <f t="shared" si="58"/>
        <v>0.85695623366620466</v>
      </c>
      <c r="AG117">
        <f t="shared" si="59"/>
        <v>9.6911712165009671</v>
      </c>
      <c r="AH117">
        <v>690.52558738132552</v>
      </c>
      <c r="AI117">
        <v>674.53713939393901</v>
      </c>
      <c r="AJ117">
        <v>1.730505142056076</v>
      </c>
      <c r="AK117">
        <v>63.793654763666183</v>
      </c>
      <c r="AL117">
        <f t="shared" si="60"/>
        <v>0.85655127667405206</v>
      </c>
      <c r="AM117">
        <v>34.233471679860813</v>
      </c>
      <c r="AN117">
        <v>34.996482424242387</v>
      </c>
      <c r="AO117">
        <v>-1.452269889546949E-5</v>
      </c>
      <c r="AP117">
        <v>96.0682959110718</v>
      </c>
      <c r="AQ117">
        <v>54</v>
      </c>
      <c r="AR117">
        <v>8</v>
      </c>
      <c r="AS117">
        <f t="shared" si="61"/>
        <v>1</v>
      </c>
      <c r="AT117">
        <f t="shared" si="62"/>
        <v>0</v>
      </c>
      <c r="AU117">
        <f t="shared" si="63"/>
        <v>47038.207991954419</v>
      </c>
      <c r="AV117">
        <f t="shared" si="64"/>
        <v>1200.0314285714289</v>
      </c>
      <c r="AW117">
        <f t="shared" si="65"/>
        <v>1025.9527421652156</v>
      </c>
      <c r="AX117">
        <f t="shared" si="66"/>
        <v>0.85493822723172808</v>
      </c>
      <c r="AY117">
        <f t="shared" si="67"/>
        <v>0.18843077855723533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1674591519.5999999</v>
      </c>
      <c r="BF117">
        <v>648.42871428571436</v>
      </c>
      <c r="BG117">
        <v>667.66800000000001</v>
      </c>
      <c r="BH117">
        <v>34.997385714285713</v>
      </c>
      <c r="BI117">
        <v>34.234099999999998</v>
      </c>
      <c r="BJ117">
        <v>654.46514285714272</v>
      </c>
      <c r="BK117">
        <v>34.782642857142847</v>
      </c>
      <c r="BL117">
        <v>650.05671428571429</v>
      </c>
      <c r="BM117">
        <v>101.16842857142861</v>
      </c>
      <c r="BN117">
        <v>0.1003414285714286</v>
      </c>
      <c r="BO117">
        <v>34.068814285714289</v>
      </c>
      <c r="BP117">
        <v>33.679757142857127</v>
      </c>
      <c r="BQ117">
        <v>999.89999999999986</v>
      </c>
      <c r="BR117">
        <v>0</v>
      </c>
      <c r="BS117">
        <v>0</v>
      </c>
      <c r="BT117">
        <v>8973.2128571428584</v>
      </c>
      <c r="BU117">
        <v>0</v>
      </c>
      <c r="BV117">
        <v>10.178657142857141</v>
      </c>
      <c r="BW117">
        <v>-19.239442857142851</v>
      </c>
      <c r="BX117">
        <v>671.94499999999994</v>
      </c>
      <c r="BY117">
        <v>691.33528571428565</v>
      </c>
      <c r="BZ117">
        <v>0.76327500000000004</v>
      </c>
      <c r="CA117">
        <v>667.66800000000001</v>
      </c>
      <c r="CB117">
        <v>34.234099999999998</v>
      </c>
      <c r="CC117">
        <v>3.5406328571428571</v>
      </c>
      <c r="CD117">
        <v>3.4634142857142849</v>
      </c>
      <c r="CE117">
        <v>26.815842857142862</v>
      </c>
      <c r="CF117">
        <v>26.44144285714286</v>
      </c>
      <c r="CG117">
        <v>1200.0314285714289</v>
      </c>
      <c r="CH117">
        <v>0.49997528571428568</v>
      </c>
      <c r="CI117">
        <v>0.50002471428571438</v>
      </c>
      <c r="CJ117">
        <v>0</v>
      </c>
      <c r="CK117">
        <v>715.17057142857152</v>
      </c>
      <c r="CL117">
        <v>4.9990899999999998</v>
      </c>
      <c r="CM117">
        <v>7395.1785714285716</v>
      </c>
      <c r="CN117">
        <v>9558.0057142857149</v>
      </c>
      <c r="CO117">
        <v>45.25</v>
      </c>
      <c r="CP117">
        <v>47.186999999999998</v>
      </c>
      <c r="CQ117">
        <v>46.061999999999998</v>
      </c>
      <c r="CR117">
        <v>46.383857142857153</v>
      </c>
      <c r="CS117">
        <v>46.5</v>
      </c>
      <c r="CT117">
        <v>597.48714285714289</v>
      </c>
      <c r="CU117">
        <v>597.54428571428582</v>
      </c>
      <c r="CV117">
        <v>0</v>
      </c>
      <c r="CW117">
        <v>1674591534.2</v>
      </c>
      <c r="CX117">
        <v>0</v>
      </c>
      <c r="CY117">
        <v>1674589945.5</v>
      </c>
      <c r="CZ117" t="s">
        <v>356</v>
      </c>
      <c r="DA117">
        <v>1674589945.5</v>
      </c>
      <c r="DB117">
        <v>1674589945.5</v>
      </c>
      <c r="DC117">
        <v>32</v>
      </c>
      <c r="DD117">
        <v>0.114</v>
      </c>
      <c r="DE117">
        <v>-3.5000000000000003E-2</v>
      </c>
      <c r="DF117">
        <v>-5.4669999999999996</v>
      </c>
      <c r="DG117">
        <v>0.215</v>
      </c>
      <c r="DH117">
        <v>415</v>
      </c>
      <c r="DI117">
        <v>33</v>
      </c>
      <c r="DJ117">
        <v>0.71</v>
      </c>
      <c r="DK117">
        <v>0.25</v>
      </c>
      <c r="DL117">
        <v>-19.01285853658537</v>
      </c>
      <c r="DM117">
        <v>-1.4929923344947991</v>
      </c>
      <c r="DN117">
        <v>0.1561341886524252</v>
      </c>
      <c r="DO117">
        <v>0</v>
      </c>
      <c r="DP117">
        <v>0.77806519512195116</v>
      </c>
      <c r="DQ117">
        <v>-0.1037886271777002</v>
      </c>
      <c r="DR117">
        <v>1.0373103379318309E-2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495</v>
      </c>
      <c r="EA117">
        <v>3.29453</v>
      </c>
      <c r="EB117">
        <v>2.62521</v>
      </c>
      <c r="EC117">
        <v>0.140483</v>
      </c>
      <c r="ED117">
        <v>0.14136099999999999</v>
      </c>
      <c r="EE117">
        <v>0.14129900000000001</v>
      </c>
      <c r="EF117">
        <v>0.13788</v>
      </c>
      <c r="EG117">
        <v>25822.6</v>
      </c>
      <c r="EH117">
        <v>26219.8</v>
      </c>
      <c r="EI117">
        <v>27961.4</v>
      </c>
      <c r="EJ117">
        <v>29406.400000000001</v>
      </c>
      <c r="EK117">
        <v>33043.300000000003</v>
      </c>
      <c r="EL117">
        <v>35217.1</v>
      </c>
      <c r="EM117">
        <v>39476</v>
      </c>
      <c r="EN117">
        <v>42060</v>
      </c>
      <c r="EO117">
        <v>2.1063000000000001</v>
      </c>
      <c r="EP117">
        <v>2.1616</v>
      </c>
      <c r="EQ117">
        <v>9.7248699999999993E-2</v>
      </c>
      <c r="ER117">
        <v>0</v>
      </c>
      <c r="ES117">
        <v>32.090200000000003</v>
      </c>
      <c r="ET117">
        <v>999.9</v>
      </c>
      <c r="EU117">
        <v>69.599999999999994</v>
      </c>
      <c r="EV117">
        <v>34</v>
      </c>
      <c r="EW117">
        <v>36.7605</v>
      </c>
      <c r="EX117">
        <v>57.677399999999999</v>
      </c>
      <c r="EY117">
        <v>-6.5384599999999997</v>
      </c>
      <c r="EZ117">
        <v>2</v>
      </c>
      <c r="FA117">
        <v>0.65057699999999996</v>
      </c>
      <c r="FB117">
        <v>1.0344100000000001</v>
      </c>
      <c r="FC117">
        <v>20.267800000000001</v>
      </c>
      <c r="FD117">
        <v>5.21774</v>
      </c>
      <c r="FE117">
        <v>12.0099</v>
      </c>
      <c r="FF117">
        <v>4.9854000000000003</v>
      </c>
      <c r="FG117">
        <v>3.2844500000000001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1.86426</v>
      </c>
      <c r="FO117">
        <v>1.8603499999999999</v>
      </c>
      <c r="FP117">
        <v>1.8610599999999999</v>
      </c>
      <c r="FQ117">
        <v>1.8602000000000001</v>
      </c>
      <c r="FR117">
        <v>1.86189</v>
      </c>
      <c r="FS117">
        <v>1.85849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-6.0439999999999996</v>
      </c>
      <c r="GH117">
        <v>0.2147</v>
      </c>
      <c r="GI117">
        <v>-4.0608805285845122</v>
      </c>
      <c r="GJ117">
        <v>-4.0448538125570227E-3</v>
      </c>
      <c r="GK117">
        <v>1.839783264315481E-6</v>
      </c>
      <c r="GL117">
        <v>-4.1587272622942942E-10</v>
      </c>
      <c r="GM117">
        <v>0.21474999999999511</v>
      </c>
      <c r="GN117">
        <v>0</v>
      </c>
      <c r="GO117">
        <v>0</v>
      </c>
      <c r="GP117">
        <v>0</v>
      </c>
      <c r="GQ117">
        <v>5</v>
      </c>
      <c r="GR117">
        <v>2081</v>
      </c>
      <c r="GS117">
        <v>3</v>
      </c>
      <c r="GT117">
        <v>31</v>
      </c>
      <c r="GU117">
        <v>26.3</v>
      </c>
      <c r="GV117">
        <v>26.3</v>
      </c>
      <c r="GW117">
        <v>2.02759</v>
      </c>
      <c r="GX117">
        <v>2.5524900000000001</v>
      </c>
      <c r="GY117">
        <v>2.04834</v>
      </c>
      <c r="GZ117">
        <v>2.6245099999999999</v>
      </c>
      <c r="HA117">
        <v>2.1972700000000001</v>
      </c>
      <c r="HB117">
        <v>2.3168899999999999</v>
      </c>
      <c r="HC117">
        <v>39.3917</v>
      </c>
      <c r="HD117">
        <v>15.734400000000001</v>
      </c>
      <c r="HE117">
        <v>18</v>
      </c>
      <c r="HF117">
        <v>632.82399999999996</v>
      </c>
      <c r="HG117">
        <v>752.97799999999995</v>
      </c>
      <c r="HH117">
        <v>30.996099999999998</v>
      </c>
      <c r="HI117">
        <v>35.479399999999998</v>
      </c>
      <c r="HJ117">
        <v>29.999500000000001</v>
      </c>
      <c r="HK117">
        <v>35.326700000000002</v>
      </c>
      <c r="HL117">
        <v>35.317500000000003</v>
      </c>
      <c r="HM117">
        <v>40.568899999999999</v>
      </c>
      <c r="HN117">
        <v>0</v>
      </c>
      <c r="HO117">
        <v>100</v>
      </c>
      <c r="HP117">
        <v>31</v>
      </c>
      <c r="HQ117">
        <v>685.548</v>
      </c>
      <c r="HR117">
        <v>37.0749</v>
      </c>
      <c r="HS117">
        <v>98.538799999999995</v>
      </c>
      <c r="HT117">
        <v>97.506699999999995</v>
      </c>
    </row>
    <row r="118" spans="1:228" x14ac:dyDescent="0.2">
      <c r="A118">
        <v>103</v>
      </c>
      <c r="B118">
        <v>1674591525.5999999</v>
      </c>
      <c r="C118">
        <v>407.59999990463263</v>
      </c>
      <c r="D118" t="s">
        <v>564</v>
      </c>
      <c r="E118" t="s">
        <v>565</v>
      </c>
      <c r="F118">
        <v>4</v>
      </c>
      <c r="G118">
        <v>1674591523.2874999</v>
      </c>
      <c r="H118">
        <f t="shared" si="34"/>
        <v>8.5357765297529309E-4</v>
      </c>
      <c r="I118">
        <f t="shared" si="35"/>
        <v>0.85357765297529309</v>
      </c>
      <c r="J118">
        <f t="shared" si="36"/>
        <v>9.9991506974164164</v>
      </c>
      <c r="K118">
        <f t="shared" si="37"/>
        <v>654.47724999999991</v>
      </c>
      <c r="L118">
        <f t="shared" si="38"/>
        <v>312.98138392741714</v>
      </c>
      <c r="M118">
        <f t="shared" si="39"/>
        <v>31.694710707759111</v>
      </c>
      <c r="N118">
        <f t="shared" si="40"/>
        <v>66.276999747596207</v>
      </c>
      <c r="O118">
        <f t="shared" si="41"/>
        <v>4.9195893269282948E-2</v>
      </c>
      <c r="P118">
        <f t="shared" si="42"/>
        <v>2.7648552247613938</v>
      </c>
      <c r="Q118">
        <f t="shared" si="43"/>
        <v>4.8714718043817287E-2</v>
      </c>
      <c r="R118">
        <f t="shared" si="44"/>
        <v>3.0489538137637731E-2</v>
      </c>
      <c r="S118">
        <f t="shared" si="45"/>
        <v>226.10949024592577</v>
      </c>
      <c r="T118">
        <f t="shared" si="46"/>
        <v>35.225152870926365</v>
      </c>
      <c r="U118">
        <f t="shared" si="47"/>
        <v>33.655900000000003</v>
      </c>
      <c r="V118">
        <f t="shared" si="48"/>
        <v>5.2413083979960504</v>
      </c>
      <c r="W118">
        <f t="shared" si="49"/>
        <v>66.111587860220283</v>
      </c>
      <c r="X118">
        <f t="shared" si="50"/>
        <v>3.5438768927675346</v>
      </c>
      <c r="Y118">
        <f t="shared" si="51"/>
        <v>5.3604474003261764</v>
      </c>
      <c r="Z118">
        <f t="shared" si="52"/>
        <v>1.6974315052285158</v>
      </c>
      <c r="AA118">
        <f t="shared" si="53"/>
        <v>-37.642774496210428</v>
      </c>
      <c r="AB118">
        <f t="shared" si="54"/>
        <v>59.999923609999357</v>
      </c>
      <c r="AC118">
        <f t="shared" si="55"/>
        <v>5.0118549234293699</v>
      </c>
      <c r="AD118">
        <f t="shared" si="56"/>
        <v>253.47849428314407</v>
      </c>
      <c r="AE118">
        <f t="shared" si="57"/>
        <v>20.469093169023651</v>
      </c>
      <c r="AF118">
        <f t="shared" si="58"/>
        <v>0.85254371226777614</v>
      </c>
      <c r="AG118">
        <f t="shared" si="59"/>
        <v>9.9991506974164164</v>
      </c>
      <c r="AH118">
        <v>697.52261266327741</v>
      </c>
      <c r="AI118">
        <v>681.3140242424239</v>
      </c>
      <c r="AJ118">
        <v>1.711139779922336</v>
      </c>
      <c r="AK118">
        <v>63.793654763666183</v>
      </c>
      <c r="AL118">
        <f t="shared" si="60"/>
        <v>0.85357765297529309</v>
      </c>
      <c r="AM118">
        <v>34.236059118843478</v>
      </c>
      <c r="AN118">
        <v>34.996430303030287</v>
      </c>
      <c r="AO118">
        <v>-8.7217363045765697E-6</v>
      </c>
      <c r="AP118">
        <v>96.0682959110718</v>
      </c>
      <c r="AQ118">
        <v>54</v>
      </c>
      <c r="AR118">
        <v>8</v>
      </c>
      <c r="AS118">
        <f t="shared" si="61"/>
        <v>1</v>
      </c>
      <c r="AT118">
        <f t="shared" si="62"/>
        <v>0</v>
      </c>
      <c r="AU118">
        <f t="shared" si="63"/>
        <v>47097.666990999314</v>
      </c>
      <c r="AV118">
        <f t="shared" si="64"/>
        <v>1199.9612500000001</v>
      </c>
      <c r="AW118">
        <f t="shared" si="65"/>
        <v>1025.8926700756092</v>
      </c>
      <c r="AX118">
        <f t="shared" si="66"/>
        <v>0.85493816577461079</v>
      </c>
      <c r="AY118">
        <f t="shared" si="67"/>
        <v>0.18843065994499886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1674591523.2874999</v>
      </c>
      <c r="BF118">
        <v>654.47724999999991</v>
      </c>
      <c r="BG118">
        <v>673.88625000000002</v>
      </c>
      <c r="BH118">
        <v>34.995350000000002</v>
      </c>
      <c r="BI118">
        <v>34.235950000000003</v>
      </c>
      <c r="BJ118">
        <v>660.52700000000004</v>
      </c>
      <c r="BK118">
        <v>34.780612499999997</v>
      </c>
      <c r="BL118">
        <v>650.02</v>
      </c>
      <c r="BM118">
        <v>101.167125</v>
      </c>
      <c r="BN118">
        <v>9.9954562499999997E-2</v>
      </c>
      <c r="BO118">
        <v>34.058425</v>
      </c>
      <c r="BP118">
        <v>33.655900000000003</v>
      </c>
      <c r="BQ118">
        <v>999.9</v>
      </c>
      <c r="BR118">
        <v>0</v>
      </c>
      <c r="BS118">
        <v>0</v>
      </c>
      <c r="BT118">
        <v>8984.5324999999993</v>
      </c>
      <c r="BU118">
        <v>0</v>
      </c>
      <c r="BV118">
        <v>10.083187499999999</v>
      </c>
      <c r="BW118">
        <v>-19.409199999999998</v>
      </c>
      <c r="BX118">
        <v>678.21137500000009</v>
      </c>
      <c r="BY118">
        <v>697.77524999999991</v>
      </c>
      <c r="BZ118">
        <v>0.75940937500000005</v>
      </c>
      <c r="CA118">
        <v>673.88625000000002</v>
      </c>
      <c r="CB118">
        <v>34.235950000000003</v>
      </c>
      <c r="CC118">
        <v>3.5403799999999999</v>
      </c>
      <c r="CD118">
        <v>3.46355375</v>
      </c>
      <c r="CE118">
        <v>26.8146375</v>
      </c>
      <c r="CF118">
        <v>26.4421125</v>
      </c>
      <c r="CG118">
        <v>1199.9612500000001</v>
      </c>
      <c r="CH118">
        <v>0.499977375</v>
      </c>
      <c r="CI118">
        <v>0.50002262499999994</v>
      </c>
      <c r="CJ118">
        <v>0</v>
      </c>
      <c r="CK118">
        <v>715.34512500000005</v>
      </c>
      <c r="CL118">
        <v>4.9990899999999998</v>
      </c>
      <c r="CM118">
        <v>7394.4274999999998</v>
      </c>
      <c r="CN118">
        <v>9557.4724999999999</v>
      </c>
      <c r="CO118">
        <v>45.25</v>
      </c>
      <c r="CP118">
        <v>47.186999999999998</v>
      </c>
      <c r="CQ118">
        <v>46.061999999999998</v>
      </c>
      <c r="CR118">
        <v>46.375</v>
      </c>
      <c r="CS118">
        <v>46.5</v>
      </c>
      <c r="CT118">
        <v>597.45624999999995</v>
      </c>
      <c r="CU118">
        <v>597.50874999999996</v>
      </c>
      <c r="CV118">
        <v>0</v>
      </c>
      <c r="CW118">
        <v>1674591538.4000001</v>
      </c>
      <c r="CX118">
        <v>0</v>
      </c>
      <c r="CY118">
        <v>1674589945.5</v>
      </c>
      <c r="CZ118" t="s">
        <v>356</v>
      </c>
      <c r="DA118">
        <v>1674589945.5</v>
      </c>
      <c r="DB118">
        <v>1674589945.5</v>
      </c>
      <c r="DC118">
        <v>32</v>
      </c>
      <c r="DD118">
        <v>0.114</v>
      </c>
      <c r="DE118">
        <v>-3.5000000000000003E-2</v>
      </c>
      <c r="DF118">
        <v>-5.4669999999999996</v>
      </c>
      <c r="DG118">
        <v>0.215</v>
      </c>
      <c r="DH118">
        <v>415</v>
      </c>
      <c r="DI118">
        <v>33</v>
      </c>
      <c r="DJ118">
        <v>0.71</v>
      </c>
      <c r="DK118">
        <v>0.25</v>
      </c>
      <c r="DL118">
        <v>-19.119520000000001</v>
      </c>
      <c r="DM118">
        <v>-1.6985313320825011</v>
      </c>
      <c r="DN118">
        <v>0.1719484242440158</v>
      </c>
      <c r="DO118">
        <v>0</v>
      </c>
      <c r="DP118">
        <v>0.77170072499999998</v>
      </c>
      <c r="DQ118">
        <v>-9.4779118198874898E-2</v>
      </c>
      <c r="DR118">
        <v>9.2444581831157158E-3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3.2946300000000002</v>
      </c>
      <c r="EB118">
        <v>2.6250100000000001</v>
      </c>
      <c r="EC118">
        <v>0.141457</v>
      </c>
      <c r="ED118">
        <v>0.14232400000000001</v>
      </c>
      <c r="EE118">
        <v>0.14130400000000001</v>
      </c>
      <c r="EF118">
        <v>0.137881</v>
      </c>
      <c r="EG118">
        <v>25793.5</v>
      </c>
      <c r="EH118">
        <v>26190.9</v>
      </c>
      <c r="EI118">
        <v>27961.599999999999</v>
      </c>
      <c r="EJ118">
        <v>29407</v>
      </c>
      <c r="EK118">
        <v>33043.800000000003</v>
      </c>
      <c r="EL118">
        <v>35217.599999999999</v>
      </c>
      <c r="EM118">
        <v>39476.699999999997</v>
      </c>
      <c r="EN118">
        <v>42060.6</v>
      </c>
      <c r="EO118">
        <v>2.10683</v>
      </c>
      <c r="EP118">
        <v>2.1616</v>
      </c>
      <c r="EQ118">
        <v>9.7587699999999999E-2</v>
      </c>
      <c r="ER118">
        <v>0</v>
      </c>
      <c r="ES118">
        <v>32.067500000000003</v>
      </c>
      <c r="ET118">
        <v>999.9</v>
      </c>
      <c r="EU118">
        <v>69.599999999999994</v>
      </c>
      <c r="EV118">
        <v>34</v>
      </c>
      <c r="EW118">
        <v>36.756100000000004</v>
      </c>
      <c r="EX118">
        <v>57.077399999999997</v>
      </c>
      <c r="EY118">
        <v>-6.5144200000000003</v>
      </c>
      <c r="EZ118">
        <v>2</v>
      </c>
      <c r="FA118">
        <v>0.64999499999999999</v>
      </c>
      <c r="FB118">
        <v>1.0236000000000001</v>
      </c>
      <c r="FC118">
        <v>20.267900000000001</v>
      </c>
      <c r="FD118">
        <v>5.2174399999999999</v>
      </c>
      <c r="FE118">
        <v>12.0099</v>
      </c>
      <c r="FF118">
        <v>4.9854500000000002</v>
      </c>
      <c r="FG118">
        <v>3.2844799999999998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1.8622000000000001</v>
      </c>
      <c r="FN118">
        <v>1.86425</v>
      </c>
      <c r="FO118">
        <v>1.8603499999999999</v>
      </c>
      <c r="FP118">
        <v>1.8610800000000001</v>
      </c>
      <c r="FQ118">
        <v>1.8602000000000001</v>
      </c>
      <c r="FR118">
        <v>1.86188</v>
      </c>
      <c r="FS118">
        <v>1.8584799999999999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-6.0579999999999998</v>
      </c>
      <c r="GH118">
        <v>0.2147</v>
      </c>
      <c r="GI118">
        <v>-4.0608805285845122</v>
      </c>
      <c r="GJ118">
        <v>-4.0448538125570227E-3</v>
      </c>
      <c r="GK118">
        <v>1.839783264315481E-6</v>
      </c>
      <c r="GL118">
        <v>-4.1587272622942942E-10</v>
      </c>
      <c r="GM118">
        <v>0.21474999999999511</v>
      </c>
      <c r="GN118">
        <v>0</v>
      </c>
      <c r="GO118">
        <v>0</v>
      </c>
      <c r="GP118">
        <v>0</v>
      </c>
      <c r="GQ118">
        <v>5</v>
      </c>
      <c r="GR118">
        <v>2081</v>
      </c>
      <c r="GS118">
        <v>3</v>
      </c>
      <c r="GT118">
        <v>31</v>
      </c>
      <c r="GU118">
        <v>26.3</v>
      </c>
      <c r="GV118">
        <v>26.3</v>
      </c>
      <c r="GW118">
        <v>2.0446800000000001</v>
      </c>
      <c r="GX118">
        <v>2.5537100000000001</v>
      </c>
      <c r="GY118">
        <v>2.04834</v>
      </c>
      <c r="GZ118">
        <v>2.6245099999999999</v>
      </c>
      <c r="HA118">
        <v>2.1972700000000001</v>
      </c>
      <c r="HB118">
        <v>2.32422</v>
      </c>
      <c r="HC118">
        <v>39.3917</v>
      </c>
      <c r="HD118">
        <v>15.716900000000001</v>
      </c>
      <c r="HE118">
        <v>18</v>
      </c>
      <c r="HF118">
        <v>633.19299999999998</v>
      </c>
      <c r="HG118">
        <v>752.92899999999997</v>
      </c>
      <c r="HH118">
        <v>30.996600000000001</v>
      </c>
      <c r="HI118">
        <v>35.472900000000003</v>
      </c>
      <c r="HJ118">
        <v>29.999500000000001</v>
      </c>
      <c r="HK118">
        <v>35.322499999999998</v>
      </c>
      <c r="HL118">
        <v>35.313400000000001</v>
      </c>
      <c r="HM118">
        <v>40.894300000000001</v>
      </c>
      <c r="HN118">
        <v>0</v>
      </c>
      <c r="HO118">
        <v>100</v>
      </c>
      <c r="HP118">
        <v>31</v>
      </c>
      <c r="HQ118">
        <v>692.23599999999999</v>
      </c>
      <c r="HR118">
        <v>37.0749</v>
      </c>
      <c r="HS118">
        <v>98.540099999999995</v>
      </c>
      <c r="HT118">
        <v>97.508300000000006</v>
      </c>
    </row>
    <row r="119" spans="1:228" x14ac:dyDescent="0.2">
      <c r="A119">
        <v>104</v>
      </c>
      <c r="B119">
        <v>1674591529.5999999</v>
      </c>
      <c r="C119">
        <v>411.59999990463263</v>
      </c>
      <c r="D119" t="s">
        <v>566</v>
      </c>
      <c r="E119" t="s">
        <v>567</v>
      </c>
      <c r="F119">
        <v>4</v>
      </c>
      <c r="G119">
        <v>1674591527.5999999</v>
      </c>
      <c r="H119">
        <f t="shared" si="34"/>
        <v>8.5001925660715852E-4</v>
      </c>
      <c r="I119">
        <f t="shared" si="35"/>
        <v>0.85001925660715849</v>
      </c>
      <c r="J119">
        <f t="shared" si="36"/>
        <v>10.094896754936251</v>
      </c>
      <c r="K119">
        <f t="shared" si="37"/>
        <v>661.5895714285715</v>
      </c>
      <c r="L119">
        <f t="shared" si="38"/>
        <v>316.02105983430084</v>
      </c>
      <c r="M119">
        <f t="shared" si="39"/>
        <v>32.00241788685711</v>
      </c>
      <c r="N119">
        <f t="shared" si="40"/>
        <v>66.997009457360818</v>
      </c>
      <c r="O119">
        <f t="shared" si="41"/>
        <v>4.9073782275508439E-2</v>
      </c>
      <c r="P119">
        <f t="shared" si="42"/>
        <v>2.7680070551564819</v>
      </c>
      <c r="Q119">
        <f t="shared" si="43"/>
        <v>4.8595519693507033E-2</v>
      </c>
      <c r="R119">
        <f t="shared" si="44"/>
        <v>3.0414781246895208E-2</v>
      </c>
      <c r="S119">
        <f t="shared" si="45"/>
        <v>226.11131876414944</v>
      </c>
      <c r="T119">
        <f t="shared" si="46"/>
        <v>35.211267041485677</v>
      </c>
      <c r="U119">
        <f t="shared" si="47"/>
        <v>33.645742857142857</v>
      </c>
      <c r="V119">
        <f t="shared" si="48"/>
        <v>5.2383321324776499</v>
      </c>
      <c r="W119">
        <f t="shared" si="49"/>
        <v>66.160694441511453</v>
      </c>
      <c r="X119">
        <f t="shared" si="50"/>
        <v>3.5438102486954244</v>
      </c>
      <c r="Y119">
        <f t="shared" si="51"/>
        <v>5.3563679743843773</v>
      </c>
      <c r="Z119">
        <f t="shared" si="52"/>
        <v>1.6945218837822256</v>
      </c>
      <c r="AA119">
        <f t="shared" si="53"/>
        <v>-37.485849216375691</v>
      </c>
      <c r="AB119">
        <f t="shared" si="54"/>
        <v>59.546553426577113</v>
      </c>
      <c r="AC119">
        <f t="shared" si="55"/>
        <v>4.9677424581537952</v>
      </c>
      <c r="AD119">
        <f t="shared" si="56"/>
        <v>253.13976543250465</v>
      </c>
      <c r="AE119">
        <f t="shared" si="57"/>
        <v>20.56436412081446</v>
      </c>
      <c r="AF119">
        <f t="shared" si="58"/>
        <v>0.85102402894774321</v>
      </c>
      <c r="AG119">
        <f t="shared" si="59"/>
        <v>10.094896754936251</v>
      </c>
      <c r="AH119">
        <v>704.41070662560026</v>
      </c>
      <c r="AI119">
        <v>688.13579393939381</v>
      </c>
      <c r="AJ119">
        <v>1.703576555255333</v>
      </c>
      <c r="AK119">
        <v>63.793654763666183</v>
      </c>
      <c r="AL119">
        <f t="shared" si="60"/>
        <v>0.85001925660715849</v>
      </c>
      <c r="AM119">
        <v>34.236112449368562</v>
      </c>
      <c r="AN119">
        <v>34.993493333333333</v>
      </c>
      <c r="AO119">
        <v>-7.9390338668114258E-6</v>
      </c>
      <c r="AP119">
        <v>96.0682959110718</v>
      </c>
      <c r="AQ119">
        <v>55</v>
      </c>
      <c r="AR119">
        <v>8</v>
      </c>
      <c r="AS119">
        <f t="shared" si="61"/>
        <v>1</v>
      </c>
      <c r="AT119">
        <f t="shared" si="62"/>
        <v>0</v>
      </c>
      <c r="AU119">
        <f t="shared" si="63"/>
        <v>47186.161403264305</v>
      </c>
      <c r="AV119">
        <f t="shared" si="64"/>
        <v>1199.9785714285711</v>
      </c>
      <c r="AW119">
        <f t="shared" si="65"/>
        <v>1025.9067351109582</v>
      </c>
      <c r="AX119">
        <f t="shared" si="66"/>
        <v>0.8549375460010249</v>
      </c>
      <c r="AY119">
        <f t="shared" si="67"/>
        <v>0.18842946378197784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1674591527.5999999</v>
      </c>
      <c r="BF119">
        <v>661.5895714285715</v>
      </c>
      <c r="BG119">
        <v>681.0958571428572</v>
      </c>
      <c r="BH119">
        <v>34.994814285714277</v>
      </c>
      <c r="BI119">
        <v>34.23658571428571</v>
      </c>
      <c r="BJ119">
        <v>667.65471428571425</v>
      </c>
      <c r="BK119">
        <v>34.780057142857139</v>
      </c>
      <c r="BL119">
        <v>649.86414285714284</v>
      </c>
      <c r="BM119">
        <v>101.1672857142857</v>
      </c>
      <c r="BN119">
        <v>9.9439685714285714E-2</v>
      </c>
      <c r="BO119">
        <v>34.04477142857143</v>
      </c>
      <c r="BP119">
        <v>33.645742857142857</v>
      </c>
      <c r="BQ119">
        <v>999.89999999999986</v>
      </c>
      <c r="BR119">
        <v>0</v>
      </c>
      <c r="BS119">
        <v>0</v>
      </c>
      <c r="BT119">
        <v>9001.25</v>
      </c>
      <c r="BU119">
        <v>0</v>
      </c>
      <c r="BV119">
        <v>9.941419999999999</v>
      </c>
      <c r="BW119">
        <v>-19.506342857142862</v>
      </c>
      <c r="BX119">
        <v>685.58114285714271</v>
      </c>
      <c r="BY119">
        <v>705.24085714285707</v>
      </c>
      <c r="BZ119">
        <v>0.75822028571428579</v>
      </c>
      <c r="CA119">
        <v>681.0958571428572</v>
      </c>
      <c r="CB119">
        <v>34.23658571428571</v>
      </c>
      <c r="CC119">
        <v>3.5403214285714291</v>
      </c>
      <c r="CD119">
        <v>3.463615714285714</v>
      </c>
      <c r="CE119">
        <v>26.814357142857141</v>
      </c>
      <c r="CF119">
        <v>26.442428571428572</v>
      </c>
      <c r="CG119">
        <v>1199.9785714285711</v>
      </c>
      <c r="CH119">
        <v>0.49999900000000003</v>
      </c>
      <c r="CI119">
        <v>0.50000100000000003</v>
      </c>
      <c r="CJ119">
        <v>0</v>
      </c>
      <c r="CK119">
        <v>715.10885714285712</v>
      </c>
      <c r="CL119">
        <v>4.9990899999999998</v>
      </c>
      <c r="CM119">
        <v>7394.9142857142851</v>
      </c>
      <c r="CN119">
        <v>9557.6528571428589</v>
      </c>
      <c r="CO119">
        <v>45.205000000000013</v>
      </c>
      <c r="CP119">
        <v>47.133857142857153</v>
      </c>
      <c r="CQ119">
        <v>46.061999999999998</v>
      </c>
      <c r="CR119">
        <v>46.357000000000014</v>
      </c>
      <c r="CS119">
        <v>46.5</v>
      </c>
      <c r="CT119">
        <v>597.48857142857139</v>
      </c>
      <c r="CU119">
        <v>597.49142857142851</v>
      </c>
      <c r="CV119">
        <v>0</v>
      </c>
      <c r="CW119">
        <v>1674591542.5999999</v>
      </c>
      <c r="CX119">
        <v>0</v>
      </c>
      <c r="CY119">
        <v>1674589945.5</v>
      </c>
      <c r="CZ119" t="s">
        <v>356</v>
      </c>
      <c r="DA119">
        <v>1674589945.5</v>
      </c>
      <c r="DB119">
        <v>1674589945.5</v>
      </c>
      <c r="DC119">
        <v>32</v>
      </c>
      <c r="DD119">
        <v>0.114</v>
      </c>
      <c r="DE119">
        <v>-3.5000000000000003E-2</v>
      </c>
      <c r="DF119">
        <v>-5.4669999999999996</v>
      </c>
      <c r="DG119">
        <v>0.215</v>
      </c>
      <c r="DH119">
        <v>415</v>
      </c>
      <c r="DI119">
        <v>33</v>
      </c>
      <c r="DJ119">
        <v>0.71</v>
      </c>
      <c r="DK119">
        <v>0.25</v>
      </c>
      <c r="DL119">
        <v>-19.24343414634146</v>
      </c>
      <c r="DM119">
        <v>-1.664897560975616</v>
      </c>
      <c r="DN119">
        <v>0.17170883269148171</v>
      </c>
      <c r="DO119">
        <v>0</v>
      </c>
      <c r="DP119">
        <v>0.76641582926829277</v>
      </c>
      <c r="DQ119">
        <v>-7.0784864111496246E-2</v>
      </c>
      <c r="DR119">
        <v>7.2939563786588038E-3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3.29413</v>
      </c>
      <c r="EB119">
        <v>2.6249699999999998</v>
      </c>
      <c r="EC119">
        <v>0.142426</v>
      </c>
      <c r="ED119">
        <v>0.14330699999999999</v>
      </c>
      <c r="EE119">
        <v>0.141295</v>
      </c>
      <c r="EF119">
        <v>0.13789000000000001</v>
      </c>
      <c r="EG119">
        <v>25764.400000000001</v>
      </c>
      <c r="EH119">
        <v>26160.7</v>
      </c>
      <c r="EI119">
        <v>27961.599999999999</v>
      </c>
      <c r="EJ119">
        <v>29406.799999999999</v>
      </c>
      <c r="EK119">
        <v>33044.1</v>
      </c>
      <c r="EL119">
        <v>35217.4</v>
      </c>
      <c r="EM119">
        <v>39476.6</v>
      </c>
      <c r="EN119">
        <v>42060.7</v>
      </c>
      <c r="EO119">
        <v>2.1050800000000001</v>
      </c>
      <c r="EP119">
        <v>2.16208</v>
      </c>
      <c r="EQ119">
        <v>9.8563700000000004E-2</v>
      </c>
      <c r="ER119">
        <v>0</v>
      </c>
      <c r="ES119">
        <v>32.044199999999996</v>
      </c>
      <c r="ET119">
        <v>999.9</v>
      </c>
      <c r="EU119">
        <v>69.599999999999994</v>
      </c>
      <c r="EV119">
        <v>34</v>
      </c>
      <c r="EW119">
        <v>36.756799999999998</v>
      </c>
      <c r="EX119">
        <v>57.227400000000003</v>
      </c>
      <c r="EY119">
        <v>-6.3621800000000004</v>
      </c>
      <c r="EZ119">
        <v>2</v>
      </c>
      <c r="FA119">
        <v>0.64944599999999997</v>
      </c>
      <c r="FB119">
        <v>1.01685</v>
      </c>
      <c r="FC119">
        <v>20.267299999999999</v>
      </c>
      <c r="FD119">
        <v>5.2140000000000004</v>
      </c>
      <c r="FE119">
        <v>12.0099</v>
      </c>
      <c r="FF119">
        <v>4.9843999999999999</v>
      </c>
      <c r="FG119">
        <v>3.2839800000000001</v>
      </c>
      <c r="FH119">
        <v>9999</v>
      </c>
      <c r="FI119">
        <v>9999</v>
      </c>
      <c r="FJ119">
        <v>9999</v>
      </c>
      <c r="FK119">
        <v>999.9</v>
      </c>
      <c r="FL119">
        <v>1.8658300000000001</v>
      </c>
      <c r="FM119">
        <v>1.8622000000000001</v>
      </c>
      <c r="FN119">
        <v>1.86425</v>
      </c>
      <c r="FO119">
        <v>1.8603499999999999</v>
      </c>
      <c r="FP119">
        <v>1.8610599999999999</v>
      </c>
      <c r="FQ119">
        <v>1.8602000000000001</v>
      </c>
      <c r="FR119">
        <v>1.86188</v>
      </c>
      <c r="FS119">
        <v>1.85849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-6.0720000000000001</v>
      </c>
      <c r="GH119">
        <v>0.21479999999999999</v>
      </c>
      <c r="GI119">
        <v>-4.0608805285845122</v>
      </c>
      <c r="GJ119">
        <v>-4.0448538125570227E-3</v>
      </c>
      <c r="GK119">
        <v>1.839783264315481E-6</v>
      </c>
      <c r="GL119">
        <v>-4.1587272622942942E-10</v>
      </c>
      <c r="GM119">
        <v>0.21474999999999511</v>
      </c>
      <c r="GN119">
        <v>0</v>
      </c>
      <c r="GO119">
        <v>0</v>
      </c>
      <c r="GP119">
        <v>0</v>
      </c>
      <c r="GQ119">
        <v>5</v>
      </c>
      <c r="GR119">
        <v>2081</v>
      </c>
      <c r="GS119">
        <v>3</v>
      </c>
      <c r="GT119">
        <v>31</v>
      </c>
      <c r="GU119">
        <v>26.4</v>
      </c>
      <c r="GV119">
        <v>26.4</v>
      </c>
      <c r="GW119">
        <v>2.0593300000000001</v>
      </c>
      <c r="GX119">
        <v>2.5415000000000001</v>
      </c>
      <c r="GY119">
        <v>2.04834</v>
      </c>
      <c r="GZ119">
        <v>2.6232899999999999</v>
      </c>
      <c r="HA119">
        <v>2.1972700000000001</v>
      </c>
      <c r="HB119">
        <v>2.34863</v>
      </c>
      <c r="HC119">
        <v>39.3917</v>
      </c>
      <c r="HD119">
        <v>15.751899999999999</v>
      </c>
      <c r="HE119">
        <v>18</v>
      </c>
      <c r="HF119">
        <v>631.78599999999994</v>
      </c>
      <c r="HG119">
        <v>753.346</v>
      </c>
      <c r="HH119">
        <v>30.997499999999999</v>
      </c>
      <c r="HI119">
        <v>35.466299999999997</v>
      </c>
      <c r="HJ119">
        <v>29.999500000000001</v>
      </c>
      <c r="HK119">
        <v>35.317799999999998</v>
      </c>
      <c r="HL119">
        <v>35.3095</v>
      </c>
      <c r="HM119">
        <v>41.215000000000003</v>
      </c>
      <c r="HN119">
        <v>0</v>
      </c>
      <c r="HO119">
        <v>100</v>
      </c>
      <c r="HP119">
        <v>31</v>
      </c>
      <c r="HQ119">
        <v>698.91600000000005</v>
      </c>
      <c r="HR119">
        <v>37.0749</v>
      </c>
      <c r="HS119">
        <v>98.54</v>
      </c>
      <c r="HT119">
        <v>97.508200000000002</v>
      </c>
    </row>
    <row r="120" spans="1:228" x14ac:dyDescent="0.2">
      <c r="A120">
        <v>105</v>
      </c>
      <c r="B120">
        <v>1674591533.5999999</v>
      </c>
      <c r="C120">
        <v>415.59999990463263</v>
      </c>
      <c r="D120" t="s">
        <v>568</v>
      </c>
      <c r="E120" t="s">
        <v>569</v>
      </c>
      <c r="F120">
        <v>4</v>
      </c>
      <c r="G120">
        <v>1674591531.2874999</v>
      </c>
      <c r="H120">
        <f t="shared" si="34"/>
        <v>8.3627014250472055E-4</v>
      </c>
      <c r="I120">
        <f t="shared" si="35"/>
        <v>0.83627014250472054</v>
      </c>
      <c r="J120">
        <f t="shared" si="36"/>
        <v>10.313779745890121</v>
      </c>
      <c r="K120">
        <f t="shared" si="37"/>
        <v>667.68650000000002</v>
      </c>
      <c r="L120">
        <f t="shared" si="38"/>
        <v>310.31164895295404</v>
      </c>
      <c r="M120">
        <f t="shared" si="39"/>
        <v>31.424388236627941</v>
      </c>
      <c r="N120">
        <f t="shared" si="40"/>
        <v>67.614734629367007</v>
      </c>
      <c r="O120">
        <f t="shared" si="41"/>
        <v>4.8405992806606186E-2</v>
      </c>
      <c r="P120">
        <f t="shared" si="42"/>
        <v>2.7657807567449884</v>
      </c>
      <c r="Q120">
        <f t="shared" si="43"/>
        <v>4.7940220606232098E-2</v>
      </c>
      <c r="R120">
        <f t="shared" si="44"/>
        <v>3.0004112041380517E-2</v>
      </c>
      <c r="S120">
        <f t="shared" si="45"/>
        <v>226.11804894782009</v>
      </c>
      <c r="T120">
        <f t="shared" si="46"/>
        <v>35.205577873825511</v>
      </c>
      <c r="U120">
        <f t="shared" si="47"/>
        <v>33.628212499999997</v>
      </c>
      <c r="V120">
        <f t="shared" si="48"/>
        <v>5.2331988113331924</v>
      </c>
      <c r="W120">
        <f t="shared" si="49"/>
        <v>66.18827484318453</v>
      </c>
      <c r="X120">
        <f t="shared" si="50"/>
        <v>3.5432401887941243</v>
      </c>
      <c r="Y120">
        <f t="shared" si="51"/>
        <v>5.3532747260581832</v>
      </c>
      <c r="Z120">
        <f t="shared" si="52"/>
        <v>1.6899586225390681</v>
      </c>
      <c r="AA120">
        <f t="shared" si="53"/>
        <v>-36.879513284458177</v>
      </c>
      <c r="AB120">
        <f t="shared" si="54"/>
        <v>60.567983250432484</v>
      </c>
      <c r="AC120">
        <f t="shared" si="55"/>
        <v>5.0563344665404708</v>
      </c>
      <c r="AD120">
        <f t="shared" si="56"/>
        <v>254.86285338033488</v>
      </c>
      <c r="AE120">
        <f t="shared" si="57"/>
        <v>20.701430899505681</v>
      </c>
      <c r="AF120">
        <f t="shared" si="58"/>
        <v>0.84175207113577111</v>
      </c>
      <c r="AG120">
        <f t="shared" si="59"/>
        <v>10.313779745890121</v>
      </c>
      <c r="AH120">
        <v>711.4161052876068</v>
      </c>
      <c r="AI120">
        <v>694.96604848484856</v>
      </c>
      <c r="AJ120">
        <v>1.6958576858814409</v>
      </c>
      <c r="AK120">
        <v>63.793654763666183</v>
      </c>
      <c r="AL120">
        <f t="shared" si="60"/>
        <v>0.83627014250472054</v>
      </c>
      <c r="AM120">
        <v>34.239182405577118</v>
      </c>
      <c r="AN120">
        <v>34.984239393939383</v>
      </c>
      <c r="AO120">
        <v>-2.7538909143942298E-5</v>
      </c>
      <c r="AP120">
        <v>96.0682959110718</v>
      </c>
      <c r="AQ120">
        <v>54</v>
      </c>
      <c r="AR120">
        <v>8</v>
      </c>
      <c r="AS120">
        <f t="shared" si="61"/>
        <v>1</v>
      </c>
      <c r="AT120">
        <f t="shared" si="62"/>
        <v>0</v>
      </c>
      <c r="AU120">
        <f t="shared" si="63"/>
        <v>47126.71606821748</v>
      </c>
      <c r="AV120">
        <f t="shared" si="64"/>
        <v>1200.01125</v>
      </c>
      <c r="AW120">
        <f t="shared" si="65"/>
        <v>1025.9349699211502</v>
      </c>
      <c r="AX120">
        <f t="shared" si="66"/>
        <v>0.85493779322581376</v>
      </c>
      <c r="AY120">
        <f t="shared" si="67"/>
        <v>0.18842994092582055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1674591531.2874999</v>
      </c>
      <c r="BF120">
        <v>667.68650000000002</v>
      </c>
      <c r="BG120">
        <v>687.31325000000004</v>
      </c>
      <c r="BH120">
        <v>34.989024999999998</v>
      </c>
      <c r="BI120">
        <v>34.239249999999998</v>
      </c>
      <c r="BJ120">
        <v>673.7645</v>
      </c>
      <c r="BK120">
        <v>34.774262499999999</v>
      </c>
      <c r="BL120">
        <v>650.03500000000008</v>
      </c>
      <c r="BM120">
        <v>101.167</v>
      </c>
      <c r="BN120">
        <v>0.10018846250000001</v>
      </c>
      <c r="BO120">
        <v>34.034412500000002</v>
      </c>
      <c r="BP120">
        <v>33.628212499999997</v>
      </c>
      <c r="BQ120">
        <v>999.9</v>
      </c>
      <c r="BR120">
        <v>0</v>
      </c>
      <c r="BS120">
        <v>0</v>
      </c>
      <c r="BT120">
        <v>8989.4549999999999</v>
      </c>
      <c r="BU120">
        <v>0</v>
      </c>
      <c r="BV120">
        <v>9.8202549999999995</v>
      </c>
      <c r="BW120">
        <v>-19.6267125</v>
      </c>
      <c r="BX120">
        <v>691.89525000000003</v>
      </c>
      <c r="BY120">
        <v>711.68062499999996</v>
      </c>
      <c r="BZ120">
        <v>0.749746625</v>
      </c>
      <c r="CA120">
        <v>687.31325000000004</v>
      </c>
      <c r="CB120">
        <v>34.239249999999998</v>
      </c>
      <c r="CC120">
        <v>3.5397349999999999</v>
      </c>
      <c r="CD120">
        <v>3.4638862499999998</v>
      </c>
      <c r="CE120">
        <v>26.8115375</v>
      </c>
      <c r="CF120">
        <v>26.443750000000001</v>
      </c>
      <c r="CG120">
        <v>1200.01125</v>
      </c>
      <c r="CH120">
        <v>0.49999100000000002</v>
      </c>
      <c r="CI120">
        <v>0.50000899999999993</v>
      </c>
      <c r="CJ120">
        <v>0</v>
      </c>
      <c r="CK120">
        <v>715.16537500000004</v>
      </c>
      <c r="CL120">
        <v>4.9990899999999998</v>
      </c>
      <c r="CM120">
        <v>7395.31</v>
      </c>
      <c r="CN120">
        <v>9557.9025000000001</v>
      </c>
      <c r="CO120">
        <v>45.194875000000003</v>
      </c>
      <c r="CP120">
        <v>47.125</v>
      </c>
      <c r="CQ120">
        <v>46.015500000000003</v>
      </c>
      <c r="CR120">
        <v>46.319875000000003</v>
      </c>
      <c r="CS120">
        <v>46.5</v>
      </c>
      <c r="CT120">
        <v>597.495</v>
      </c>
      <c r="CU120">
        <v>597.51750000000004</v>
      </c>
      <c r="CV120">
        <v>0</v>
      </c>
      <c r="CW120">
        <v>1674591546.2</v>
      </c>
      <c r="CX120">
        <v>0</v>
      </c>
      <c r="CY120">
        <v>1674589945.5</v>
      </c>
      <c r="CZ120" t="s">
        <v>356</v>
      </c>
      <c r="DA120">
        <v>1674589945.5</v>
      </c>
      <c r="DB120">
        <v>1674589945.5</v>
      </c>
      <c r="DC120">
        <v>32</v>
      </c>
      <c r="DD120">
        <v>0.114</v>
      </c>
      <c r="DE120">
        <v>-3.5000000000000003E-2</v>
      </c>
      <c r="DF120">
        <v>-5.4669999999999996</v>
      </c>
      <c r="DG120">
        <v>0.215</v>
      </c>
      <c r="DH120">
        <v>415</v>
      </c>
      <c r="DI120">
        <v>33</v>
      </c>
      <c r="DJ120">
        <v>0.71</v>
      </c>
      <c r="DK120">
        <v>0.25</v>
      </c>
      <c r="DL120">
        <v>-19.351148780487801</v>
      </c>
      <c r="DM120">
        <v>-1.961537979094033</v>
      </c>
      <c r="DN120">
        <v>0.19623086841275761</v>
      </c>
      <c r="DO120">
        <v>0</v>
      </c>
      <c r="DP120">
        <v>0.76114436585365852</v>
      </c>
      <c r="DQ120">
        <v>-6.6850766550521565E-2</v>
      </c>
      <c r="DR120">
        <v>6.9147129378227023E-3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3.2947500000000001</v>
      </c>
      <c r="EB120">
        <v>2.6253500000000001</v>
      </c>
      <c r="EC120">
        <v>0.143396</v>
      </c>
      <c r="ED120">
        <v>0.14426700000000001</v>
      </c>
      <c r="EE120">
        <v>0.14127700000000001</v>
      </c>
      <c r="EF120">
        <v>0.13789799999999999</v>
      </c>
      <c r="EG120">
        <v>25735.5</v>
      </c>
      <c r="EH120">
        <v>26131.8</v>
      </c>
      <c r="EI120">
        <v>27962</v>
      </c>
      <c r="EJ120">
        <v>29407.3</v>
      </c>
      <c r="EK120">
        <v>33045.4</v>
      </c>
      <c r="EL120">
        <v>35217.599999999999</v>
      </c>
      <c r="EM120">
        <v>39477.199999999997</v>
      </c>
      <c r="EN120">
        <v>42061.2</v>
      </c>
      <c r="EO120">
        <v>2.1061700000000001</v>
      </c>
      <c r="EP120">
        <v>2.1617999999999999</v>
      </c>
      <c r="EQ120">
        <v>9.8552600000000004E-2</v>
      </c>
      <c r="ER120">
        <v>0</v>
      </c>
      <c r="ES120">
        <v>32.018099999999997</v>
      </c>
      <c r="ET120">
        <v>999.9</v>
      </c>
      <c r="EU120">
        <v>69.599999999999994</v>
      </c>
      <c r="EV120">
        <v>34</v>
      </c>
      <c r="EW120">
        <v>36.759</v>
      </c>
      <c r="EX120">
        <v>57.257399999999997</v>
      </c>
      <c r="EY120">
        <v>-6.5023999999999997</v>
      </c>
      <c r="EZ120">
        <v>2</v>
      </c>
      <c r="FA120">
        <v>0.64896100000000001</v>
      </c>
      <c r="FB120">
        <v>1.00952</v>
      </c>
      <c r="FC120">
        <v>20.268000000000001</v>
      </c>
      <c r="FD120">
        <v>5.2178899999999997</v>
      </c>
      <c r="FE120">
        <v>12.0099</v>
      </c>
      <c r="FF120">
        <v>4.9859999999999998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1.86582</v>
      </c>
      <c r="FM120">
        <v>1.8622000000000001</v>
      </c>
      <c r="FN120">
        <v>1.8642799999999999</v>
      </c>
      <c r="FO120">
        <v>1.8603499999999999</v>
      </c>
      <c r="FP120">
        <v>1.8610800000000001</v>
      </c>
      <c r="FQ120">
        <v>1.8602000000000001</v>
      </c>
      <c r="FR120">
        <v>1.86188</v>
      </c>
      <c r="FS120">
        <v>1.8585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-6.0860000000000003</v>
      </c>
      <c r="GH120">
        <v>0.21479999999999999</v>
      </c>
      <c r="GI120">
        <v>-4.0608805285845122</v>
      </c>
      <c r="GJ120">
        <v>-4.0448538125570227E-3</v>
      </c>
      <c r="GK120">
        <v>1.839783264315481E-6</v>
      </c>
      <c r="GL120">
        <v>-4.1587272622942942E-10</v>
      </c>
      <c r="GM120">
        <v>0.21474999999999511</v>
      </c>
      <c r="GN120">
        <v>0</v>
      </c>
      <c r="GO120">
        <v>0</v>
      </c>
      <c r="GP120">
        <v>0</v>
      </c>
      <c r="GQ120">
        <v>5</v>
      </c>
      <c r="GR120">
        <v>2081</v>
      </c>
      <c r="GS120">
        <v>3</v>
      </c>
      <c r="GT120">
        <v>31</v>
      </c>
      <c r="GU120">
        <v>26.5</v>
      </c>
      <c r="GV120">
        <v>26.5</v>
      </c>
      <c r="GW120">
        <v>2.0764200000000002</v>
      </c>
      <c r="GX120">
        <v>2.5561500000000001</v>
      </c>
      <c r="GY120">
        <v>2.04834</v>
      </c>
      <c r="GZ120">
        <v>2.6232899999999999</v>
      </c>
      <c r="HA120">
        <v>2.1972700000000001</v>
      </c>
      <c r="HB120">
        <v>2.323</v>
      </c>
      <c r="HC120">
        <v>39.416600000000003</v>
      </c>
      <c r="HD120">
        <v>15.716900000000001</v>
      </c>
      <c r="HE120">
        <v>18</v>
      </c>
      <c r="HF120">
        <v>632.60199999999998</v>
      </c>
      <c r="HG120">
        <v>753.02700000000004</v>
      </c>
      <c r="HH120">
        <v>30.997699999999998</v>
      </c>
      <c r="HI120">
        <v>35.458199999999998</v>
      </c>
      <c r="HJ120">
        <v>29.999500000000001</v>
      </c>
      <c r="HK120">
        <v>35.313699999999997</v>
      </c>
      <c r="HL120">
        <v>35.305399999999999</v>
      </c>
      <c r="HM120">
        <v>41.538200000000003</v>
      </c>
      <c r="HN120">
        <v>0</v>
      </c>
      <c r="HO120">
        <v>100</v>
      </c>
      <c r="HP120">
        <v>31</v>
      </c>
      <c r="HQ120">
        <v>705.59799999999996</v>
      </c>
      <c r="HR120">
        <v>37.0749</v>
      </c>
      <c r="HS120">
        <v>98.541399999999996</v>
      </c>
      <c r="HT120">
        <v>97.509600000000006</v>
      </c>
    </row>
    <row r="121" spans="1:228" x14ac:dyDescent="0.2">
      <c r="A121">
        <v>106</v>
      </c>
      <c r="B121">
        <v>1674591537.5999999</v>
      </c>
      <c r="C121">
        <v>419.59999990463263</v>
      </c>
      <c r="D121" t="s">
        <v>570</v>
      </c>
      <c r="E121" t="s">
        <v>571</v>
      </c>
      <c r="F121">
        <v>4</v>
      </c>
      <c r="G121">
        <v>1674591535.5999999</v>
      </c>
      <c r="H121">
        <f t="shared" si="34"/>
        <v>8.3977963562169007E-4</v>
      </c>
      <c r="I121">
        <f t="shared" si="35"/>
        <v>0.83977963562169011</v>
      </c>
      <c r="J121">
        <f t="shared" si="36"/>
        <v>10.289429967068221</v>
      </c>
      <c r="K121">
        <f t="shared" si="37"/>
        <v>674.81471428571433</v>
      </c>
      <c r="L121">
        <f t="shared" si="38"/>
        <v>320.81016195463235</v>
      </c>
      <c r="M121">
        <f t="shared" si="39"/>
        <v>32.487398985037501</v>
      </c>
      <c r="N121">
        <f t="shared" si="40"/>
        <v>68.336285641333092</v>
      </c>
      <c r="O121">
        <f t="shared" si="41"/>
        <v>4.8801138618574214E-2</v>
      </c>
      <c r="P121">
        <f t="shared" si="42"/>
        <v>2.7628464210452872</v>
      </c>
      <c r="Q121">
        <f t="shared" si="43"/>
        <v>4.8327273668058071E-2</v>
      </c>
      <c r="R121">
        <f t="shared" si="44"/>
        <v>3.0246737349712324E-2</v>
      </c>
      <c r="S121">
        <f t="shared" si="45"/>
        <v>226.12729551978182</v>
      </c>
      <c r="T121">
        <f t="shared" si="46"/>
        <v>35.190525171654144</v>
      </c>
      <c r="U121">
        <f t="shared" si="47"/>
        <v>33.606171428571422</v>
      </c>
      <c r="V121">
        <f t="shared" si="48"/>
        <v>5.2267508510752902</v>
      </c>
      <c r="W121">
        <f t="shared" si="49"/>
        <v>66.244886102823955</v>
      </c>
      <c r="X121">
        <f t="shared" si="50"/>
        <v>3.5432436358849588</v>
      </c>
      <c r="Y121">
        <f t="shared" si="51"/>
        <v>5.3487051519497051</v>
      </c>
      <c r="Z121">
        <f t="shared" si="52"/>
        <v>1.6835072151903314</v>
      </c>
      <c r="AA121">
        <f t="shared" si="53"/>
        <v>-37.034281930916535</v>
      </c>
      <c r="AB121">
        <f t="shared" si="54"/>
        <v>61.505948664951703</v>
      </c>
      <c r="AC121">
        <f t="shared" si="55"/>
        <v>5.1391525116269205</v>
      </c>
      <c r="AD121">
        <f t="shared" si="56"/>
        <v>255.73811476544392</v>
      </c>
      <c r="AE121">
        <f t="shared" si="57"/>
        <v>20.760452855657636</v>
      </c>
      <c r="AF121">
        <f t="shared" si="58"/>
        <v>0.83859459631502853</v>
      </c>
      <c r="AG121">
        <f t="shared" si="59"/>
        <v>10.289429967068221</v>
      </c>
      <c r="AH121">
        <v>718.32129630412453</v>
      </c>
      <c r="AI121">
        <v>701.84229090909105</v>
      </c>
      <c r="AJ121">
        <v>1.709315698197589</v>
      </c>
      <c r="AK121">
        <v>63.793654763666183</v>
      </c>
      <c r="AL121">
        <f t="shared" si="60"/>
        <v>0.83977963562169011</v>
      </c>
      <c r="AM121">
        <v>34.242502230025941</v>
      </c>
      <c r="AN121">
        <v>34.990346666666667</v>
      </c>
      <c r="AO121">
        <v>2.6145634613474209E-5</v>
      </c>
      <c r="AP121">
        <v>96.0682959110718</v>
      </c>
      <c r="AQ121">
        <v>54</v>
      </c>
      <c r="AR121">
        <v>8</v>
      </c>
      <c r="AS121">
        <f t="shared" si="61"/>
        <v>1</v>
      </c>
      <c r="AT121">
        <f t="shared" si="62"/>
        <v>0</v>
      </c>
      <c r="AU121">
        <f t="shared" si="63"/>
        <v>47048.65186904867</v>
      </c>
      <c r="AV121">
        <f t="shared" si="64"/>
        <v>1200.0685714285721</v>
      </c>
      <c r="AW121">
        <f t="shared" si="65"/>
        <v>1025.9831707356386</v>
      </c>
      <c r="AX121">
        <f t="shared" si="66"/>
        <v>0.85493712206319961</v>
      </c>
      <c r="AY121">
        <f t="shared" si="67"/>
        <v>0.18842864558197531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1674591535.5999999</v>
      </c>
      <c r="BF121">
        <v>674.81471428571433</v>
      </c>
      <c r="BG121">
        <v>694.49900000000002</v>
      </c>
      <c r="BH121">
        <v>34.98921428571429</v>
      </c>
      <c r="BI121">
        <v>34.242271428571428</v>
      </c>
      <c r="BJ121">
        <v>680.9078571428571</v>
      </c>
      <c r="BK121">
        <v>34.774485714285717</v>
      </c>
      <c r="BL121">
        <v>650.05200000000002</v>
      </c>
      <c r="BM121">
        <v>101.1665714285714</v>
      </c>
      <c r="BN121">
        <v>0.1001677142857143</v>
      </c>
      <c r="BO121">
        <v>34.019100000000002</v>
      </c>
      <c r="BP121">
        <v>33.606171428571422</v>
      </c>
      <c r="BQ121">
        <v>999.89999999999986</v>
      </c>
      <c r="BR121">
        <v>0</v>
      </c>
      <c r="BS121">
        <v>0</v>
      </c>
      <c r="BT121">
        <v>8973.9271428571428</v>
      </c>
      <c r="BU121">
        <v>0</v>
      </c>
      <c r="BV121">
        <v>9.7057028571428567</v>
      </c>
      <c r="BW121">
        <v>-19.6843</v>
      </c>
      <c r="BX121">
        <v>699.28200000000004</v>
      </c>
      <c r="BY121">
        <v>719.12328571428566</v>
      </c>
      <c r="BZ121">
        <v>0.74694271428571446</v>
      </c>
      <c r="CA121">
        <v>694.49900000000002</v>
      </c>
      <c r="CB121">
        <v>34.242271428571428</v>
      </c>
      <c r="CC121">
        <v>3.5397428571428571</v>
      </c>
      <c r="CD121">
        <v>3.4641757142857141</v>
      </c>
      <c r="CE121">
        <v>26.81157142857143</v>
      </c>
      <c r="CF121">
        <v>26.44518571428571</v>
      </c>
      <c r="CG121">
        <v>1200.0685714285721</v>
      </c>
      <c r="CH121">
        <v>0.50001285714285715</v>
      </c>
      <c r="CI121">
        <v>0.49998714285714291</v>
      </c>
      <c r="CJ121">
        <v>0</v>
      </c>
      <c r="CK121">
        <v>715.37542857142853</v>
      </c>
      <c r="CL121">
        <v>4.9990899999999998</v>
      </c>
      <c r="CM121">
        <v>7396.5471428571427</v>
      </c>
      <c r="CN121">
        <v>9558.4471428571433</v>
      </c>
      <c r="CO121">
        <v>45.186999999999998</v>
      </c>
      <c r="CP121">
        <v>47.089000000000013</v>
      </c>
      <c r="CQ121">
        <v>46.017714285714291</v>
      </c>
      <c r="CR121">
        <v>46.311999999999998</v>
      </c>
      <c r="CS121">
        <v>46.463999999999999</v>
      </c>
      <c r="CT121">
        <v>597.55000000000007</v>
      </c>
      <c r="CU121">
        <v>597.51857142857148</v>
      </c>
      <c r="CV121">
        <v>0</v>
      </c>
      <c r="CW121">
        <v>1674591550.4000001</v>
      </c>
      <c r="CX121">
        <v>0</v>
      </c>
      <c r="CY121">
        <v>1674589945.5</v>
      </c>
      <c r="CZ121" t="s">
        <v>356</v>
      </c>
      <c r="DA121">
        <v>1674589945.5</v>
      </c>
      <c r="DB121">
        <v>1674589945.5</v>
      </c>
      <c r="DC121">
        <v>32</v>
      </c>
      <c r="DD121">
        <v>0.114</v>
      </c>
      <c r="DE121">
        <v>-3.5000000000000003E-2</v>
      </c>
      <c r="DF121">
        <v>-5.4669999999999996</v>
      </c>
      <c r="DG121">
        <v>0.215</v>
      </c>
      <c r="DH121">
        <v>415</v>
      </c>
      <c r="DI121">
        <v>33</v>
      </c>
      <c r="DJ121">
        <v>0.71</v>
      </c>
      <c r="DK121">
        <v>0.25</v>
      </c>
      <c r="DL121">
        <v>-19.469909756097561</v>
      </c>
      <c r="DM121">
        <v>-1.704127526132408</v>
      </c>
      <c r="DN121">
        <v>0.17193490090357141</v>
      </c>
      <c r="DO121">
        <v>0</v>
      </c>
      <c r="DP121">
        <v>0.75637543902439019</v>
      </c>
      <c r="DQ121">
        <v>-6.7930055749129428E-2</v>
      </c>
      <c r="DR121">
        <v>7.1094719780907534E-3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3.2945899999999999</v>
      </c>
      <c r="EB121">
        <v>2.6251899999999999</v>
      </c>
      <c r="EC121">
        <v>0.14435300000000001</v>
      </c>
      <c r="ED121">
        <v>0.14522699999999999</v>
      </c>
      <c r="EE121">
        <v>0.14128499999999999</v>
      </c>
      <c r="EF121">
        <v>0.13789899999999999</v>
      </c>
      <c r="EG121">
        <v>25706.7</v>
      </c>
      <c r="EH121">
        <v>26102.799999999999</v>
      </c>
      <c r="EI121">
        <v>27962</v>
      </c>
      <c r="EJ121">
        <v>29407.7</v>
      </c>
      <c r="EK121">
        <v>33045.699999999997</v>
      </c>
      <c r="EL121">
        <v>35217.9</v>
      </c>
      <c r="EM121">
        <v>39477.800000000003</v>
      </c>
      <c r="EN121">
        <v>42061.5</v>
      </c>
      <c r="EO121">
        <v>2.1067</v>
      </c>
      <c r="EP121">
        <v>2.1619999999999999</v>
      </c>
      <c r="EQ121">
        <v>9.92566E-2</v>
      </c>
      <c r="ER121">
        <v>0</v>
      </c>
      <c r="ES121">
        <v>31.990600000000001</v>
      </c>
      <c r="ET121">
        <v>999.9</v>
      </c>
      <c r="EU121">
        <v>69.599999999999994</v>
      </c>
      <c r="EV121">
        <v>34</v>
      </c>
      <c r="EW121">
        <v>36.759099999999997</v>
      </c>
      <c r="EX121">
        <v>57.497399999999999</v>
      </c>
      <c r="EY121">
        <v>-6.5023999999999997</v>
      </c>
      <c r="EZ121">
        <v>2</v>
      </c>
      <c r="FA121">
        <v>0.64824199999999998</v>
      </c>
      <c r="FB121">
        <v>1.0026900000000001</v>
      </c>
      <c r="FC121">
        <v>20.2681</v>
      </c>
      <c r="FD121">
        <v>5.2183400000000004</v>
      </c>
      <c r="FE121">
        <v>12.0099</v>
      </c>
      <c r="FF121">
        <v>4.9858000000000002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1.86582</v>
      </c>
      <c r="FM121">
        <v>1.86219</v>
      </c>
      <c r="FN121">
        <v>1.8643099999999999</v>
      </c>
      <c r="FO121">
        <v>1.8603499999999999</v>
      </c>
      <c r="FP121">
        <v>1.8610800000000001</v>
      </c>
      <c r="FQ121">
        <v>1.8602000000000001</v>
      </c>
      <c r="FR121">
        <v>1.86188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-6.1</v>
      </c>
      <c r="GH121">
        <v>0.2147</v>
      </c>
      <c r="GI121">
        <v>-4.0608805285845122</v>
      </c>
      <c r="GJ121">
        <v>-4.0448538125570227E-3</v>
      </c>
      <c r="GK121">
        <v>1.839783264315481E-6</v>
      </c>
      <c r="GL121">
        <v>-4.1587272622942942E-10</v>
      </c>
      <c r="GM121">
        <v>0.21474999999999511</v>
      </c>
      <c r="GN121">
        <v>0</v>
      </c>
      <c r="GO121">
        <v>0</v>
      </c>
      <c r="GP121">
        <v>0</v>
      </c>
      <c r="GQ121">
        <v>5</v>
      </c>
      <c r="GR121">
        <v>2081</v>
      </c>
      <c r="GS121">
        <v>3</v>
      </c>
      <c r="GT121">
        <v>31</v>
      </c>
      <c r="GU121">
        <v>26.5</v>
      </c>
      <c r="GV121">
        <v>26.5</v>
      </c>
      <c r="GW121">
        <v>2.0922900000000002</v>
      </c>
      <c r="GX121">
        <v>2.5390600000000001</v>
      </c>
      <c r="GY121">
        <v>2.04834</v>
      </c>
      <c r="GZ121">
        <v>2.6245099999999999</v>
      </c>
      <c r="HA121">
        <v>2.1972700000000001</v>
      </c>
      <c r="HB121">
        <v>2.35107</v>
      </c>
      <c r="HC121">
        <v>39.416600000000003</v>
      </c>
      <c r="HD121">
        <v>15.7431</v>
      </c>
      <c r="HE121">
        <v>18</v>
      </c>
      <c r="HF121">
        <v>632.96400000000006</v>
      </c>
      <c r="HG121">
        <v>753.16300000000001</v>
      </c>
      <c r="HH121">
        <v>30.998000000000001</v>
      </c>
      <c r="HI121">
        <v>35.451599999999999</v>
      </c>
      <c r="HJ121">
        <v>29.999300000000002</v>
      </c>
      <c r="HK121">
        <v>35.308799999999998</v>
      </c>
      <c r="HL121">
        <v>35.300600000000003</v>
      </c>
      <c r="HM121">
        <v>41.862200000000001</v>
      </c>
      <c r="HN121">
        <v>0</v>
      </c>
      <c r="HO121">
        <v>100</v>
      </c>
      <c r="HP121">
        <v>31</v>
      </c>
      <c r="HQ121">
        <v>712.30700000000002</v>
      </c>
      <c r="HR121">
        <v>37.0749</v>
      </c>
      <c r="HS121">
        <v>98.542400000000001</v>
      </c>
      <c r="HT121">
        <v>97.510499999999993</v>
      </c>
    </row>
    <row r="122" spans="1:228" x14ac:dyDescent="0.2">
      <c r="A122">
        <v>107</v>
      </c>
      <c r="B122">
        <v>1674591541.5999999</v>
      </c>
      <c r="C122">
        <v>423.59999990463263</v>
      </c>
      <c r="D122" t="s">
        <v>572</v>
      </c>
      <c r="E122" t="s">
        <v>573</v>
      </c>
      <c r="F122">
        <v>4</v>
      </c>
      <c r="G122">
        <v>1674591539.2874999</v>
      </c>
      <c r="H122">
        <f t="shared" si="34"/>
        <v>8.3269250815071628E-4</v>
      </c>
      <c r="I122">
        <f t="shared" si="35"/>
        <v>0.83269250815071627</v>
      </c>
      <c r="J122">
        <f t="shared" si="36"/>
        <v>10.30776860149437</v>
      </c>
      <c r="K122">
        <f t="shared" si="37"/>
        <v>680.83262500000001</v>
      </c>
      <c r="L122">
        <f t="shared" si="38"/>
        <v>324.08801359902009</v>
      </c>
      <c r="M122">
        <f t="shared" si="39"/>
        <v>32.820051321544824</v>
      </c>
      <c r="N122">
        <f t="shared" si="40"/>
        <v>68.947201859580417</v>
      </c>
      <c r="O122">
        <f t="shared" si="41"/>
        <v>4.8507679397521236E-2</v>
      </c>
      <c r="P122">
        <f t="shared" si="42"/>
        <v>2.7676088310099818</v>
      </c>
      <c r="Q122">
        <f t="shared" si="43"/>
        <v>4.8040264173631726E-2</v>
      </c>
      <c r="R122">
        <f t="shared" si="44"/>
        <v>3.0066785039569704E-2</v>
      </c>
      <c r="S122">
        <f t="shared" si="45"/>
        <v>226.11995473436946</v>
      </c>
      <c r="T122">
        <f t="shared" si="46"/>
        <v>35.177226890022212</v>
      </c>
      <c r="U122">
        <f t="shared" si="47"/>
        <v>33.590600000000002</v>
      </c>
      <c r="V122">
        <f t="shared" si="48"/>
        <v>5.2221997057256795</v>
      </c>
      <c r="W122">
        <f t="shared" si="49"/>
        <v>66.28674333955567</v>
      </c>
      <c r="X122">
        <f t="shared" si="50"/>
        <v>3.5428459485714821</v>
      </c>
      <c r="Y122">
        <f t="shared" si="51"/>
        <v>5.3447277239479929</v>
      </c>
      <c r="Z122">
        <f t="shared" si="52"/>
        <v>1.6793537571541974</v>
      </c>
      <c r="AA122">
        <f t="shared" si="53"/>
        <v>-36.721739609446587</v>
      </c>
      <c r="AB122">
        <f t="shared" si="54"/>
        <v>61.945287019111184</v>
      </c>
      <c r="AC122">
        <f t="shared" si="55"/>
        <v>5.1662249279460566</v>
      </c>
      <c r="AD122">
        <f t="shared" si="56"/>
        <v>256.50972707198008</v>
      </c>
      <c r="AE122">
        <f t="shared" si="57"/>
        <v>20.913805121459117</v>
      </c>
      <c r="AF122">
        <f t="shared" si="58"/>
        <v>0.83493850555759819</v>
      </c>
      <c r="AG122">
        <f t="shared" si="59"/>
        <v>10.30776860149437</v>
      </c>
      <c r="AH122">
        <v>725.25094119727157</v>
      </c>
      <c r="AI122">
        <v>708.6588909090907</v>
      </c>
      <c r="AJ122">
        <v>1.7335716931722891</v>
      </c>
      <c r="AK122">
        <v>63.793654763666183</v>
      </c>
      <c r="AL122">
        <f t="shared" si="60"/>
        <v>0.83269250815071627</v>
      </c>
      <c r="AM122">
        <v>34.239892654965288</v>
      </c>
      <c r="AN122">
        <v>34.981818181818177</v>
      </c>
      <c r="AO122">
        <v>-3.4001033363812149E-5</v>
      </c>
      <c r="AP122">
        <v>96.0682959110718</v>
      </c>
      <c r="AQ122">
        <v>54</v>
      </c>
      <c r="AR122">
        <v>8</v>
      </c>
      <c r="AS122">
        <f t="shared" si="61"/>
        <v>1</v>
      </c>
      <c r="AT122">
        <f t="shared" si="62"/>
        <v>0</v>
      </c>
      <c r="AU122">
        <f t="shared" si="63"/>
        <v>47181.248650096371</v>
      </c>
      <c r="AV122">
        <f t="shared" si="64"/>
        <v>1200.0274999999999</v>
      </c>
      <c r="AW122">
        <f t="shared" si="65"/>
        <v>1025.9482635929376</v>
      </c>
      <c r="AX122">
        <f t="shared" si="66"/>
        <v>0.85493729401446017</v>
      </c>
      <c r="AY122">
        <f t="shared" si="67"/>
        <v>0.18842897744790804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1674591539.2874999</v>
      </c>
      <c r="BF122">
        <v>680.83262500000001</v>
      </c>
      <c r="BG122">
        <v>700.66174999999998</v>
      </c>
      <c r="BH122">
        <v>34.984524999999998</v>
      </c>
      <c r="BI122">
        <v>34.2408</v>
      </c>
      <c r="BJ122">
        <v>686.93875000000003</v>
      </c>
      <c r="BK122">
        <v>34.7697875</v>
      </c>
      <c r="BL122">
        <v>650.02137500000003</v>
      </c>
      <c r="BM122">
        <v>101.169</v>
      </c>
      <c r="BN122">
        <v>9.9945300000000015E-2</v>
      </c>
      <c r="BO122">
        <v>34.005762500000003</v>
      </c>
      <c r="BP122">
        <v>33.590600000000002</v>
      </c>
      <c r="BQ122">
        <v>999.9</v>
      </c>
      <c r="BR122">
        <v>0</v>
      </c>
      <c r="BS122">
        <v>0</v>
      </c>
      <c r="BT122">
        <v>8998.9825000000019</v>
      </c>
      <c r="BU122">
        <v>0</v>
      </c>
      <c r="BV122">
        <v>9.7158049999999996</v>
      </c>
      <c r="BW122">
        <v>-19.829012500000001</v>
      </c>
      <c r="BX122">
        <v>705.51474999999994</v>
      </c>
      <c r="BY122">
        <v>725.50350000000003</v>
      </c>
      <c r="BZ122">
        <v>0.7437467499999999</v>
      </c>
      <c r="CA122">
        <v>700.66174999999998</v>
      </c>
      <c r="CB122">
        <v>34.2408</v>
      </c>
      <c r="CC122">
        <v>3.5393462499999999</v>
      </c>
      <c r="CD122">
        <v>3.4640987499999998</v>
      </c>
      <c r="CE122">
        <v>26.809662500000002</v>
      </c>
      <c r="CF122">
        <v>26.444825000000002</v>
      </c>
      <c r="CG122">
        <v>1200.0274999999999</v>
      </c>
      <c r="CH122">
        <v>0.50000849999999997</v>
      </c>
      <c r="CI122">
        <v>0.49999149999999998</v>
      </c>
      <c r="CJ122">
        <v>0</v>
      </c>
      <c r="CK122">
        <v>715.63724999999999</v>
      </c>
      <c r="CL122">
        <v>4.9990899999999998</v>
      </c>
      <c r="CM122">
        <v>7396.6674999999996</v>
      </c>
      <c r="CN122">
        <v>9558.1262499999993</v>
      </c>
      <c r="CO122">
        <v>45.186999999999998</v>
      </c>
      <c r="CP122">
        <v>47.061999999999998</v>
      </c>
      <c r="CQ122">
        <v>46</v>
      </c>
      <c r="CR122">
        <v>46.296499999999988</v>
      </c>
      <c r="CS122">
        <v>46.452749999999988</v>
      </c>
      <c r="CT122">
        <v>597.52250000000004</v>
      </c>
      <c r="CU122">
        <v>597.505</v>
      </c>
      <c r="CV122">
        <v>0</v>
      </c>
      <c r="CW122">
        <v>1674591554.5999999</v>
      </c>
      <c r="CX122">
        <v>0</v>
      </c>
      <c r="CY122">
        <v>1674589945.5</v>
      </c>
      <c r="CZ122" t="s">
        <v>356</v>
      </c>
      <c r="DA122">
        <v>1674589945.5</v>
      </c>
      <c r="DB122">
        <v>1674589945.5</v>
      </c>
      <c r="DC122">
        <v>32</v>
      </c>
      <c r="DD122">
        <v>0.114</v>
      </c>
      <c r="DE122">
        <v>-3.5000000000000003E-2</v>
      </c>
      <c r="DF122">
        <v>-5.4669999999999996</v>
      </c>
      <c r="DG122">
        <v>0.215</v>
      </c>
      <c r="DH122">
        <v>415</v>
      </c>
      <c r="DI122">
        <v>33</v>
      </c>
      <c r="DJ122">
        <v>0.71</v>
      </c>
      <c r="DK122">
        <v>0.25</v>
      </c>
      <c r="DL122">
        <v>-19.590180487804879</v>
      </c>
      <c r="DM122">
        <v>-1.6313540069686621</v>
      </c>
      <c r="DN122">
        <v>0.16519975966957101</v>
      </c>
      <c r="DO122">
        <v>0</v>
      </c>
      <c r="DP122">
        <v>0.75230602439024397</v>
      </c>
      <c r="DQ122">
        <v>-6.2576801393726594E-2</v>
      </c>
      <c r="DR122">
        <v>6.6452822050512648E-3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3.2944800000000001</v>
      </c>
      <c r="EB122">
        <v>2.62521</v>
      </c>
      <c r="EC122">
        <v>0.14532100000000001</v>
      </c>
      <c r="ED122">
        <v>0.146172</v>
      </c>
      <c r="EE122">
        <v>0.14127100000000001</v>
      </c>
      <c r="EF122">
        <v>0.13791</v>
      </c>
      <c r="EG122">
        <v>25678.7</v>
      </c>
      <c r="EH122">
        <v>26074.3</v>
      </c>
      <c r="EI122">
        <v>27963.1</v>
      </c>
      <c r="EJ122">
        <v>29408.1</v>
      </c>
      <c r="EK122">
        <v>33047.199999999997</v>
      </c>
      <c r="EL122">
        <v>35218.1</v>
      </c>
      <c r="EM122">
        <v>39478.9</v>
      </c>
      <c r="EN122">
        <v>42062.1</v>
      </c>
      <c r="EO122">
        <v>2.1067499999999999</v>
      </c>
      <c r="EP122">
        <v>2.1622300000000001</v>
      </c>
      <c r="EQ122">
        <v>9.9740899999999993E-2</v>
      </c>
      <c r="ER122">
        <v>0</v>
      </c>
      <c r="ES122">
        <v>31.963999999999999</v>
      </c>
      <c r="ET122">
        <v>999.9</v>
      </c>
      <c r="EU122">
        <v>69.599999999999994</v>
      </c>
      <c r="EV122">
        <v>34</v>
      </c>
      <c r="EW122">
        <v>36.756900000000002</v>
      </c>
      <c r="EX122">
        <v>56.927399999999999</v>
      </c>
      <c r="EY122">
        <v>-6.4743599999999999</v>
      </c>
      <c r="EZ122">
        <v>2</v>
      </c>
      <c r="FA122">
        <v>0.64773400000000003</v>
      </c>
      <c r="FB122">
        <v>0.99576799999999999</v>
      </c>
      <c r="FC122">
        <v>20.2683</v>
      </c>
      <c r="FD122">
        <v>5.2171399999999997</v>
      </c>
      <c r="FE122">
        <v>12.0099</v>
      </c>
      <c r="FF122">
        <v>4.9856499999999997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1.86581</v>
      </c>
      <c r="FM122">
        <v>1.8622000000000001</v>
      </c>
      <c r="FN122">
        <v>1.8642700000000001</v>
      </c>
      <c r="FO122">
        <v>1.8603499999999999</v>
      </c>
      <c r="FP122">
        <v>1.86107</v>
      </c>
      <c r="FQ122">
        <v>1.8602000000000001</v>
      </c>
      <c r="FR122">
        <v>1.86188</v>
      </c>
      <c r="FS122">
        <v>1.8584700000000001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-6.1150000000000002</v>
      </c>
      <c r="GH122">
        <v>0.2147</v>
      </c>
      <c r="GI122">
        <v>-4.0608805285845122</v>
      </c>
      <c r="GJ122">
        <v>-4.0448538125570227E-3</v>
      </c>
      <c r="GK122">
        <v>1.839783264315481E-6</v>
      </c>
      <c r="GL122">
        <v>-4.1587272622942942E-10</v>
      </c>
      <c r="GM122">
        <v>0.21474999999999511</v>
      </c>
      <c r="GN122">
        <v>0</v>
      </c>
      <c r="GO122">
        <v>0</v>
      </c>
      <c r="GP122">
        <v>0</v>
      </c>
      <c r="GQ122">
        <v>5</v>
      </c>
      <c r="GR122">
        <v>2081</v>
      </c>
      <c r="GS122">
        <v>3</v>
      </c>
      <c r="GT122">
        <v>31</v>
      </c>
      <c r="GU122">
        <v>26.6</v>
      </c>
      <c r="GV122">
        <v>26.6</v>
      </c>
      <c r="GW122">
        <v>2.1081500000000002</v>
      </c>
      <c r="GX122">
        <v>2.5512700000000001</v>
      </c>
      <c r="GY122">
        <v>2.04834</v>
      </c>
      <c r="GZ122">
        <v>2.6220699999999999</v>
      </c>
      <c r="HA122">
        <v>2.1972700000000001</v>
      </c>
      <c r="HB122">
        <v>2.2924799999999999</v>
      </c>
      <c r="HC122">
        <v>39.416600000000003</v>
      </c>
      <c r="HD122">
        <v>15.7256</v>
      </c>
      <c r="HE122">
        <v>18</v>
      </c>
      <c r="HF122">
        <v>632.95100000000002</v>
      </c>
      <c r="HG122">
        <v>753.322</v>
      </c>
      <c r="HH122">
        <v>30.998000000000001</v>
      </c>
      <c r="HI122">
        <v>35.442999999999998</v>
      </c>
      <c r="HJ122">
        <v>29.999500000000001</v>
      </c>
      <c r="HK122">
        <v>35.3035</v>
      </c>
      <c r="HL122">
        <v>35.295499999999997</v>
      </c>
      <c r="HM122">
        <v>42.186900000000001</v>
      </c>
      <c r="HN122">
        <v>0</v>
      </c>
      <c r="HO122">
        <v>100</v>
      </c>
      <c r="HP122">
        <v>31</v>
      </c>
      <c r="HQ122">
        <v>718.995</v>
      </c>
      <c r="HR122">
        <v>37.0749</v>
      </c>
      <c r="HS122">
        <v>98.545500000000004</v>
      </c>
      <c r="HT122">
        <v>97.512</v>
      </c>
    </row>
    <row r="123" spans="1:228" x14ac:dyDescent="0.2">
      <c r="A123">
        <v>108</v>
      </c>
      <c r="B123">
        <v>1674591545.5999999</v>
      </c>
      <c r="C123">
        <v>427.59999990463263</v>
      </c>
      <c r="D123" t="s">
        <v>574</v>
      </c>
      <c r="E123" t="s">
        <v>575</v>
      </c>
      <c r="F123">
        <v>4</v>
      </c>
      <c r="G123">
        <v>1674591543.5999999</v>
      </c>
      <c r="H123">
        <f t="shared" si="34"/>
        <v>8.2165577691158066E-4</v>
      </c>
      <c r="I123">
        <f t="shared" si="35"/>
        <v>0.82165577691158065</v>
      </c>
      <c r="J123">
        <f t="shared" si="36"/>
        <v>10.481555099516665</v>
      </c>
      <c r="K123">
        <f t="shared" si="37"/>
        <v>688.04742857142844</v>
      </c>
      <c r="L123">
        <f t="shared" si="38"/>
        <v>322.16200662352742</v>
      </c>
      <c r="M123">
        <f t="shared" si="39"/>
        <v>32.625320674622607</v>
      </c>
      <c r="N123">
        <f t="shared" si="40"/>
        <v>69.67850812626827</v>
      </c>
      <c r="O123">
        <f t="shared" si="41"/>
        <v>4.8043246454547058E-2</v>
      </c>
      <c r="P123">
        <f t="shared" si="42"/>
        <v>2.7690273477657845</v>
      </c>
      <c r="Q123">
        <f t="shared" si="43"/>
        <v>4.7584925689985069E-2</v>
      </c>
      <c r="R123">
        <f t="shared" si="44"/>
        <v>2.9781392356833247E-2</v>
      </c>
      <c r="S123">
        <f t="shared" si="45"/>
        <v>226.12211104927133</v>
      </c>
      <c r="T123">
        <f t="shared" si="46"/>
        <v>35.164489212974473</v>
      </c>
      <c r="U123">
        <f t="shared" si="47"/>
        <v>33.566971428571428</v>
      </c>
      <c r="V123">
        <f t="shared" si="48"/>
        <v>5.215300239452902</v>
      </c>
      <c r="W123">
        <f t="shared" si="49"/>
        <v>66.332201222441682</v>
      </c>
      <c r="X123">
        <f t="shared" si="50"/>
        <v>3.5422670072912523</v>
      </c>
      <c r="Y123">
        <f t="shared" si="51"/>
        <v>5.3401921570677846</v>
      </c>
      <c r="Z123">
        <f t="shared" si="52"/>
        <v>1.6730332321616497</v>
      </c>
      <c r="AA123">
        <f t="shared" si="53"/>
        <v>-36.235019761800707</v>
      </c>
      <c r="AB123">
        <f t="shared" si="54"/>
        <v>63.232353433601091</v>
      </c>
      <c r="AC123">
        <f t="shared" si="55"/>
        <v>5.2698635063965957</v>
      </c>
      <c r="AD123">
        <f t="shared" si="56"/>
        <v>258.38930822746829</v>
      </c>
      <c r="AE123">
        <f t="shared" si="57"/>
        <v>20.892064264702153</v>
      </c>
      <c r="AF123">
        <f t="shared" si="58"/>
        <v>0.82331195655176337</v>
      </c>
      <c r="AG123">
        <f t="shared" si="59"/>
        <v>10.481555099516665</v>
      </c>
      <c r="AH123">
        <v>732.13725527302665</v>
      </c>
      <c r="AI123">
        <v>715.51922424242412</v>
      </c>
      <c r="AJ123">
        <v>1.6973476340754341</v>
      </c>
      <c r="AK123">
        <v>63.793654763666183</v>
      </c>
      <c r="AL123">
        <f t="shared" si="60"/>
        <v>0.82165577691158065</v>
      </c>
      <c r="AM123">
        <v>34.245239012535897</v>
      </c>
      <c r="AN123">
        <v>34.977259393939377</v>
      </c>
      <c r="AO123">
        <v>-1.8620302281710321E-5</v>
      </c>
      <c r="AP123">
        <v>96.0682959110718</v>
      </c>
      <c r="AQ123">
        <v>54</v>
      </c>
      <c r="AR123">
        <v>8</v>
      </c>
      <c r="AS123">
        <f t="shared" si="61"/>
        <v>1</v>
      </c>
      <c r="AT123">
        <f t="shared" si="62"/>
        <v>0</v>
      </c>
      <c r="AU123">
        <f t="shared" si="63"/>
        <v>47222.500551708639</v>
      </c>
      <c r="AV123">
        <f t="shared" si="64"/>
        <v>1200.028571428571</v>
      </c>
      <c r="AW123">
        <f t="shared" si="65"/>
        <v>1025.9501922535082</v>
      </c>
      <c r="AX123">
        <f t="shared" si="66"/>
        <v>0.85493813787464101</v>
      </c>
      <c r="AY123">
        <f t="shared" si="67"/>
        <v>0.18843060609805717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1674591543.5999999</v>
      </c>
      <c r="BF123">
        <v>688.04742857142844</v>
      </c>
      <c r="BG123">
        <v>707.8549999999999</v>
      </c>
      <c r="BH123">
        <v>34.978471428571417</v>
      </c>
      <c r="BI123">
        <v>34.245085714285707</v>
      </c>
      <c r="BJ123">
        <v>694.16842857142876</v>
      </c>
      <c r="BK123">
        <v>34.763728571428572</v>
      </c>
      <c r="BL123">
        <v>650.01028571428571</v>
      </c>
      <c r="BM123">
        <v>101.17</v>
      </c>
      <c r="BN123">
        <v>9.9920114285714304E-2</v>
      </c>
      <c r="BO123">
        <v>33.990542857142863</v>
      </c>
      <c r="BP123">
        <v>33.566971428571428</v>
      </c>
      <c r="BQ123">
        <v>999.89999999999986</v>
      </c>
      <c r="BR123">
        <v>0</v>
      </c>
      <c r="BS123">
        <v>0</v>
      </c>
      <c r="BT123">
        <v>9006.4285714285706</v>
      </c>
      <c r="BU123">
        <v>0</v>
      </c>
      <c r="BV123">
        <v>9.8207271428571428</v>
      </c>
      <c r="BW123">
        <v>-19.807657142857138</v>
      </c>
      <c r="BX123">
        <v>712.98657142857144</v>
      </c>
      <c r="BY123">
        <v>732.95528571428565</v>
      </c>
      <c r="BZ123">
        <v>0.73339314285714274</v>
      </c>
      <c r="CA123">
        <v>707.8549999999999</v>
      </c>
      <c r="CB123">
        <v>34.245085714285707</v>
      </c>
      <c r="CC123">
        <v>3.5387685714285708</v>
      </c>
      <c r="CD123">
        <v>3.4645714285714289</v>
      </c>
      <c r="CE123">
        <v>26.806914285714289</v>
      </c>
      <c r="CF123">
        <v>26.447142857142861</v>
      </c>
      <c r="CG123">
        <v>1200.028571428571</v>
      </c>
      <c r="CH123">
        <v>0.49997928571428568</v>
      </c>
      <c r="CI123">
        <v>0.50002071428571437</v>
      </c>
      <c r="CJ123">
        <v>0</v>
      </c>
      <c r="CK123">
        <v>715.7424285714286</v>
      </c>
      <c r="CL123">
        <v>4.9990899999999998</v>
      </c>
      <c r="CM123">
        <v>7396.5585714285717</v>
      </c>
      <c r="CN123">
        <v>9558.0085714285706</v>
      </c>
      <c r="CO123">
        <v>45.186999999999998</v>
      </c>
      <c r="CP123">
        <v>47.061999999999998</v>
      </c>
      <c r="CQ123">
        <v>46</v>
      </c>
      <c r="CR123">
        <v>46.25</v>
      </c>
      <c r="CS123">
        <v>46.436999999999998</v>
      </c>
      <c r="CT123">
        <v>597.49</v>
      </c>
      <c r="CU123">
        <v>597.54</v>
      </c>
      <c r="CV123">
        <v>0</v>
      </c>
      <c r="CW123">
        <v>1674591558.2</v>
      </c>
      <c r="CX123">
        <v>0</v>
      </c>
      <c r="CY123">
        <v>1674589945.5</v>
      </c>
      <c r="CZ123" t="s">
        <v>356</v>
      </c>
      <c r="DA123">
        <v>1674589945.5</v>
      </c>
      <c r="DB123">
        <v>1674589945.5</v>
      </c>
      <c r="DC123">
        <v>32</v>
      </c>
      <c r="DD123">
        <v>0.114</v>
      </c>
      <c r="DE123">
        <v>-3.5000000000000003E-2</v>
      </c>
      <c r="DF123">
        <v>-5.4669999999999996</v>
      </c>
      <c r="DG123">
        <v>0.215</v>
      </c>
      <c r="DH123">
        <v>415</v>
      </c>
      <c r="DI123">
        <v>33</v>
      </c>
      <c r="DJ123">
        <v>0.71</v>
      </c>
      <c r="DK123">
        <v>0.25</v>
      </c>
      <c r="DL123">
        <v>-19.672475609756098</v>
      </c>
      <c r="DM123">
        <v>-1.289289198606298</v>
      </c>
      <c r="DN123">
        <v>0.13729482746636351</v>
      </c>
      <c r="DO123">
        <v>0</v>
      </c>
      <c r="DP123">
        <v>0.74750168292682917</v>
      </c>
      <c r="DQ123">
        <v>-8.1840543554006204E-2</v>
      </c>
      <c r="DR123">
        <v>8.4446050130419937E-3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3.2945700000000002</v>
      </c>
      <c r="EB123">
        <v>2.6253199999999999</v>
      </c>
      <c r="EC123">
        <v>0.14627999999999999</v>
      </c>
      <c r="ED123">
        <v>0.14713200000000001</v>
      </c>
      <c r="EE123">
        <v>0.141263</v>
      </c>
      <c r="EF123">
        <v>0.13791900000000001</v>
      </c>
      <c r="EG123">
        <v>25649.9</v>
      </c>
      <c r="EH123">
        <v>26045.5</v>
      </c>
      <c r="EI123">
        <v>27963.200000000001</v>
      </c>
      <c r="EJ123">
        <v>29408.7</v>
      </c>
      <c r="EK123">
        <v>33047.800000000003</v>
      </c>
      <c r="EL123">
        <v>35218.199999999997</v>
      </c>
      <c r="EM123">
        <v>39479.1</v>
      </c>
      <c r="EN123">
        <v>42062.6</v>
      </c>
      <c r="EO123">
        <v>2.1067</v>
      </c>
      <c r="EP123">
        <v>2.1623000000000001</v>
      </c>
      <c r="EQ123">
        <v>9.9770700000000004E-2</v>
      </c>
      <c r="ER123">
        <v>0</v>
      </c>
      <c r="ES123">
        <v>31.939800000000002</v>
      </c>
      <c r="ET123">
        <v>999.9</v>
      </c>
      <c r="EU123">
        <v>69.599999999999994</v>
      </c>
      <c r="EV123">
        <v>34</v>
      </c>
      <c r="EW123">
        <v>36.755200000000002</v>
      </c>
      <c r="EX123">
        <v>56.867400000000004</v>
      </c>
      <c r="EY123">
        <v>-6.4463100000000004</v>
      </c>
      <c r="EZ123">
        <v>2</v>
      </c>
      <c r="FA123">
        <v>0.64705299999999999</v>
      </c>
      <c r="FB123">
        <v>0.99102699999999999</v>
      </c>
      <c r="FC123">
        <v>20.2684</v>
      </c>
      <c r="FD123">
        <v>5.2174399999999999</v>
      </c>
      <c r="FE123">
        <v>12.0099</v>
      </c>
      <c r="FF123">
        <v>4.9855499999999999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1.8622000000000001</v>
      </c>
      <c r="FN123">
        <v>1.8642399999999999</v>
      </c>
      <c r="FO123">
        <v>1.8603499999999999</v>
      </c>
      <c r="FP123">
        <v>1.86103</v>
      </c>
      <c r="FQ123">
        <v>1.8602000000000001</v>
      </c>
      <c r="FR123">
        <v>1.86189</v>
      </c>
      <c r="FS123">
        <v>1.85849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-6.1289999999999996</v>
      </c>
      <c r="GH123">
        <v>0.21479999999999999</v>
      </c>
      <c r="GI123">
        <v>-4.0608805285845122</v>
      </c>
      <c r="GJ123">
        <v>-4.0448538125570227E-3</v>
      </c>
      <c r="GK123">
        <v>1.839783264315481E-6</v>
      </c>
      <c r="GL123">
        <v>-4.1587272622942942E-10</v>
      </c>
      <c r="GM123">
        <v>0.21474999999999511</v>
      </c>
      <c r="GN123">
        <v>0</v>
      </c>
      <c r="GO123">
        <v>0</v>
      </c>
      <c r="GP123">
        <v>0</v>
      </c>
      <c r="GQ123">
        <v>5</v>
      </c>
      <c r="GR123">
        <v>2081</v>
      </c>
      <c r="GS123">
        <v>3</v>
      </c>
      <c r="GT123">
        <v>31</v>
      </c>
      <c r="GU123">
        <v>26.7</v>
      </c>
      <c r="GV123">
        <v>26.7</v>
      </c>
      <c r="GW123">
        <v>2.1252399999999998</v>
      </c>
      <c r="GX123">
        <v>2.5427200000000001</v>
      </c>
      <c r="GY123">
        <v>2.04834</v>
      </c>
      <c r="GZ123">
        <v>2.6232899999999999</v>
      </c>
      <c r="HA123">
        <v>2.1972700000000001</v>
      </c>
      <c r="HB123">
        <v>2.3535200000000001</v>
      </c>
      <c r="HC123">
        <v>39.416600000000003</v>
      </c>
      <c r="HD123">
        <v>15.7431</v>
      </c>
      <c r="HE123">
        <v>18</v>
      </c>
      <c r="HF123">
        <v>632.86199999999997</v>
      </c>
      <c r="HG123">
        <v>753.33799999999997</v>
      </c>
      <c r="HH123">
        <v>30.9985</v>
      </c>
      <c r="HI123">
        <v>35.436</v>
      </c>
      <c r="HJ123">
        <v>29.999300000000002</v>
      </c>
      <c r="HK123">
        <v>35.298299999999998</v>
      </c>
      <c r="HL123">
        <v>35.290799999999997</v>
      </c>
      <c r="HM123">
        <v>42.511200000000002</v>
      </c>
      <c r="HN123">
        <v>0</v>
      </c>
      <c r="HO123">
        <v>100</v>
      </c>
      <c r="HP123">
        <v>31</v>
      </c>
      <c r="HQ123">
        <v>725.68499999999995</v>
      </c>
      <c r="HR123">
        <v>37.0749</v>
      </c>
      <c r="HS123">
        <v>98.546000000000006</v>
      </c>
      <c r="HT123">
        <v>97.513499999999993</v>
      </c>
    </row>
    <row r="124" spans="1:228" x14ac:dyDescent="0.2">
      <c r="A124">
        <v>109</v>
      </c>
      <c r="B124">
        <v>1674591549.5999999</v>
      </c>
      <c r="C124">
        <v>431.59999990463263</v>
      </c>
      <c r="D124" t="s">
        <v>576</v>
      </c>
      <c r="E124" t="s">
        <v>577</v>
      </c>
      <c r="F124">
        <v>4</v>
      </c>
      <c r="G124">
        <v>1674591547.2874999</v>
      </c>
      <c r="H124">
        <f t="shared" si="34"/>
        <v>8.23824311356834E-4</v>
      </c>
      <c r="I124">
        <f t="shared" si="35"/>
        <v>0.82382431135683398</v>
      </c>
      <c r="J124">
        <f t="shared" si="36"/>
        <v>10.681885262494276</v>
      </c>
      <c r="K124">
        <f t="shared" si="37"/>
        <v>694.10612500000002</v>
      </c>
      <c r="L124">
        <f t="shared" si="38"/>
        <v>322.88111344407162</v>
      </c>
      <c r="M124">
        <f t="shared" si="39"/>
        <v>32.698716875125776</v>
      </c>
      <c r="N124">
        <f t="shared" si="40"/>
        <v>70.293302140129839</v>
      </c>
      <c r="O124">
        <f t="shared" si="41"/>
        <v>4.8242123476120148E-2</v>
      </c>
      <c r="P124">
        <f t="shared" si="42"/>
        <v>2.7631903903682935</v>
      </c>
      <c r="Q124">
        <f t="shared" si="43"/>
        <v>4.7779054033288797E-2</v>
      </c>
      <c r="R124">
        <f t="shared" si="44"/>
        <v>2.990314316821506E-2</v>
      </c>
      <c r="S124">
        <f t="shared" si="45"/>
        <v>226.10914569760649</v>
      </c>
      <c r="T124">
        <f t="shared" si="46"/>
        <v>35.15780685795476</v>
      </c>
      <c r="U124">
        <f t="shared" si="47"/>
        <v>33.559275</v>
      </c>
      <c r="V124">
        <f t="shared" si="48"/>
        <v>5.2130546198156402</v>
      </c>
      <c r="W124">
        <f t="shared" si="49"/>
        <v>66.364916060403615</v>
      </c>
      <c r="X124">
        <f t="shared" si="50"/>
        <v>3.5423724091606128</v>
      </c>
      <c r="Y124">
        <f t="shared" si="51"/>
        <v>5.3377185106908565</v>
      </c>
      <c r="Z124">
        <f t="shared" si="52"/>
        <v>1.6706822106550274</v>
      </c>
      <c r="AA124">
        <f t="shared" si="53"/>
        <v>-36.330652130836377</v>
      </c>
      <c r="AB124">
        <f t="shared" si="54"/>
        <v>63.00835155568884</v>
      </c>
      <c r="AC124">
        <f t="shared" si="55"/>
        <v>5.2618757991751366</v>
      </c>
      <c r="AD124">
        <f t="shared" si="56"/>
        <v>258.04872092163407</v>
      </c>
      <c r="AE124">
        <f t="shared" si="57"/>
        <v>21.073702441301808</v>
      </c>
      <c r="AF124">
        <f t="shared" si="58"/>
        <v>0.82312458043339631</v>
      </c>
      <c r="AG124">
        <f t="shared" si="59"/>
        <v>10.681885262494276</v>
      </c>
      <c r="AH124">
        <v>739.14374335161847</v>
      </c>
      <c r="AI124">
        <v>722.33911515151487</v>
      </c>
      <c r="AJ124">
        <v>1.696203221007059</v>
      </c>
      <c r="AK124">
        <v>63.793654763666183</v>
      </c>
      <c r="AL124">
        <f t="shared" si="60"/>
        <v>0.82382431135683398</v>
      </c>
      <c r="AM124">
        <v>34.245493580643227</v>
      </c>
      <c r="AN124">
        <v>34.979216363636382</v>
      </c>
      <c r="AO124">
        <v>1.49863529697398E-5</v>
      </c>
      <c r="AP124">
        <v>96.0682959110718</v>
      </c>
      <c r="AQ124">
        <v>54</v>
      </c>
      <c r="AR124">
        <v>8</v>
      </c>
      <c r="AS124">
        <f t="shared" si="61"/>
        <v>1</v>
      </c>
      <c r="AT124">
        <f t="shared" si="62"/>
        <v>0</v>
      </c>
      <c r="AU124">
        <f t="shared" si="63"/>
        <v>47063.759595644122</v>
      </c>
      <c r="AV124">
        <f t="shared" si="64"/>
        <v>1199.96</v>
      </c>
      <c r="AW124">
        <f t="shared" si="65"/>
        <v>1025.8915449210394</v>
      </c>
      <c r="AX124">
        <f t="shared" si="66"/>
        <v>0.85493811870482306</v>
      </c>
      <c r="AY124">
        <f t="shared" si="67"/>
        <v>0.18843056910030875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1674591547.2874999</v>
      </c>
      <c r="BF124">
        <v>694.10612500000002</v>
      </c>
      <c r="BG124">
        <v>714.08500000000004</v>
      </c>
      <c r="BH124">
        <v>34.978900000000003</v>
      </c>
      <c r="BI124">
        <v>34.245712500000003</v>
      </c>
      <c r="BJ124">
        <v>700.24</v>
      </c>
      <c r="BK124">
        <v>34.764162499999998</v>
      </c>
      <c r="BL124">
        <v>650.03774999999996</v>
      </c>
      <c r="BM124">
        <v>101.17149999999999</v>
      </c>
      <c r="BN124">
        <v>0.10019262499999999</v>
      </c>
      <c r="BO124">
        <v>33.982237499999997</v>
      </c>
      <c r="BP124">
        <v>33.559275</v>
      </c>
      <c r="BQ124">
        <v>999.9</v>
      </c>
      <c r="BR124">
        <v>0</v>
      </c>
      <c r="BS124">
        <v>0</v>
      </c>
      <c r="BT124">
        <v>8975.3137500000012</v>
      </c>
      <c r="BU124">
        <v>0</v>
      </c>
      <c r="BV124">
        <v>10.02321375</v>
      </c>
      <c r="BW124">
        <v>-19.978787499999999</v>
      </c>
      <c r="BX124">
        <v>719.26524999999992</v>
      </c>
      <c r="BY124">
        <v>739.40650000000005</v>
      </c>
      <c r="BZ124">
        <v>0.73319500000000004</v>
      </c>
      <c r="CA124">
        <v>714.08500000000004</v>
      </c>
      <c r="CB124">
        <v>34.245712500000003</v>
      </c>
      <c r="CC124">
        <v>3.5388712500000001</v>
      </c>
      <c r="CD124">
        <v>3.4646925</v>
      </c>
      <c r="CE124">
        <v>26.807400000000001</v>
      </c>
      <c r="CF124">
        <v>26.447724999999998</v>
      </c>
      <c r="CG124">
        <v>1199.96</v>
      </c>
      <c r="CH124">
        <v>0.49998087499999999</v>
      </c>
      <c r="CI124">
        <v>0.50001912500000001</v>
      </c>
      <c r="CJ124">
        <v>0</v>
      </c>
      <c r="CK124">
        <v>715.72225000000003</v>
      </c>
      <c r="CL124">
        <v>4.9990899999999998</v>
      </c>
      <c r="CM124">
        <v>7396.6212500000001</v>
      </c>
      <c r="CN124">
        <v>9557.4537500000006</v>
      </c>
      <c r="CO124">
        <v>45.186999999999998</v>
      </c>
      <c r="CP124">
        <v>47.046499999999988</v>
      </c>
      <c r="CQ124">
        <v>46</v>
      </c>
      <c r="CR124">
        <v>46.25</v>
      </c>
      <c r="CS124">
        <v>46.436999999999998</v>
      </c>
      <c r="CT124">
        <v>597.45624999999995</v>
      </c>
      <c r="CU124">
        <v>597.505</v>
      </c>
      <c r="CV124">
        <v>0</v>
      </c>
      <c r="CW124">
        <v>1674591562.4000001</v>
      </c>
      <c r="CX124">
        <v>0</v>
      </c>
      <c r="CY124">
        <v>1674589945.5</v>
      </c>
      <c r="CZ124" t="s">
        <v>356</v>
      </c>
      <c r="DA124">
        <v>1674589945.5</v>
      </c>
      <c r="DB124">
        <v>1674589945.5</v>
      </c>
      <c r="DC124">
        <v>32</v>
      </c>
      <c r="DD124">
        <v>0.114</v>
      </c>
      <c r="DE124">
        <v>-3.5000000000000003E-2</v>
      </c>
      <c r="DF124">
        <v>-5.4669999999999996</v>
      </c>
      <c r="DG124">
        <v>0.215</v>
      </c>
      <c r="DH124">
        <v>415</v>
      </c>
      <c r="DI124">
        <v>33</v>
      </c>
      <c r="DJ124">
        <v>0.71</v>
      </c>
      <c r="DK124">
        <v>0.25</v>
      </c>
      <c r="DL124">
        <v>-19.769975609756099</v>
      </c>
      <c r="DM124">
        <v>-1.196458536585397</v>
      </c>
      <c r="DN124">
        <v>0.12693199020271981</v>
      </c>
      <c r="DO124">
        <v>0</v>
      </c>
      <c r="DP124">
        <v>0.74234160975609753</v>
      </c>
      <c r="DQ124">
        <v>-7.1607930313587545E-2</v>
      </c>
      <c r="DR124">
        <v>7.5181020434358604E-3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3.2945600000000002</v>
      </c>
      <c r="EB124">
        <v>2.6252300000000002</v>
      </c>
      <c r="EC124">
        <v>0.14722299999999999</v>
      </c>
      <c r="ED124">
        <v>0.14808299999999999</v>
      </c>
      <c r="EE124">
        <v>0.14127500000000001</v>
      </c>
      <c r="EF124">
        <v>0.13792599999999999</v>
      </c>
      <c r="EG124">
        <v>25621.200000000001</v>
      </c>
      <c r="EH124">
        <v>26016.400000000001</v>
      </c>
      <c r="EI124">
        <v>27962.9</v>
      </c>
      <c r="EJ124">
        <v>29408.7</v>
      </c>
      <c r="EK124">
        <v>33047.199999999997</v>
      </c>
      <c r="EL124">
        <v>35218.300000000003</v>
      </c>
      <c r="EM124">
        <v>39478.800000000003</v>
      </c>
      <c r="EN124">
        <v>42062.9</v>
      </c>
      <c r="EO124">
        <v>2.1071499999999999</v>
      </c>
      <c r="EP124">
        <v>2.16248</v>
      </c>
      <c r="EQ124">
        <v>0.101067</v>
      </c>
      <c r="ER124">
        <v>0</v>
      </c>
      <c r="ES124">
        <v>31.9208</v>
      </c>
      <c r="ET124">
        <v>999.9</v>
      </c>
      <c r="EU124">
        <v>69.599999999999994</v>
      </c>
      <c r="EV124">
        <v>34</v>
      </c>
      <c r="EW124">
        <v>36.754300000000001</v>
      </c>
      <c r="EX124">
        <v>56.987400000000001</v>
      </c>
      <c r="EY124">
        <v>-6.4463100000000004</v>
      </c>
      <c r="EZ124">
        <v>2</v>
      </c>
      <c r="FA124">
        <v>0.646451</v>
      </c>
      <c r="FB124">
        <v>0.98578399999999999</v>
      </c>
      <c r="FC124">
        <v>20.2684</v>
      </c>
      <c r="FD124">
        <v>5.2172900000000002</v>
      </c>
      <c r="FE124">
        <v>12.0099</v>
      </c>
      <c r="FF124">
        <v>4.9856499999999997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1.86582</v>
      </c>
      <c r="FM124">
        <v>1.8622099999999999</v>
      </c>
      <c r="FN124">
        <v>1.86429</v>
      </c>
      <c r="FO124">
        <v>1.8603499999999999</v>
      </c>
      <c r="FP124">
        <v>1.8610599999999999</v>
      </c>
      <c r="FQ124">
        <v>1.8602000000000001</v>
      </c>
      <c r="FR124">
        <v>1.86189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-6.1420000000000003</v>
      </c>
      <c r="GH124">
        <v>0.2147</v>
      </c>
      <c r="GI124">
        <v>-4.0608805285845122</v>
      </c>
      <c r="GJ124">
        <v>-4.0448538125570227E-3</v>
      </c>
      <c r="GK124">
        <v>1.839783264315481E-6</v>
      </c>
      <c r="GL124">
        <v>-4.1587272622942942E-10</v>
      </c>
      <c r="GM124">
        <v>0.21474999999999511</v>
      </c>
      <c r="GN124">
        <v>0</v>
      </c>
      <c r="GO124">
        <v>0</v>
      </c>
      <c r="GP124">
        <v>0</v>
      </c>
      <c r="GQ124">
        <v>5</v>
      </c>
      <c r="GR124">
        <v>2081</v>
      </c>
      <c r="GS124">
        <v>3</v>
      </c>
      <c r="GT124">
        <v>31</v>
      </c>
      <c r="GU124">
        <v>26.7</v>
      </c>
      <c r="GV124">
        <v>26.7</v>
      </c>
      <c r="GW124">
        <v>2.1398899999999998</v>
      </c>
      <c r="GX124">
        <v>2.5463900000000002</v>
      </c>
      <c r="GY124">
        <v>2.04834</v>
      </c>
      <c r="GZ124">
        <v>2.6232899999999999</v>
      </c>
      <c r="HA124">
        <v>2.1972700000000001</v>
      </c>
      <c r="HB124">
        <v>2.2997999999999998</v>
      </c>
      <c r="HC124">
        <v>39.416600000000003</v>
      </c>
      <c r="HD124">
        <v>15.734400000000001</v>
      </c>
      <c r="HE124">
        <v>18</v>
      </c>
      <c r="HF124">
        <v>633.16399999999999</v>
      </c>
      <c r="HG124">
        <v>753.45100000000002</v>
      </c>
      <c r="HH124">
        <v>30.9985</v>
      </c>
      <c r="HI124">
        <v>35.4285</v>
      </c>
      <c r="HJ124">
        <v>29.999400000000001</v>
      </c>
      <c r="HK124">
        <v>35.293300000000002</v>
      </c>
      <c r="HL124">
        <v>35.286000000000001</v>
      </c>
      <c r="HM124">
        <v>42.832099999999997</v>
      </c>
      <c r="HN124">
        <v>0</v>
      </c>
      <c r="HO124">
        <v>100</v>
      </c>
      <c r="HP124">
        <v>31</v>
      </c>
      <c r="HQ124">
        <v>732.37300000000005</v>
      </c>
      <c r="HR124">
        <v>37.0749</v>
      </c>
      <c r="HS124">
        <v>98.545100000000005</v>
      </c>
      <c r="HT124">
        <v>97.513999999999996</v>
      </c>
    </row>
    <row r="125" spans="1:228" x14ac:dyDescent="0.2">
      <c r="A125">
        <v>110</v>
      </c>
      <c r="B125">
        <v>1674591553.5999999</v>
      </c>
      <c r="C125">
        <v>435.59999990463263</v>
      </c>
      <c r="D125" t="s">
        <v>578</v>
      </c>
      <c r="E125" t="s">
        <v>579</v>
      </c>
      <c r="F125">
        <v>4</v>
      </c>
      <c r="G125">
        <v>1674591551.5999999</v>
      </c>
      <c r="H125">
        <f t="shared" si="34"/>
        <v>8.1776235515728627E-4</v>
      </c>
      <c r="I125">
        <f t="shared" si="35"/>
        <v>0.81776235515728624</v>
      </c>
      <c r="J125">
        <f t="shared" si="36"/>
        <v>10.721923234411243</v>
      </c>
      <c r="K125">
        <f t="shared" si="37"/>
        <v>701.18528571428578</v>
      </c>
      <c r="L125">
        <f t="shared" si="38"/>
        <v>326.73048864619005</v>
      </c>
      <c r="M125">
        <f t="shared" si="39"/>
        <v>33.089558319594794</v>
      </c>
      <c r="N125">
        <f t="shared" si="40"/>
        <v>71.01238546981601</v>
      </c>
      <c r="O125">
        <f t="shared" si="41"/>
        <v>4.8002256061208413E-2</v>
      </c>
      <c r="P125">
        <f t="shared" si="42"/>
        <v>2.7650891833019346</v>
      </c>
      <c r="Q125">
        <f t="shared" si="43"/>
        <v>4.7544068079161485E-2</v>
      </c>
      <c r="R125">
        <f t="shared" si="44"/>
        <v>2.9755844320662205E-2</v>
      </c>
      <c r="S125">
        <f t="shared" si="45"/>
        <v>226.11042815076462</v>
      </c>
      <c r="T125">
        <f t="shared" si="46"/>
        <v>35.141716640197274</v>
      </c>
      <c r="U125">
        <f t="shared" si="47"/>
        <v>33.544671428571426</v>
      </c>
      <c r="V125">
        <f t="shared" si="48"/>
        <v>5.2087959856252599</v>
      </c>
      <c r="W125">
        <f t="shared" si="49"/>
        <v>66.423217788572899</v>
      </c>
      <c r="X125">
        <f t="shared" si="50"/>
        <v>3.5421187025019645</v>
      </c>
      <c r="Y125">
        <f t="shared" si="51"/>
        <v>5.33265147403222</v>
      </c>
      <c r="Z125">
        <f t="shared" si="52"/>
        <v>1.6666772831232954</v>
      </c>
      <c r="AA125">
        <f t="shared" si="53"/>
        <v>-36.063319862436323</v>
      </c>
      <c r="AB125">
        <f t="shared" si="54"/>
        <v>62.690949503157185</v>
      </c>
      <c r="AC125">
        <f t="shared" si="55"/>
        <v>5.2309651227717611</v>
      </c>
      <c r="AD125">
        <f t="shared" si="56"/>
        <v>257.96902291425727</v>
      </c>
      <c r="AE125">
        <f t="shared" si="57"/>
        <v>21.197916101780027</v>
      </c>
      <c r="AF125">
        <f t="shared" si="58"/>
        <v>0.81983133378239714</v>
      </c>
      <c r="AG125">
        <f t="shared" si="59"/>
        <v>10.721923234411243</v>
      </c>
      <c r="AH125">
        <v>746.05518518162944</v>
      </c>
      <c r="AI125">
        <v>729.16159999999991</v>
      </c>
      <c r="AJ125">
        <v>1.7085784026403441</v>
      </c>
      <c r="AK125">
        <v>63.793654763666183</v>
      </c>
      <c r="AL125">
        <f t="shared" si="60"/>
        <v>0.81776235515728624</v>
      </c>
      <c r="AM125">
        <v>34.245269681011038</v>
      </c>
      <c r="AN125">
        <v>34.973906666666657</v>
      </c>
      <c r="AO125">
        <v>-2.325449670828841E-5</v>
      </c>
      <c r="AP125">
        <v>96.0682959110718</v>
      </c>
      <c r="AQ125">
        <v>54</v>
      </c>
      <c r="AR125">
        <v>8</v>
      </c>
      <c r="AS125">
        <f t="shared" si="61"/>
        <v>1</v>
      </c>
      <c r="AT125">
        <f t="shared" si="62"/>
        <v>0</v>
      </c>
      <c r="AU125">
        <f t="shared" si="63"/>
        <v>47118.434737562675</v>
      </c>
      <c r="AV125">
        <f t="shared" si="64"/>
        <v>1199.974285714286</v>
      </c>
      <c r="AW125">
        <f t="shared" si="65"/>
        <v>1025.9030280573911</v>
      </c>
      <c r="AX125">
        <f t="shared" si="66"/>
        <v>0.85493751013732866</v>
      </c>
      <c r="AY125">
        <f t="shared" si="67"/>
        <v>0.18842939456504448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1674591551.5999999</v>
      </c>
      <c r="BF125">
        <v>701.18528571428578</v>
      </c>
      <c r="BG125">
        <v>721.28442857142852</v>
      </c>
      <c r="BH125">
        <v>34.97532857142857</v>
      </c>
      <c r="BI125">
        <v>34.244985714285711</v>
      </c>
      <c r="BJ125">
        <v>707.33357142857142</v>
      </c>
      <c r="BK125">
        <v>34.760557142857138</v>
      </c>
      <c r="BL125">
        <v>649.96114285714282</v>
      </c>
      <c r="BM125">
        <v>101.17485714285721</v>
      </c>
      <c r="BN125">
        <v>9.9922742857142866E-2</v>
      </c>
      <c r="BO125">
        <v>33.965214285714282</v>
      </c>
      <c r="BP125">
        <v>33.544671428571426</v>
      </c>
      <c r="BQ125">
        <v>999.89999999999986</v>
      </c>
      <c r="BR125">
        <v>0</v>
      </c>
      <c r="BS125">
        <v>0</v>
      </c>
      <c r="BT125">
        <v>8985.0871428571445</v>
      </c>
      <c r="BU125">
        <v>0</v>
      </c>
      <c r="BV125">
        <v>10.323914285714279</v>
      </c>
      <c r="BW125">
        <v>-20.099328571428568</v>
      </c>
      <c r="BX125">
        <v>726.59799999999996</v>
      </c>
      <c r="BY125">
        <v>746.86057142857135</v>
      </c>
      <c r="BZ125">
        <v>0.73033414285714293</v>
      </c>
      <c r="CA125">
        <v>721.28442857142852</v>
      </c>
      <c r="CB125">
        <v>34.244985714285711</v>
      </c>
      <c r="CC125">
        <v>3.5386285714285708</v>
      </c>
      <c r="CD125">
        <v>3.464737142857143</v>
      </c>
      <c r="CE125">
        <v>26.80621428571428</v>
      </c>
      <c r="CF125">
        <v>26.447928571428569</v>
      </c>
      <c r="CG125">
        <v>1199.974285714286</v>
      </c>
      <c r="CH125">
        <v>0.50000100000000003</v>
      </c>
      <c r="CI125">
        <v>0.49999900000000003</v>
      </c>
      <c r="CJ125">
        <v>0</v>
      </c>
      <c r="CK125">
        <v>715.85728571428569</v>
      </c>
      <c r="CL125">
        <v>4.9990899999999998</v>
      </c>
      <c r="CM125">
        <v>7397.6157142857137</v>
      </c>
      <c r="CN125">
        <v>9557.6685714285704</v>
      </c>
      <c r="CO125">
        <v>45.169285714285706</v>
      </c>
      <c r="CP125">
        <v>47</v>
      </c>
      <c r="CQ125">
        <v>45.982000000000014</v>
      </c>
      <c r="CR125">
        <v>46.232000000000014</v>
      </c>
      <c r="CS125">
        <v>46.436999999999998</v>
      </c>
      <c r="CT125">
        <v>597.48857142857139</v>
      </c>
      <c r="CU125">
        <v>597.48857142857139</v>
      </c>
      <c r="CV125">
        <v>0</v>
      </c>
      <c r="CW125">
        <v>1674591566.5999999</v>
      </c>
      <c r="CX125">
        <v>0</v>
      </c>
      <c r="CY125">
        <v>1674589945.5</v>
      </c>
      <c r="CZ125" t="s">
        <v>356</v>
      </c>
      <c r="DA125">
        <v>1674589945.5</v>
      </c>
      <c r="DB125">
        <v>1674589945.5</v>
      </c>
      <c r="DC125">
        <v>32</v>
      </c>
      <c r="DD125">
        <v>0.114</v>
      </c>
      <c r="DE125">
        <v>-3.5000000000000003E-2</v>
      </c>
      <c r="DF125">
        <v>-5.4669999999999996</v>
      </c>
      <c r="DG125">
        <v>0.215</v>
      </c>
      <c r="DH125">
        <v>415</v>
      </c>
      <c r="DI125">
        <v>33</v>
      </c>
      <c r="DJ125">
        <v>0.71</v>
      </c>
      <c r="DK125">
        <v>0.25</v>
      </c>
      <c r="DL125">
        <v>-19.86421951219512</v>
      </c>
      <c r="DM125">
        <v>-1.396549128919871</v>
      </c>
      <c r="DN125">
        <v>0.14698345720673811</v>
      </c>
      <c r="DO125">
        <v>0</v>
      </c>
      <c r="DP125">
        <v>0.73820146341463411</v>
      </c>
      <c r="DQ125">
        <v>-6.0906355400695521E-2</v>
      </c>
      <c r="DR125">
        <v>6.5381228159142506E-3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3.2944800000000001</v>
      </c>
      <c r="EB125">
        <v>2.6248499999999999</v>
      </c>
      <c r="EC125">
        <v>0.148172</v>
      </c>
      <c r="ED125">
        <v>0.14902899999999999</v>
      </c>
      <c r="EE125">
        <v>0.14126</v>
      </c>
      <c r="EF125">
        <v>0.137928</v>
      </c>
      <c r="EG125">
        <v>25593.200000000001</v>
      </c>
      <c r="EH125">
        <v>25987.7</v>
      </c>
      <c r="EI125">
        <v>27963.5</v>
      </c>
      <c r="EJ125">
        <v>29408.9</v>
      </c>
      <c r="EK125">
        <v>33048.5</v>
      </c>
      <c r="EL125">
        <v>35218.300000000003</v>
      </c>
      <c r="EM125">
        <v>39479.599999999999</v>
      </c>
      <c r="EN125">
        <v>42063</v>
      </c>
      <c r="EO125">
        <v>2.1070500000000001</v>
      </c>
      <c r="EP125">
        <v>2.1627000000000001</v>
      </c>
      <c r="EQ125">
        <v>0.10072399999999999</v>
      </c>
      <c r="ER125">
        <v>0</v>
      </c>
      <c r="ES125">
        <v>31.901800000000001</v>
      </c>
      <c r="ET125">
        <v>999.9</v>
      </c>
      <c r="EU125">
        <v>69.599999999999994</v>
      </c>
      <c r="EV125">
        <v>34</v>
      </c>
      <c r="EW125">
        <v>36.757800000000003</v>
      </c>
      <c r="EX125">
        <v>57.3474</v>
      </c>
      <c r="EY125">
        <v>-6.4823700000000004</v>
      </c>
      <c r="EZ125">
        <v>2</v>
      </c>
      <c r="FA125">
        <v>0.64583100000000004</v>
      </c>
      <c r="FB125">
        <v>0.97772899999999996</v>
      </c>
      <c r="FC125">
        <v>20.2682</v>
      </c>
      <c r="FD125">
        <v>5.2168400000000004</v>
      </c>
      <c r="FE125">
        <v>12.0099</v>
      </c>
      <c r="FF125">
        <v>4.9851000000000001</v>
      </c>
      <c r="FG125">
        <v>3.2842500000000001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1.8622000000000001</v>
      </c>
      <c r="FN125">
        <v>1.86429</v>
      </c>
      <c r="FO125">
        <v>1.8603499999999999</v>
      </c>
      <c r="FP125">
        <v>1.86104</v>
      </c>
      <c r="FQ125">
        <v>1.8602000000000001</v>
      </c>
      <c r="FR125">
        <v>1.86191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-6.1559999999999997</v>
      </c>
      <c r="GH125">
        <v>0.2147</v>
      </c>
      <c r="GI125">
        <v>-4.0608805285845122</v>
      </c>
      <c r="GJ125">
        <v>-4.0448538125570227E-3</v>
      </c>
      <c r="GK125">
        <v>1.839783264315481E-6</v>
      </c>
      <c r="GL125">
        <v>-4.1587272622942942E-10</v>
      </c>
      <c r="GM125">
        <v>0.21474999999999511</v>
      </c>
      <c r="GN125">
        <v>0</v>
      </c>
      <c r="GO125">
        <v>0</v>
      </c>
      <c r="GP125">
        <v>0</v>
      </c>
      <c r="GQ125">
        <v>5</v>
      </c>
      <c r="GR125">
        <v>2081</v>
      </c>
      <c r="GS125">
        <v>3</v>
      </c>
      <c r="GT125">
        <v>31</v>
      </c>
      <c r="GU125">
        <v>26.8</v>
      </c>
      <c r="GV125">
        <v>26.8</v>
      </c>
      <c r="GW125">
        <v>2.1557599999999999</v>
      </c>
      <c r="GX125">
        <v>2.5463900000000002</v>
      </c>
      <c r="GY125">
        <v>2.04956</v>
      </c>
      <c r="GZ125">
        <v>2.6245099999999999</v>
      </c>
      <c r="HA125">
        <v>2.1972700000000001</v>
      </c>
      <c r="HB125">
        <v>2.33521</v>
      </c>
      <c r="HC125">
        <v>39.416600000000003</v>
      </c>
      <c r="HD125">
        <v>15.716900000000001</v>
      </c>
      <c r="HE125">
        <v>18</v>
      </c>
      <c r="HF125">
        <v>633.04100000000005</v>
      </c>
      <c r="HG125">
        <v>753.61199999999997</v>
      </c>
      <c r="HH125">
        <v>30.998100000000001</v>
      </c>
      <c r="HI125">
        <v>35.419699999999999</v>
      </c>
      <c r="HJ125">
        <v>29.999400000000001</v>
      </c>
      <c r="HK125">
        <v>35.288600000000002</v>
      </c>
      <c r="HL125">
        <v>35.281100000000002</v>
      </c>
      <c r="HM125">
        <v>43.1524</v>
      </c>
      <c r="HN125">
        <v>0</v>
      </c>
      <c r="HO125">
        <v>100</v>
      </c>
      <c r="HP125">
        <v>31</v>
      </c>
      <c r="HQ125">
        <v>739.06299999999999</v>
      </c>
      <c r="HR125">
        <v>37.0749</v>
      </c>
      <c r="HS125">
        <v>98.547200000000004</v>
      </c>
      <c r="HT125">
        <v>97.514300000000006</v>
      </c>
    </row>
    <row r="126" spans="1:228" x14ac:dyDescent="0.2">
      <c r="A126">
        <v>111</v>
      </c>
      <c r="B126">
        <v>1674591557.5999999</v>
      </c>
      <c r="C126">
        <v>439.59999990463263</v>
      </c>
      <c r="D126" t="s">
        <v>580</v>
      </c>
      <c r="E126" t="s">
        <v>581</v>
      </c>
      <c r="F126">
        <v>4</v>
      </c>
      <c r="G126">
        <v>1674591555.2874999</v>
      </c>
      <c r="H126">
        <f t="shared" si="34"/>
        <v>8.1135925435879628E-4</v>
      </c>
      <c r="I126">
        <f t="shared" si="35"/>
        <v>0.8113592543587963</v>
      </c>
      <c r="J126">
        <f t="shared" si="36"/>
        <v>10.611443987444401</v>
      </c>
      <c r="K126">
        <f t="shared" si="37"/>
        <v>707.29212500000006</v>
      </c>
      <c r="L126">
        <f t="shared" si="38"/>
        <v>334.67709713353429</v>
      </c>
      <c r="M126">
        <f t="shared" si="39"/>
        <v>33.8948088697909</v>
      </c>
      <c r="N126">
        <f t="shared" si="40"/>
        <v>71.631825414148224</v>
      </c>
      <c r="O126">
        <f t="shared" si="41"/>
        <v>4.7769153720514324E-2</v>
      </c>
      <c r="P126">
        <f t="shared" si="42"/>
        <v>2.7674979038464311</v>
      </c>
      <c r="Q126">
        <f t="shared" si="43"/>
        <v>4.7315773127831556E-2</v>
      </c>
      <c r="R126">
        <f t="shared" si="44"/>
        <v>2.9612733915193177E-2</v>
      </c>
      <c r="S126">
        <f t="shared" si="45"/>
        <v>226.12937848580009</v>
      </c>
      <c r="T126">
        <f t="shared" si="46"/>
        <v>35.125861107278133</v>
      </c>
      <c r="U126">
        <f t="shared" si="47"/>
        <v>33.526074999999999</v>
      </c>
      <c r="V126">
        <f t="shared" si="48"/>
        <v>5.2033773511114276</v>
      </c>
      <c r="W126">
        <f t="shared" si="49"/>
        <v>66.477575164680331</v>
      </c>
      <c r="X126">
        <f t="shared" si="50"/>
        <v>3.5416979610942971</v>
      </c>
      <c r="Y126">
        <f t="shared" si="51"/>
        <v>5.3276581649085299</v>
      </c>
      <c r="Z126">
        <f t="shared" si="52"/>
        <v>1.6616793900171305</v>
      </c>
      <c r="AA126">
        <f t="shared" si="53"/>
        <v>-35.780943117222918</v>
      </c>
      <c r="AB126">
        <f t="shared" si="54"/>
        <v>63.015188902142732</v>
      </c>
      <c r="AC126">
        <f t="shared" si="55"/>
        <v>5.2525345106665151</v>
      </c>
      <c r="AD126">
        <f t="shared" si="56"/>
        <v>258.61615878138639</v>
      </c>
      <c r="AE126">
        <f t="shared" si="57"/>
        <v>21.234319256706396</v>
      </c>
      <c r="AF126">
        <f t="shared" si="58"/>
        <v>0.81425738370931533</v>
      </c>
      <c r="AG126">
        <f t="shared" si="59"/>
        <v>10.611443987444401</v>
      </c>
      <c r="AH126">
        <v>752.96030276637634</v>
      </c>
      <c r="AI126">
        <v>736.0694606060606</v>
      </c>
      <c r="AJ126">
        <v>1.7350892228659729</v>
      </c>
      <c r="AK126">
        <v>63.793654763666183</v>
      </c>
      <c r="AL126">
        <f t="shared" si="60"/>
        <v>0.8113592543587963</v>
      </c>
      <c r="AM126">
        <v>34.245161029763644</v>
      </c>
      <c r="AN126">
        <v>34.968032727272707</v>
      </c>
      <c r="AO126">
        <v>-1.7310834581363699E-5</v>
      </c>
      <c r="AP126">
        <v>96.0682959110718</v>
      </c>
      <c r="AQ126">
        <v>54</v>
      </c>
      <c r="AR126">
        <v>8</v>
      </c>
      <c r="AS126">
        <f t="shared" si="61"/>
        <v>1</v>
      </c>
      <c r="AT126">
        <f t="shared" si="62"/>
        <v>0</v>
      </c>
      <c r="AU126">
        <f t="shared" si="63"/>
        <v>47187.071645713047</v>
      </c>
      <c r="AV126">
        <f t="shared" si="64"/>
        <v>1200.0675000000001</v>
      </c>
      <c r="AW126">
        <f t="shared" si="65"/>
        <v>1025.9834385936788</v>
      </c>
      <c r="AX126">
        <f t="shared" si="66"/>
        <v>0.85493810855945918</v>
      </c>
      <c r="AY126">
        <f t="shared" si="67"/>
        <v>0.18843054951975624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1674591555.2874999</v>
      </c>
      <c r="BF126">
        <v>707.29212500000006</v>
      </c>
      <c r="BG126">
        <v>727.42499999999995</v>
      </c>
      <c r="BH126">
        <v>34.970700000000001</v>
      </c>
      <c r="BI126">
        <v>34.245350000000002</v>
      </c>
      <c r="BJ126">
        <v>713.45337500000005</v>
      </c>
      <c r="BK126">
        <v>34.755937500000002</v>
      </c>
      <c r="BL126">
        <v>649.98874999999998</v>
      </c>
      <c r="BM126">
        <v>101.17637499999999</v>
      </c>
      <c r="BN126">
        <v>9.977792499999999E-2</v>
      </c>
      <c r="BO126">
        <v>33.948425</v>
      </c>
      <c r="BP126">
        <v>33.526074999999999</v>
      </c>
      <c r="BQ126">
        <v>999.9</v>
      </c>
      <c r="BR126">
        <v>0</v>
      </c>
      <c r="BS126">
        <v>0</v>
      </c>
      <c r="BT126">
        <v>8997.7374999999993</v>
      </c>
      <c r="BU126">
        <v>0</v>
      </c>
      <c r="BV126">
        <v>10.621162500000001</v>
      </c>
      <c r="BW126">
        <v>-20.132825</v>
      </c>
      <c r="BX126">
        <v>732.923</v>
      </c>
      <c r="BY126">
        <v>753.21924999999999</v>
      </c>
      <c r="BZ126">
        <v>0.72535225000000003</v>
      </c>
      <c r="CA126">
        <v>727.42499999999995</v>
      </c>
      <c r="CB126">
        <v>34.245350000000002</v>
      </c>
      <c r="CC126">
        <v>3.5382150000000001</v>
      </c>
      <c r="CD126">
        <v>3.4648249999999998</v>
      </c>
      <c r="CE126">
        <v>26.80425</v>
      </c>
      <c r="CF126">
        <v>26.448362500000002</v>
      </c>
      <c r="CG126">
        <v>1200.0675000000001</v>
      </c>
      <c r="CH126">
        <v>0.49997924999999999</v>
      </c>
      <c r="CI126">
        <v>0.50002075000000001</v>
      </c>
      <c r="CJ126">
        <v>0</v>
      </c>
      <c r="CK126">
        <v>716.00099999999998</v>
      </c>
      <c r="CL126">
        <v>4.9990899999999998</v>
      </c>
      <c r="CM126">
        <v>7398.3275000000003</v>
      </c>
      <c r="CN126">
        <v>9558.3362500000003</v>
      </c>
      <c r="CO126">
        <v>45.132750000000001</v>
      </c>
      <c r="CP126">
        <v>47</v>
      </c>
      <c r="CQ126">
        <v>45.936999999999998</v>
      </c>
      <c r="CR126">
        <v>46.186999999999998</v>
      </c>
      <c r="CS126">
        <v>46.421499999999988</v>
      </c>
      <c r="CT126">
        <v>597.51</v>
      </c>
      <c r="CU126">
        <v>597.55750000000012</v>
      </c>
      <c r="CV126">
        <v>0</v>
      </c>
      <c r="CW126">
        <v>1674591570.8</v>
      </c>
      <c r="CX126">
        <v>0</v>
      </c>
      <c r="CY126">
        <v>1674589945.5</v>
      </c>
      <c r="CZ126" t="s">
        <v>356</v>
      </c>
      <c r="DA126">
        <v>1674589945.5</v>
      </c>
      <c r="DB126">
        <v>1674589945.5</v>
      </c>
      <c r="DC126">
        <v>32</v>
      </c>
      <c r="DD126">
        <v>0.114</v>
      </c>
      <c r="DE126">
        <v>-3.5000000000000003E-2</v>
      </c>
      <c r="DF126">
        <v>-5.4669999999999996</v>
      </c>
      <c r="DG126">
        <v>0.215</v>
      </c>
      <c r="DH126">
        <v>415</v>
      </c>
      <c r="DI126">
        <v>33</v>
      </c>
      <c r="DJ126">
        <v>0.71</v>
      </c>
      <c r="DK126">
        <v>0.25</v>
      </c>
      <c r="DL126">
        <v>-19.951440000000002</v>
      </c>
      <c r="DM126">
        <v>-1.4142101313320861</v>
      </c>
      <c r="DN126">
        <v>0.1465216789420595</v>
      </c>
      <c r="DO126">
        <v>0</v>
      </c>
      <c r="DP126">
        <v>0.73461350000000003</v>
      </c>
      <c r="DQ126">
        <v>-6.3382356472796053E-2</v>
      </c>
      <c r="DR126">
        <v>6.5600142301674878E-3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3.2945500000000001</v>
      </c>
      <c r="EB126">
        <v>2.6254</v>
      </c>
      <c r="EC126">
        <v>0.149119</v>
      </c>
      <c r="ED126">
        <v>0.149952</v>
      </c>
      <c r="EE126">
        <v>0.14125099999999999</v>
      </c>
      <c r="EF126">
        <v>0.137931</v>
      </c>
      <c r="EG126">
        <v>25565.4</v>
      </c>
      <c r="EH126">
        <v>25960.1</v>
      </c>
      <c r="EI126">
        <v>27964.2</v>
      </c>
      <c r="EJ126">
        <v>29409.7</v>
      </c>
      <c r="EK126">
        <v>33049.9</v>
      </c>
      <c r="EL126">
        <v>35218.9</v>
      </c>
      <c r="EM126">
        <v>39480.800000000003</v>
      </c>
      <c r="EN126">
        <v>42063.8</v>
      </c>
      <c r="EO126">
        <v>2.1070199999999999</v>
      </c>
      <c r="EP126">
        <v>2.1629999999999998</v>
      </c>
      <c r="EQ126">
        <v>0.10088800000000001</v>
      </c>
      <c r="ER126">
        <v>0</v>
      </c>
      <c r="ES126">
        <v>31.885000000000002</v>
      </c>
      <c r="ET126">
        <v>999.9</v>
      </c>
      <c r="EU126">
        <v>69.599999999999994</v>
      </c>
      <c r="EV126">
        <v>34</v>
      </c>
      <c r="EW126">
        <v>36.756999999999998</v>
      </c>
      <c r="EX126">
        <v>56.687399999999997</v>
      </c>
      <c r="EY126">
        <v>-6.4583399999999997</v>
      </c>
      <c r="EZ126">
        <v>2</v>
      </c>
      <c r="FA126">
        <v>0.64525900000000003</v>
      </c>
      <c r="FB126">
        <v>0.96743999999999997</v>
      </c>
      <c r="FC126">
        <v>20.2683</v>
      </c>
      <c r="FD126">
        <v>5.2172900000000002</v>
      </c>
      <c r="FE126">
        <v>12.0099</v>
      </c>
      <c r="FF126">
        <v>4.9855</v>
      </c>
      <c r="FG126">
        <v>3.2845800000000001</v>
      </c>
      <c r="FH126">
        <v>9999</v>
      </c>
      <c r="FI126">
        <v>9999</v>
      </c>
      <c r="FJ126">
        <v>9999</v>
      </c>
      <c r="FK126">
        <v>999.9</v>
      </c>
      <c r="FL126">
        <v>1.86582</v>
      </c>
      <c r="FM126">
        <v>1.8622000000000001</v>
      </c>
      <c r="FN126">
        <v>1.8642700000000001</v>
      </c>
      <c r="FO126">
        <v>1.8603499999999999</v>
      </c>
      <c r="FP126">
        <v>1.86103</v>
      </c>
      <c r="FQ126">
        <v>1.8602000000000001</v>
      </c>
      <c r="FR126">
        <v>1.86189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-6.1689999999999996</v>
      </c>
      <c r="GH126">
        <v>0.21479999999999999</v>
      </c>
      <c r="GI126">
        <v>-4.0608805285845122</v>
      </c>
      <c r="GJ126">
        <v>-4.0448538125570227E-3</v>
      </c>
      <c r="GK126">
        <v>1.839783264315481E-6</v>
      </c>
      <c r="GL126">
        <v>-4.1587272622942942E-10</v>
      </c>
      <c r="GM126">
        <v>0.21474999999999511</v>
      </c>
      <c r="GN126">
        <v>0</v>
      </c>
      <c r="GO126">
        <v>0</v>
      </c>
      <c r="GP126">
        <v>0</v>
      </c>
      <c r="GQ126">
        <v>5</v>
      </c>
      <c r="GR126">
        <v>2081</v>
      </c>
      <c r="GS126">
        <v>3</v>
      </c>
      <c r="GT126">
        <v>31</v>
      </c>
      <c r="GU126">
        <v>26.9</v>
      </c>
      <c r="GV126">
        <v>26.9</v>
      </c>
      <c r="GW126">
        <v>2.1728499999999999</v>
      </c>
      <c r="GX126">
        <v>2.5378400000000001</v>
      </c>
      <c r="GY126">
        <v>2.04834</v>
      </c>
      <c r="GZ126">
        <v>2.6232899999999999</v>
      </c>
      <c r="HA126">
        <v>2.1972700000000001</v>
      </c>
      <c r="HB126">
        <v>2.34619</v>
      </c>
      <c r="HC126">
        <v>39.416600000000003</v>
      </c>
      <c r="HD126">
        <v>15.751899999999999</v>
      </c>
      <c r="HE126">
        <v>18</v>
      </c>
      <c r="HF126">
        <v>632.96500000000003</v>
      </c>
      <c r="HG126">
        <v>753.83699999999999</v>
      </c>
      <c r="HH126">
        <v>30.997499999999999</v>
      </c>
      <c r="HI126">
        <v>35.412300000000002</v>
      </c>
      <c r="HJ126">
        <v>29.999400000000001</v>
      </c>
      <c r="HK126">
        <v>35.282800000000002</v>
      </c>
      <c r="HL126">
        <v>35.275500000000001</v>
      </c>
      <c r="HM126">
        <v>43.477899999999998</v>
      </c>
      <c r="HN126">
        <v>0</v>
      </c>
      <c r="HO126">
        <v>100</v>
      </c>
      <c r="HP126">
        <v>31</v>
      </c>
      <c r="HQ126">
        <v>745.74900000000002</v>
      </c>
      <c r="HR126">
        <v>37.0749</v>
      </c>
      <c r="HS126">
        <v>98.549899999999994</v>
      </c>
      <c r="HT126">
        <v>97.516400000000004</v>
      </c>
    </row>
    <row r="127" spans="1:228" x14ac:dyDescent="0.2">
      <c r="A127">
        <v>112</v>
      </c>
      <c r="B127">
        <v>1674591561.5999999</v>
      </c>
      <c r="C127">
        <v>443.59999990463263</v>
      </c>
      <c r="D127" t="s">
        <v>582</v>
      </c>
      <c r="E127" t="s">
        <v>583</v>
      </c>
      <c r="F127">
        <v>4</v>
      </c>
      <c r="G127">
        <v>1674591559.5999999</v>
      </c>
      <c r="H127">
        <f t="shared" si="34"/>
        <v>8.0752028007335052E-4</v>
      </c>
      <c r="I127">
        <f t="shared" si="35"/>
        <v>0.80752028007335053</v>
      </c>
      <c r="J127">
        <f t="shared" si="36"/>
        <v>10.675247537114018</v>
      </c>
      <c r="K127">
        <f t="shared" si="37"/>
        <v>714.45157142857147</v>
      </c>
      <c r="L127">
        <f t="shared" si="38"/>
        <v>338.29948207883075</v>
      </c>
      <c r="M127">
        <f t="shared" si="39"/>
        <v>34.260909947900196</v>
      </c>
      <c r="N127">
        <f t="shared" si="40"/>
        <v>72.355301286409428</v>
      </c>
      <c r="O127">
        <f t="shared" si="41"/>
        <v>4.7602707935003145E-2</v>
      </c>
      <c r="P127">
        <f t="shared" si="42"/>
        <v>2.7648010618890844</v>
      </c>
      <c r="Q127">
        <f t="shared" si="43"/>
        <v>4.7152030582206836E-2</v>
      </c>
      <c r="R127">
        <f t="shared" si="44"/>
        <v>2.9510154972397409E-2</v>
      </c>
      <c r="S127">
        <f t="shared" si="45"/>
        <v>226.106094004894</v>
      </c>
      <c r="T127">
        <f t="shared" si="46"/>
        <v>35.115368231327238</v>
      </c>
      <c r="U127">
        <f t="shared" si="47"/>
        <v>33.517285714285713</v>
      </c>
      <c r="V127">
        <f t="shared" si="48"/>
        <v>5.2008180324528643</v>
      </c>
      <c r="W127">
        <f t="shared" si="49"/>
        <v>66.515818148238822</v>
      </c>
      <c r="X127">
        <f t="shared" si="50"/>
        <v>3.5412707129635432</v>
      </c>
      <c r="Y127">
        <f t="shared" si="51"/>
        <v>5.3239527251568628</v>
      </c>
      <c r="Z127">
        <f t="shared" si="52"/>
        <v>1.6595473194893211</v>
      </c>
      <c r="AA127">
        <f t="shared" si="53"/>
        <v>-35.611644351234759</v>
      </c>
      <c r="AB127">
        <f t="shared" si="54"/>
        <v>62.405469553526821</v>
      </c>
      <c r="AC127">
        <f t="shared" si="55"/>
        <v>5.206244866606661</v>
      </c>
      <c r="AD127">
        <f t="shared" si="56"/>
        <v>258.10616407379274</v>
      </c>
      <c r="AE127">
        <f t="shared" si="57"/>
        <v>21.367511742782554</v>
      </c>
      <c r="AF127">
        <f t="shared" si="58"/>
        <v>0.80995047646093754</v>
      </c>
      <c r="AG127">
        <f t="shared" si="59"/>
        <v>10.675247537114018</v>
      </c>
      <c r="AH127">
        <v>759.92957159405637</v>
      </c>
      <c r="AI127">
        <v>742.95915151515135</v>
      </c>
      <c r="AJ127">
        <v>1.740199274672074</v>
      </c>
      <c r="AK127">
        <v>63.793654763666183</v>
      </c>
      <c r="AL127">
        <f t="shared" si="60"/>
        <v>0.80752028007335053</v>
      </c>
      <c r="AM127">
        <v>34.245317304764413</v>
      </c>
      <c r="AN127">
        <v>34.964616969696948</v>
      </c>
      <c r="AO127">
        <v>-8.9352414569086011E-7</v>
      </c>
      <c r="AP127">
        <v>96.0682959110718</v>
      </c>
      <c r="AQ127">
        <v>54</v>
      </c>
      <c r="AR127">
        <v>8</v>
      </c>
      <c r="AS127">
        <f t="shared" si="61"/>
        <v>1</v>
      </c>
      <c r="AT127">
        <f t="shared" si="62"/>
        <v>0</v>
      </c>
      <c r="AU127">
        <f t="shared" si="63"/>
        <v>47115.019399766206</v>
      </c>
      <c r="AV127">
        <f t="shared" si="64"/>
        <v>1199.941428571429</v>
      </c>
      <c r="AW127">
        <f t="shared" si="65"/>
        <v>1025.8758994844013</v>
      </c>
      <c r="AX127">
        <f t="shared" si="66"/>
        <v>0.85493831203556447</v>
      </c>
      <c r="AY127">
        <f t="shared" si="67"/>
        <v>0.18843094222863943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1674591559.5999999</v>
      </c>
      <c r="BF127">
        <v>714.45157142857147</v>
      </c>
      <c r="BG127">
        <v>734.70828571428581</v>
      </c>
      <c r="BH127">
        <v>34.967257142857143</v>
      </c>
      <c r="BI127">
        <v>34.245800000000003</v>
      </c>
      <c r="BJ127">
        <v>720.6274285714286</v>
      </c>
      <c r="BK127">
        <v>34.752499999999998</v>
      </c>
      <c r="BL127">
        <v>650.04171428571419</v>
      </c>
      <c r="BM127">
        <v>101.1737142857143</v>
      </c>
      <c r="BN127">
        <v>0.1001917142857143</v>
      </c>
      <c r="BO127">
        <v>33.935957142857141</v>
      </c>
      <c r="BP127">
        <v>33.517285714285713</v>
      </c>
      <c r="BQ127">
        <v>999.89999999999986</v>
      </c>
      <c r="BR127">
        <v>0</v>
      </c>
      <c r="BS127">
        <v>0</v>
      </c>
      <c r="BT127">
        <v>8983.66</v>
      </c>
      <c r="BU127">
        <v>0</v>
      </c>
      <c r="BV127">
        <v>10.98062857142857</v>
      </c>
      <c r="BW127">
        <v>-20.256785714285719</v>
      </c>
      <c r="BX127">
        <v>740.33899999999994</v>
      </c>
      <c r="BY127">
        <v>760.76100000000019</v>
      </c>
      <c r="BZ127">
        <v>0.72146757142857143</v>
      </c>
      <c r="CA127">
        <v>734.70828571428581</v>
      </c>
      <c r="CB127">
        <v>34.245800000000003</v>
      </c>
      <c r="CC127">
        <v>3.5377685714285709</v>
      </c>
      <c r="CD127">
        <v>3.4647757142857141</v>
      </c>
      <c r="CE127">
        <v>26.802099999999999</v>
      </c>
      <c r="CF127">
        <v>26.4481</v>
      </c>
      <c r="CG127">
        <v>1199.941428571429</v>
      </c>
      <c r="CH127">
        <v>0.49997371428571441</v>
      </c>
      <c r="CI127">
        <v>0.50002628571428576</v>
      </c>
      <c r="CJ127">
        <v>0</v>
      </c>
      <c r="CK127">
        <v>716.05357142857144</v>
      </c>
      <c r="CL127">
        <v>4.9990899999999998</v>
      </c>
      <c r="CM127">
        <v>7397.5585714285717</v>
      </c>
      <c r="CN127">
        <v>9557.2799999999988</v>
      </c>
      <c r="CO127">
        <v>45.125</v>
      </c>
      <c r="CP127">
        <v>46.936999999999998</v>
      </c>
      <c r="CQ127">
        <v>45.936999999999998</v>
      </c>
      <c r="CR127">
        <v>46.169285714285706</v>
      </c>
      <c r="CS127">
        <v>46.383857142857153</v>
      </c>
      <c r="CT127">
        <v>597.43999999999994</v>
      </c>
      <c r="CU127">
        <v>597.50428571428563</v>
      </c>
      <c r="CV127">
        <v>0</v>
      </c>
      <c r="CW127">
        <v>1674591574.4000001</v>
      </c>
      <c r="CX127">
        <v>0</v>
      </c>
      <c r="CY127">
        <v>1674589945.5</v>
      </c>
      <c r="CZ127" t="s">
        <v>356</v>
      </c>
      <c r="DA127">
        <v>1674589945.5</v>
      </c>
      <c r="DB127">
        <v>1674589945.5</v>
      </c>
      <c r="DC127">
        <v>32</v>
      </c>
      <c r="DD127">
        <v>0.114</v>
      </c>
      <c r="DE127">
        <v>-3.5000000000000003E-2</v>
      </c>
      <c r="DF127">
        <v>-5.4669999999999996</v>
      </c>
      <c r="DG127">
        <v>0.215</v>
      </c>
      <c r="DH127">
        <v>415</v>
      </c>
      <c r="DI127">
        <v>33</v>
      </c>
      <c r="DJ127">
        <v>0.71</v>
      </c>
      <c r="DK127">
        <v>0.25</v>
      </c>
      <c r="DL127">
        <v>-20.033458536585371</v>
      </c>
      <c r="DM127">
        <v>-1.51450243902439</v>
      </c>
      <c r="DN127">
        <v>0.15778881065712519</v>
      </c>
      <c r="DO127">
        <v>0</v>
      </c>
      <c r="DP127">
        <v>0.7297453902439025</v>
      </c>
      <c r="DQ127">
        <v>-5.0354257839722263E-2</v>
      </c>
      <c r="DR127">
        <v>5.2387030832116441E-3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3.2946300000000002</v>
      </c>
      <c r="EB127">
        <v>2.6252599999999999</v>
      </c>
      <c r="EC127">
        <v>0.150062</v>
      </c>
      <c r="ED127">
        <v>0.15090500000000001</v>
      </c>
      <c r="EE127">
        <v>0.141233</v>
      </c>
      <c r="EF127">
        <v>0.137932</v>
      </c>
      <c r="EG127">
        <v>25537.1</v>
      </c>
      <c r="EH127">
        <v>25931.1</v>
      </c>
      <c r="EI127">
        <v>27964.3</v>
      </c>
      <c r="EJ127">
        <v>29409.8</v>
      </c>
      <c r="EK127">
        <v>33050.400000000001</v>
      </c>
      <c r="EL127">
        <v>35219.199999999997</v>
      </c>
      <c r="EM127">
        <v>39480.5</v>
      </c>
      <c r="EN127">
        <v>42064.1</v>
      </c>
      <c r="EO127">
        <v>2.1070199999999999</v>
      </c>
      <c r="EP127">
        <v>2.1629999999999998</v>
      </c>
      <c r="EQ127">
        <v>0.10133499999999999</v>
      </c>
      <c r="ER127">
        <v>0</v>
      </c>
      <c r="ES127">
        <v>31.869499999999999</v>
      </c>
      <c r="ET127">
        <v>999.9</v>
      </c>
      <c r="EU127">
        <v>69.599999999999994</v>
      </c>
      <c r="EV127">
        <v>34</v>
      </c>
      <c r="EW127">
        <v>36.755800000000001</v>
      </c>
      <c r="EX127">
        <v>57.167400000000001</v>
      </c>
      <c r="EY127">
        <v>-6.4503199999999996</v>
      </c>
      <c r="EZ127">
        <v>2</v>
      </c>
      <c r="FA127">
        <v>0.64456800000000003</v>
      </c>
      <c r="FB127">
        <v>0.95316400000000001</v>
      </c>
      <c r="FC127">
        <v>20.2685</v>
      </c>
      <c r="FD127">
        <v>5.2181899999999999</v>
      </c>
      <c r="FE127">
        <v>12.0099</v>
      </c>
      <c r="FF127">
        <v>4.9858000000000002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1.86582</v>
      </c>
      <c r="FM127">
        <v>1.86222</v>
      </c>
      <c r="FN127">
        <v>1.8642799999999999</v>
      </c>
      <c r="FO127">
        <v>1.8603499999999999</v>
      </c>
      <c r="FP127">
        <v>1.8610599999999999</v>
      </c>
      <c r="FQ127">
        <v>1.8602000000000001</v>
      </c>
      <c r="FR127">
        <v>1.86188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-6.1829999999999998</v>
      </c>
      <c r="GH127">
        <v>0.2147</v>
      </c>
      <c r="GI127">
        <v>-4.0608805285845122</v>
      </c>
      <c r="GJ127">
        <v>-4.0448538125570227E-3</v>
      </c>
      <c r="GK127">
        <v>1.839783264315481E-6</v>
      </c>
      <c r="GL127">
        <v>-4.1587272622942942E-10</v>
      </c>
      <c r="GM127">
        <v>0.21474999999999511</v>
      </c>
      <c r="GN127">
        <v>0</v>
      </c>
      <c r="GO127">
        <v>0</v>
      </c>
      <c r="GP127">
        <v>0</v>
      </c>
      <c r="GQ127">
        <v>5</v>
      </c>
      <c r="GR127">
        <v>2081</v>
      </c>
      <c r="GS127">
        <v>3</v>
      </c>
      <c r="GT127">
        <v>31</v>
      </c>
      <c r="GU127">
        <v>26.9</v>
      </c>
      <c r="GV127">
        <v>26.9</v>
      </c>
      <c r="GW127">
        <v>2.18872</v>
      </c>
      <c r="GX127">
        <v>2.5537100000000001</v>
      </c>
      <c r="GY127">
        <v>2.04834</v>
      </c>
      <c r="GZ127">
        <v>2.6245099999999999</v>
      </c>
      <c r="HA127">
        <v>2.1972700000000001</v>
      </c>
      <c r="HB127">
        <v>2.3132299999999999</v>
      </c>
      <c r="HC127">
        <v>39.416600000000003</v>
      </c>
      <c r="HD127">
        <v>15.7081</v>
      </c>
      <c r="HE127">
        <v>18</v>
      </c>
      <c r="HF127">
        <v>632.91899999999998</v>
      </c>
      <c r="HG127">
        <v>753.78800000000001</v>
      </c>
      <c r="HH127">
        <v>30.996700000000001</v>
      </c>
      <c r="HI127">
        <v>35.403500000000001</v>
      </c>
      <c r="HJ127">
        <v>29.999300000000002</v>
      </c>
      <c r="HK127">
        <v>35.277900000000002</v>
      </c>
      <c r="HL127">
        <v>35.271500000000003</v>
      </c>
      <c r="HM127">
        <v>43.797499999999999</v>
      </c>
      <c r="HN127">
        <v>0</v>
      </c>
      <c r="HO127">
        <v>100</v>
      </c>
      <c r="HP127">
        <v>31</v>
      </c>
      <c r="HQ127">
        <v>752.43100000000004</v>
      </c>
      <c r="HR127">
        <v>37.0749</v>
      </c>
      <c r="HS127">
        <v>98.549700000000001</v>
      </c>
      <c r="HT127">
        <v>97.516900000000007</v>
      </c>
    </row>
    <row r="128" spans="1:228" x14ac:dyDescent="0.2">
      <c r="A128">
        <v>113</v>
      </c>
      <c r="B128">
        <v>1674591565.5999999</v>
      </c>
      <c r="C128">
        <v>447.59999990463263</v>
      </c>
      <c r="D128" t="s">
        <v>584</v>
      </c>
      <c r="E128" t="s">
        <v>585</v>
      </c>
      <c r="F128">
        <v>4</v>
      </c>
      <c r="G128">
        <v>1674591563.2874999</v>
      </c>
      <c r="H128">
        <f t="shared" si="34"/>
        <v>7.9023270014354663E-4</v>
      </c>
      <c r="I128">
        <f t="shared" si="35"/>
        <v>0.79023270014354663</v>
      </c>
      <c r="J128">
        <f t="shared" si="36"/>
        <v>11.04048753692255</v>
      </c>
      <c r="K128">
        <f t="shared" si="37"/>
        <v>720.62350000000004</v>
      </c>
      <c r="L128">
        <f t="shared" si="38"/>
        <v>325.17471873395732</v>
      </c>
      <c r="M128">
        <f t="shared" si="39"/>
        <v>32.930905981727122</v>
      </c>
      <c r="N128">
        <f t="shared" si="40"/>
        <v>72.978566166266276</v>
      </c>
      <c r="O128">
        <f t="shared" si="41"/>
        <v>4.6713998603552118E-2</v>
      </c>
      <c r="P128">
        <f t="shared" si="42"/>
        <v>2.7671066937484139</v>
      </c>
      <c r="Q128">
        <f t="shared" si="43"/>
        <v>4.6280267125035406E-2</v>
      </c>
      <c r="R128">
        <f t="shared" si="44"/>
        <v>2.8963800255878566E-2</v>
      </c>
      <c r="S128">
        <f t="shared" si="45"/>
        <v>226.12825524666789</v>
      </c>
      <c r="T128">
        <f t="shared" si="46"/>
        <v>35.095316661393532</v>
      </c>
      <c r="U128">
        <f t="shared" si="47"/>
        <v>33.496737500000002</v>
      </c>
      <c r="V128">
        <f t="shared" si="48"/>
        <v>5.1948389479979822</v>
      </c>
      <c r="W128">
        <f t="shared" si="49"/>
        <v>66.58511340555242</v>
      </c>
      <c r="X128">
        <f t="shared" si="50"/>
        <v>3.540210905614622</v>
      </c>
      <c r="Y128">
        <f t="shared" si="51"/>
        <v>5.3168204190809556</v>
      </c>
      <c r="Z128">
        <f t="shared" si="52"/>
        <v>1.6546280423833601</v>
      </c>
      <c r="AA128">
        <f t="shared" si="53"/>
        <v>-34.849262076330405</v>
      </c>
      <c r="AB128">
        <f t="shared" si="54"/>
        <v>61.939642321660742</v>
      </c>
      <c r="AC128">
        <f t="shared" si="55"/>
        <v>5.1619518456008127</v>
      </c>
      <c r="AD128">
        <f t="shared" si="56"/>
        <v>258.38058733759902</v>
      </c>
      <c r="AE128">
        <f t="shared" si="57"/>
        <v>21.471620478867536</v>
      </c>
      <c r="AF128">
        <f t="shared" si="58"/>
        <v>0.79743133479776729</v>
      </c>
      <c r="AG128">
        <f t="shared" si="59"/>
        <v>11.04048753692255</v>
      </c>
      <c r="AH128">
        <v>766.99253250554284</v>
      </c>
      <c r="AI128">
        <v>749.81458181818141</v>
      </c>
      <c r="AJ128">
        <v>1.7033158999315561</v>
      </c>
      <c r="AK128">
        <v>63.793654763666183</v>
      </c>
      <c r="AL128">
        <f t="shared" si="60"/>
        <v>0.79023270014354663</v>
      </c>
      <c r="AM128">
        <v>34.247668647718868</v>
      </c>
      <c r="AN128">
        <v>34.951837575757558</v>
      </c>
      <c r="AO128">
        <v>-3.456204302124178E-5</v>
      </c>
      <c r="AP128">
        <v>96.0682959110718</v>
      </c>
      <c r="AQ128">
        <v>54</v>
      </c>
      <c r="AR128">
        <v>8</v>
      </c>
      <c r="AS128">
        <f t="shared" si="61"/>
        <v>1</v>
      </c>
      <c r="AT128">
        <f t="shared" si="62"/>
        <v>0</v>
      </c>
      <c r="AU128">
        <f t="shared" si="63"/>
        <v>47181.91667329162</v>
      </c>
      <c r="AV128">
        <f t="shared" si="64"/>
        <v>1200.0625</v>
      </c>
      <c r="AW128">
        <f t="shared" si="65"/>
        <v>1025.9790700759936</v>
      </c>
      <c r="AX128">
        <f t="shared" si="66"/>
        <v>0.85493803037424598</v>
      </c>
      <c r="AY128">
        <f t="shared" si="67"/>
        <v>0.18843039862229499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1674591563.2874999</v>
      </c>
      <c r="BF128">
        <v>720.62350000000004</v>
      </c>
      <c r="BG128">
        <v>740.97437500000001</v>
      </c>
      <c r="BH128">
        <v>34.957650000000001</v>
      </c>
      <c r="BI128">
        <v>34.247275000000002</v>
      </c>
      <c r="BJ128">
        <v>726.81175000000007</v>
      </c>
      <c r="BK128">
        <v>34.742887500000002</v>
      </c>
      <c r="BL128">
        <v>649.98487499999999</v>
      </c>
      <c r="BM128">
        <v>101.17149999999999</v>
      </c>
      <c r="BN128">
        <v>9.9921437500000002E-2</v>
      </c>
      <c r="BO128">
        <v>33.911937500000001</v>
      </c>
      <c r="BP128">
        <v>33.496737500000002</v>
      </c>
      <c r="BQ128">
        <v>999.9</v>
      </c>
      <c r="BR128">
        <v>0</v>
      </c>
      <c r="BS128">
        <v>0</v>
      </c>
      <c r="BT128">
        <v>8996.09375</v>
      </c>
      <c r="BU128">
        <v>0</v>
      </c>
      <c r="BV128">
        <v>11.302887500000001</v>
      </c>
      <c r="BW128">
        <v>-20.351275000000001</v>
      </c>
      <c r="BX128">
        <v>746.72725000000003</v>
      </c>
      <c r="BY128">
        <v>767.25075000000004</v>
      </c>
      <c r="BZ128">
        <v>0.71034937500000006</v>
      </c>
      <c r="CA128">
        <v>740.97437500000001</v>
      </c>
      <c r="CB128">
        <v>34.247275000000002</v>
      </c>
      <c r="CC128">
        <v>3.5367137500000001</v>
      </c>
      <c r="CD128">
        <v>3.4648462499999999</v>
      </c>
      <c r="CE128">
        <v>26.797037499999998</v>
      </c>
      <c r="CF128">
        <v>26.448474999999998</v>
      </c>
      <c r="CG128">
        <v>1200.0625</v>
      </c>
      <c r="CH128">
        <v>0.49998274999999998</v>
      </c>
      <c r="CI128">
        <v>0.50001724999999997</v>
      </c>
      <c r="CJ128">
        <v>0</v>
      </c>
      <c r="CK128">
        <v>716.27962500000001</v>
      </c>
      <c r="CL128">
        <v>4.9990899999999998</v>
      </c>
      <c r="CM128">
        <v>7399.34375</v>
      </c>
      <c r="CN128">
        <v>9558.2975000000006</v>
      </c>
      <c r="CO128">
        <v>45.125</v>
      </c>
      <c r="CP128">
        <v>46.936999999999998</v>
      </c>
      <c r="CQ128">
        <v>45.936999999999998</v>
      </c>
      <c r="CR128">
        <v>46.125</v>
      </c>
      <c r="CS128">
        <v>46.390500000000003</v>
      </c>
      <c r="CT128">
        <v>597.51250000000005</v>
      </c>
      <c r="CU128">
        <v>597.55374999999992</v>
      </c>
      <c r="CV128">
        <v>0</v>
      </c>
      <c r="CW128">
        <v>1674591578.5999999</v>
      </c>
      <c r="CX128">
        <v>0</v>
      </c>
      <c r="CY128">
        <v>1674589945.5</v>
      </c>
      <c r="CZ128" t="s">
        <v>356</v>
      </c>
      <c r="DA128">
        <v>1674589945.5</v>
      </c>
      <c r="DB128">
        <v>1674589945.5</v>
      </c>
      <c r="DC128">
        <v>32</v>
      </c>
      <c r="DD128">
        <v>0.114</v>
      </c>
      <c r="DE128">
        <v>-3.5000000000000003E-2</v>
      </c>
      <c r="DF128">
        <v>-5.4669999999999996</v>
      </c>
      <c r="DG128">
        <v>0.215</v>
      </c>
      <c r="DH128">
        <v>415</v>
      </c>
      <c r="DI128">
        <v>33</v>
      </c>
      <c r="DJ128">
        <v>0.71</v>
      </c>
      <c r="DK128">
        <v>0.25</v>
      </c>
      <c r="DL128">
        <v>-20.135462499999999</v>
      </c>
      <c r="DM128">
        <v>-1.364905440900531</v>
      </c>
      <c r="DN128">
        <v>0.13832576709980679</v>
      </c>
      <c r="DO128">
        <v>0</v>
      </c>
      <c r="DP128">
        <v>0.7254777750000001</v>
      </c>
      <c r="DQ128">
        <v>-7.2053819887432466E-2</v>
      </c>
      <c r="DR128">
        <v>7.3820419955710802E-3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3.2944599999999999</v>
      </c>
      <c r="EB128">
        <v>2.6252800000000001</v>
      </c>
      <c r="EC128">
        <v>0.15099499999999999</v>
      </c>
      <c r="ED128">
        <v>0.15182999999999999</v>
      </c>
      <c r="EE128">
        <v>0.14119599999999999</v>
      </c>
      <c r="EF128">
        <v>0.137932</v>
      </c>
      <c r="EG128">
        <v>25509</v>
      </c>
      <c r="EH128">
        <v>25902.7</v>
      </c>
      <c r="EI128">
        <v>27964.3</v>
      </c>
      <c r="EJ128">
        <v>29409.7</v>
      </c>
      <c r="EK128">
        <v>33052.1</v>
      </c>
      <c r="EL128">
        <v>35219</v>
      </c>
      <c r="EM128">
        <v>39480.699999999997</v>
      </c>
      <c r="EN128">
        <v>42063.8</v>
      </c>
      <c r="EO128">
        <v>2.1071</v>
      </c>
      <c r="EP128">
        <v>2.1630500000000001</v>
      </c>
      <c r="EQ128">
        <v>0.10019500000000001</v>
      </c>
      <c r="ER128">
        <v>0</v>
      </c>
      <c r="ES128">
        <v>31.854099999999999</v>
      </c>
      <c r="ET128">
        <v>999.9</v>
      </c>
      <c r="EU128">
        <v>69.599999999999994</v>
      </c>
      <c r="EV128">
        <v>34</v>
      </c>
      <c r="EW128">
        <v>36.758800000000001</v>
      </c>
      <c r="EX128">
        <v>57.227400000000003</v>
      </c>
      <c r="EY128">
        <v>-6.4984000000000002</v>
      </c>
      <c r="EZ128">
        <v>2</v>
      </c>
      <c r="FA128">
        <v>0.64400900000000005</v>
      </c>
      <c r="FB128">
        <v>0.93767199999999995</v>
      </c>
      <c r="FC128">
        <v>20.268799999999999</v>
      </c>
      <c r="FD128">
        <v>5.2180400000000002</v>
      </c>
      <c r="FE128">
        <v>12.0099</v>
      </c>
      <c r="FF128">
        <v>4.9859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1.8658300000000001</v>
      </c>
      <c r="FM128">
        <v>1.8622000000000001</v>
      </c>
      <c r="FN128">
        <v>1.86425</v>
      </c>
      <c r="FO128">
        <v>1.8603499999999999</v>
      </c>
      <c r="FP128">
        <v>1.86103</v>
      </c>
      <c r="FQ128">
        <v>1.8602000000000001</v>
      </c>
      <c r="FR128">
        <v>1.86188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-6.1959999999999997</v>
      </c>
      <c r="GH128">
        <v>0.2147</v>
      </c>
      <c r="GI128">
        <v>-4.0608805285845122</v>
      </c>
      <c r="GJ128">
        <v>-4.0448538125570227E-3</v>
      </c>
      <c r="GK128">
        <v>1.839783264315481E-6</v>
      </c>
      <c r="GL128">
        <v>-4.1587272622942942E-10</v>
      </c>
      <c r="GM128">
        <v>0.21474999999999511</v>
      </c>
      <c r="GN128">
        <v>0</v>
      </c>
      <c r="GO128">
        <v>0</v>
      </c>
      <c r="GP128">
        <v>0</v>
      </c>
      <c r="GQ128">
        <v>5</v>
      </c>
      <c r="GR128">
        <v>2081</v>
      </c>
      <c r="GS128">
        <v>3</v>
      </c>
      <c r="GT128">
        <v>31</v>
      </c>
      <c r="GU128">
        <v>27</v>
      </c>
      <c r="GV128">
        <v>27</v>
      </c>
      <c r="GW128">
        <v>2.20459</v>
      </c>
      <c r="GX128">
        <v>2.5427200000000001</v>
      </c>
      <c r="GY128">
        <v>2.04834</v>
      </c>
      <c r="GZ128">
        <v>2.6245099999999999</v>
      </c>
      <c r="HA128">
        <v>2.1972700000000001</v>
      </c>
      <c r="HB128">
        <v>2.34741</v>
      </c>
      <c r="HC128">
        <v>39.416600000000003</v>
      </c>
      <c r="HD128">
        <v>15.7256</v>
      </c>
      <c r="HE128">
        <v>18</v>
      </c>
      <c r="HF128">
        <v>632.92399999999998</v>
      </c>
      <c r="HG128">
        <v>753.76900000000001</v>
      </c>
      <c r="HH128">
        <v>30.996099999999998</v>
      </c>
      <c r="HI128">
        <v>35.395200000000003</v>
      </c>
      <c r="HJ128">
        <v>29.999300000000002</v>
      </c>
      <c r="HK128">
        <v>35.272500000000001</v>
      </c>
      <c r="HL128">
        <v>35.265799999999999</v>
      </c>
      <c r="HM128">
        <v>44.114899999999999</v>
      </c>
      <c r="HN128">
        <v>0</v>
      </c>
      <c r="HO128">
        <v>100</v>
      </c>
      <c r="HP128">
        <v>31</v>
      </c>
      <c r="HQ128">
        <v>759.11</v>
      </c>
      <c r="HR128">
        <v>37.0749</v>
      </c>
      <c r="HS128">
        <v>98.549899999999994</v>
      </c>
      <c r="HT128">
        <v>97.516400000000004</v>
      </c>
    </row>
    <row r="129" spans="1:228" x14ac:dyDescent="0.2">
      <c r="A129">
        <v>114</v>
      </c>
      <c r="B129">
        <v>1674591569.5999999</v>
      </c>
      <c r="C129">
        <v>451.59999990463263</v>
      </c>
      <c r="D129" t="s">
        <v>586</v>
      </c>
      <c r="E129" t="s">
        <v>587</v>
      </c>
      <c r="F129">
        <v>4</v>
      </c>
      <c r="G129">
        <v>1674591567.5999999</v>
      </c>
      <c r="H129">
        <f t="shared" si="34"/>
        <v>7.7188051404905502E-4</v>
      </c>
      <c r="I129">
        <f t="shared" si="35"/>
        <v>0.771880514049055</v>
      </c>
      <c r="J129">
        <f t="shared" si="36"/>
        <v>10.92537922445173</v>
      </c>
      <c r="K129">
        <f t="shared" si="37"/>
        <v>727.83200000000011</v>
      </c>
      <c r="L129">
        <f t="shared" si="38"/>
        <v>329.39907805472586</v>
      </c>
      <c r="M129">
        <f t="shared" si="39"/>
        <v>33.358355783262418</v>
      </c>
      <c r="N129">
        <f t="shared" si="40"/>
        <v>73.707792231311998</v>
      </c>
      <c r="O129">
        <f t="shared" si="41"/>
        <v>4.5870595113917716E-2</v>
      </c>
      <c r="P129">
        <f t="shared" si="42"/>
        <v>2.7671157857035706</v>
      </c>
      <c r="Q129">
        <f t="shared" si="43"/>
        <v>4.5452309672773E-2</v>
      </c>
      <c r="R129">
        <f t="shared" si="44"/>
        <v>2.8444956815107662E-2</v>
      </c>
      <c r="S129">
        <f t="shared" si="45"/>
        <v>226.11471072102395</v>
      </c>
      <c r="T129">
        <f t="shared" si="46"/>
        <v>35.059977750984643</v>
      </c>
      <c r="U129">
        <f t="shared" si="47"/>
        <v>33.46084285714285</v>
      </c>
      <c r="V129">
        <f t="shared" si="48"/>
        <v>5.1844087299422297</v>
      </c>
      <c r="W129">
        <f t="shared" si="49"/>
        <v>66.706269068997145</v>
      </c>
      <c r="X129">
        <f t="shared" si="50"/>
        <v>3.5386836138901456</v>
      </c>
      <c r="Y129">
        <f t="shared" si="51"/>
        <v>5.3048741344384496</v>
      </c>
      <c r="Z129">
        <f t="shared" si="52"/>
        <v>1.645725116052084</v>
      </c>
      <c r="AA129">
        <f t="shared" si="53"/>
        <v>-34.039930669563326</v>
      </c>
      <c r="AB129">
        <f t="shared" si="54"/>
        <v>61.283450554920222</v>
      </c>
      <c r="AC129">
        <f t="shared" si="55"/>
        <v>5.1053462088679495</v>
      </c>
      <c r="AD129">
        <f t="shared" si="56"/>
        <v>258.46357681524881</v>
      </c>
      <c r="AE129">
        <f t="shared" si="57"/>
        <v>21.442066734405497</v>
      </c>
      <c r="AF129">
        <f t="shared" si="58"/>
        <v>0.77937305402310209</v>
      </c>
      <c r="AG129">
        <f t="shared" si="59"/>
        <v>10.92537922445173</v>
      </c>
      <c r="AH129">
        <v>773.8771095078705</v>
      </c>
      <c r="AI129">
        <v>756.75215757575734</v>
      </c>
      <c r="AJ129">
        <v>1.7182133577910821</v>
      </c>
      <c r="AK129">
        <v>63.793654763666183</v>
      </c>
      <c r="AL129">
        <f t="shared" si="60"/>
        <v>0.771880514049055</v>
      </c>
      <c r="AM129">
        <v>34.248553828444237</v>
      </c>
      <c r="AN129">
        <v>34.936327272727269</v>
      </c>
      <c r="AO129">
        <v>-3.6561959319235599E-5</v>
      </c>
      <c r="AP129">
        <v>96.0682959110718</v>
      </c>
      <c r="AQ129">
        <v>54</v>
      </c>
      <c r="AR129">
        <v>8</v>
      </c>
      <c r="AS129">
        <f t="shared" si="61"/>
        <v>1</v>
      </c>
      <c r="AT129">
        <f t="shared" si="62"/>
        <v>0</v>
      </c>
      <c r="AU129">
        <f t="shared" si="63"/>
        <v>47188.35290297294</v>
      </c>
      <c r="AV129">
        <f t="shared" si="64"/>
        <v>1199.978571428572</v>
      </c>
      <c r="AW129">
        <f t="shared" si="65"/>
        <v>1025.9084926015671</v>
      </c>
      <c r="AX129">
        <f t="shared" si="66"/>
        <v>0.8549390106026854</v>
      </c>
      <c r="AY129">
        <f t="shared" si="67"/>
        <v>0.18843229046318291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1674591567.5999999</v>
      </c>
      <c r="BF129">
        <v>727.83200000000011</v>
      </c>
      <c r="BG129">
        <v>748.14671428571432</v>
      </c>
      <c r="BH129">
        <v>34.942942857142853</v>
      </c>
      <c r="BI129">
        <v>34.248714285714279</v>
      </c>
      <c r="BJ129">
        <v>734.03499999999997</v>
      </c>
      <c r="BK129">
        <v>34.728185714285708</v>
      </c>
      <c r="BL129">
        <v>650.05057142857129</v>
      </c>
      <c r="BM129">
        <v>101.1702857142857</v>
      </c>
      <c r="BN129">
        <v>0.1000517142857143</v>
      </c>
      <c r="BO129">
        <v>33.871642857142852</v>
      </c>
      <c r="BP129">
        <v>33.46084285714285</v>
      </c>
      <c r="BQ129">
        <v>999.89999999999986</v>
      </c>
      <c r="BR129">
        <v>0</v>
      </c>
      <c r="BS129">
        <v>0</v>
      </c>
      <c r="BT129">
        <v>8996.25</v>
      </c>
      <c r="BU129">
        <v>0</v>
      </c>
      <c r="BV129">
        <v>11.74352857142857</v>
      </c>
      <c r="BW129">
        <v>-20.31467142857143</v>
      </c>
      <c r="BX129">
        <v>754.18557142857128</v>
      </c>
      <c r="BY129">
        <v>774.67842857142853</v>
      </c>
      <c r="BZ129">
        <v>0.69423242857142853</v>
      </c>
      <c r="CA129">
        <v>748.14671428571432</v>
      </c>
      <c r="CB129">
        <v>34.248714285714279</v>
      </c>
      <c r="CC129">
        <v>3.5351885714285709</v>
      </c>
      <c r="CD129">
        <v>3.4649528571428569</v>
      </c>
      <c r="CE129">
        <v>26.78968571428571</v>
      </c>
      <c r="CF129">
        <v>26.448971428571419</v>
      </c>
      <c r="CG129">
        <v>1199.978571428572</v>
      </c>
      <c r="CH129">
        <v>0.49995000000000012</v>
      </c>
      <c r="CI129">
        <v>0.50004999999999999</v>
      </c>
      <c r="CJ129">
        <v>0</v>
      </c>
      <c r="CK129">
        <v>716.3382857142858</v>
      </c>
      <c r="CL129">
        <v>4.9990899999999998</v>
      </c>
      <c r="CM129">
        <v>7399.1814285714281</v>
      </c>
      <c r="CN129">
        <v>9557.5085714285706</v>
      </c>
      <c r="CO129">
        <v>45.071000000000012</v>
      </c>
      <c r="CP129">
        <v>46.875</v>
      </c>
      <c r="CQ129">
        <v>45.910428571428568</v>
      </c>
      <c r="CR129">
        <v>46.071000000000012</v>
      </c>
      <c r="CS129">
        <v>46.375</v>
      </c>
      <c r="CT129">
        <v>597.43285714285707</v>
      </c>
      <c r="CU129">
        <v>597.55285714285708</v>
      </c>
      <c r="CV129">
        <v>0</v>
      </c>
      <c r="CW129">
        <v>1674591582.8</v>
      </c>
      <c r="CX129">
        <v>0</v>
      </c>
      <c r="CY129">
        <v>1674589945.5</v>
      </c>
      <c r="CZ129" t="s">
        <v>356</v>
      </c>
      <c r="DA129">
        <v>1674589945.5</v>
      </c>
      <c r="DB129">
        <v>1674589945.5</v>
      </c>
      <c r="DC129">
        <v>32</v>
      </c>
      <c r="DD129">
        <v>0.114</v>
      </c>
      <c r="DE129">
        <v>-3.5000000000000003E-2</v>
      </c>
      <c r="DF129">
        <v>-5.4669999999999996</v>
      </c>
      <c r="DG129">
        <v>0.215</v>
      </c>
      <c r="DH129">
        <v>415</v>
      </c>
      <c r="DI129">
        <v>33</v>
      </c>
      <c r="DJ129">
        <v>0.71</v>
      </c>
      <c r="DK129">
        <v>0.25</v>
      </c>
      <c r="DL129">
        <v>-20.215544999999999</v>
      </c>
      <c r="DM129">
        <v>-1.0577606003752169</v>
      </c>
      <c r="DN129">
        <v>0.11340552224208481</v>
      </c>
      <c r="DO129">
        <v>0</v>
      </c>
      <c r="DP129">
        <v>0.71878484999999992</v>
      </c>
      <c r="DQ129">
        <v>-0.1166559399624784</v>
      </c>
      <c r="DR129">
        <v>1.1746099549531319E-2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495</v>
      </c>
      <c r="EA129">
        <v>3.2945199999999999</v>
      </c>
      <c r="EB129">
        <v>2.6251600000000002</v>
      </c>
      <c r="EC129">
        <v>0.15193100000000001</v>
      </c>
      <c r="ED129">
        <v>0.15274699999999999</v>
      </c>
      <c r="EE129">
        <v>0.141153</v>
      </c>
      <c r="EF129">
        <v>0.137937</v>
      </c>
      <c r="EG129">
        <v>25481.599999999999</v>
      </c>
      <c r="EH129">
        <v>25875.3</v>
      </c>
      <c r="EI129">
        <v>27965.200000000001</v>
      </c>
      <c r="EJ129">
        <v>29410.5</v>
      </c>
      <c r="EK129">
        <v>33054.800000000003</v>
      </c>
      <c r="EL129">
        <v>35219.800000000003</v>
      </c>
      <c r="EM129">
        <v>39481.800000000003</v>
      </c>
      <c r="EN129">
        <v>42064.9</v>
      </c>
      <c r="EO129">
        <v>2.1071300000000002</v>
      </c>
      <c r="EP129">
        <v>2.1630699999999998</v>
      </c>
      <c r="EQ129">
        <v>9.9331100000000006E-2</v>
      </c>
      <c r="ER129">
        <v>0</v>
      </c>
      <c r="ES129">
        <v>31.836500000000001</v>
      </c>
      <c r="ET129">
        <v>999.9</v>
      </c>
      <c r="EU129">
        <v>69.599999999999994</v>
      </c>
      <c r="EV129">
        <v>34</v>
      </c>
      <c r="EW129">
        <v>36.757599999999996</v>
      </c>
      <c r="EX129">
        <v>57.107399999999998</v>
      </c>
      <c r="EY129">
        <v>-6.4343000000000004</v>
      </c>
      <c r="EZ129">
        <v>2</v>
      </c>
      <c r="FA129">
        <v>0.64339400000000002</v>
      </c>
      <c r="FB129">
        <v>0.91585799999999995</v>
      </c>
      <c r="FC129">
        <v>20.268999999999998</v>
      </c>
      <c r="FD129">
        <v>5.2178899999999997</v>
      </c>
      <c r="FE129">
        <v>12.0099</v>
      </c>
      <c r="FF129">
        <v>4.9855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1.8622099999999999</v>
      </c>
      <c r="FN129">
        <v>1.8642799999999999</v>
      </c>
      <c r="FO129">
        <v>1.8603499999999999</v>
      </c>
      <c r="FP129">
        <v>1.86107</v>
      </c>
      <c r="FQ129">
        <v>1.8602000000000001</v>
      </c>
      <c r="FR129">
        <v>1.86192</v>
      </c>
      <c r="FS129">
        <v>1.8585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-6.21</v>
      </c>
      <c r="GH129">
        <v>0.21479999999999999</v>
      </c>
      <c r="GI129">
        <v>-4.0608805285845122</v>
      </c>
      <c r="GJ129">
        <v>-4.0448538125570227E-3</v>
      </c>
      <c r="GK129">
        <v>1.839783264315481E-6</v>
      </c>
      <c r="GL129">
        <v>-4.1587272622942942E-10</v>
      </c>
      <c r="GM129">
        <v>0.21474999999999511</v>
      </c>
      <c r="GN129">
        <v>0</v>
      </c>
      <c r="GO129">
        <v>0</v>
      </c>
      <c r="GP129">
        <v>0</v>
      </c>
      <c r="GQ129">
        <v>5</v>
      </c>
      <c r="GR129">
        <v>2081</v>
      </c>
      <c r="GS129">
        <v>3</v>
      </c>
      <c r="GT129">
        <v>31</v>
      </c>
      <c r="GU129">
        <v>27.1</v>
      </c>
      <c r="GV129">
        <v>27.1</v>
      </c>
      <c r="GW129">
        <v>2.2204600000000001</v>
      </c>
      <c r="GX129">
        <v>2.5402800000000001</v>
      </c>
      <c r="GY129">
        <v>2.04834</v>
      </c>
      <c r="GZ129">
        <v>2.6245099999999999</v>
      </c>
      <c r="HA129">
        <v>2.1972700000000001</v>
      </c>
      <c r="HB129">
        <v>2.33521</v>
      </c>
      <c r="HC129">
        <v>39.416600000000003</v>
      </c>
      <c r="HD129">
        <v>15.751899999999999</v>
      </c>
      <c r="HE129">
        <v>18</v>
      </c>
      <c r="HF129">
        <v>632.88800000000003</v>
      </c>
      <c r="HG129">
        <v>753.72500000000002</v>
      </c>
      <c r="HH129">
        <v>30.994900000000001</v>
      </c>
      <c r="HI129">
        <v>35.386200000000002</v>
      </c>
      <c r="HJ129">
        <v>29.999400000000001</v>
      </c>
      <c r="HK129">
        <v>35.2667</v>
      </c>
      <c r="HL129">
        <v>35.260199999999998</v>
      </c>
      <c r="HM129">
        <v>44.4343</v>
      </c>
      <c r="HN129">
        <v>0</v>
      </c>
      <c r="HO129">
        <v>100</v>
      </c>
      <c r="HP129">
        <v>31</v>
      </c>
      <c r="HQ129">
        <v>765.80200000000002</v>
      </c>
      <c r="HR129">
        <v>37.0749</v>
      </c>
      <c r="HS129">
        <v>98.552800000000005</v>
      </c>
      <c r="HT129">
        <v>97.519000000000005</v>
      </c>
    </row>
    <row r="130" spans="1:228" x14ac:dyDescent="0.2">
      <c r="A130">
        <v>115</v>
      </c>
      <c r="B130">
        <v>1674591573.5999999</v>
      </c>
      <c r="C130">
        <v>455.59999990463263</v>
      </c>
      <c r="D130" t="s">
        <v>588</v>
      </c>
      <c r="E130" t="s">
        <v>589</v>
      </c>
      <c r="F130">
        <v>4</v>
      </c>
      <c r="G130">
        <v>1674591571.2874999</v>
      </c>
      <c r="H130">
        <f t="shared" si="34"/>
        <v>7.5996803200265917E-4</v>
      </c>
      <c r="I130">
        <f t="shared" si="35"/>
        <v>0.75996803200265917</v>
      </c>
      <c r="J130">
        <f t="shared" si="36"/>
        <v>11.093474549991237</v>
      </c>
      <c r="K130">
        <f t="shared" si="37"/>
        <v>733.8851249999999</v>
      </c>
      <c r="L130">
        <f t="shared" si="38"/>
        <v>325.18562149228791</v>
      </c>
      <c r="M130">
        <f t="shared" si="39"/>
        <v>32.931525442586469</v>
      </c>
      <c r="N130">
        <f t="shared" si="40"/>
        <v>74.320495952329239</v>
      </c>
      <c r="O130">
        <f t="shared" si="41"/>
        <v>4.5355328776350526E-2</v>
      </c>
      <c r="P130">
        <f t="shared" si="42"/>
        <v>2.7685106739807464</v>
      </c>
      <c r="Q130">
        <f t="shared" si="43"/>
        <v>4.4946546650591966E-2</v>
      </c>
      <c r="R130">
        <f t="shared" si="44"/>
        <v>2.8128011917822104E-2</v>
      </c>
      <c r="S130">
        <f t="shared" si="45"/>
        <v>226.11587128391011</v>
      </c>
      <c r="T130">
        <f t="shared" si="46"/>
        <v>35.032452755611516</v>
      </c>
      <c r="U130">
        <f t="shared" si="47"/>
        <v>33.431437500000001</v>
      </c>
      <c r="V130">
        <f t="shared" si="48"/>
        <v>5.175877738931832</v>
      </c>
      <c r="W130">
        <f t="shared" si="49"/>
        <v>66.791817908199491</v>
      </c>
      <c r="X130">
        <f t="shared" si="50"/>
        <v>3.5372409626619916</v>
      </c>
      <c r="Y130">
        <f t="shared" si="51"/>
        <v>5.2959195803349335</v>
      </c>
      <c r="Z130">
        <f t="shared" si="52"/>
        <v>1.6386367762698404</v>
      </c>
      <c r="AA130">
        <f t="shared" si="53"/>
        <v>-33.51459021131727</v>
      </c>
      <c r="AB130">
        <f t="shared" si="54"/>
        <v>61.187475659444019</v>
      </c>
      <c r="AC130">
        <f t="shared" si="55"/>
        <v>5.0932959471941013</v>
      </c>
      <c r="AD130">
        <f t="shared" si="56"/>
        <v>258.88205267923098</v>
      </c>
      <c r="AE130">
        <f t="shared" si="57"/>
        <v>21.57002401303885</v>
      </c>
      <c r="AF130">
        <f t="shared" si="58"/>
        <v>0.76370398467031642</v>
      </c>
      <c r="AG130">
        <f t="shared" si="59"/>
        <v>11.093474549991237</v>
      </c>
      <c r="AH130">
        <v>780.81633557898806</v>
      </c>
      <c r="AI130">
        <v>763.5523878787875</v>
      </c>
      <c r="AJ130">
        <v>1.711867963254875</v>
      </c>
      <c r="AK130">
        <v>63.793654763666183</v>
      </c>
      <c r="AL130">
        <f t="shared" si="60"/>
        <v>0.75996803200265917</v>
      </c>
      <c r="AM130">
        <v>34.248102632215712</v>
      </c>
      <c r="AN130">
        <v>34.925376363636381</v>
      </c>
      <c r="AO130">
        <v>-3.8338900480716961E-5</v>
      </c>
      <c r="AP130">
        <v>96.0682959110718</v>
      </c>
      <c r="AQ130">
        <v>54</v>
      </c>
      <c r="AR130">
        <v>8</v>
      </c>
      <c r="AS130">
        <f t="shared" si="61"/>
        <v>1</v>
      </c>
      <c r="AT130">
        <f t="shared" si="62"/>
        <v>0</v>
      </c>
      <c r="AU130">
        <f t="shared" si="63"/>
        <v>47231.277333144637</v>
      </c>
      <c r="AV130">
        <f t="shared" si="64"/>
        <v>1199.9937500000001</v>
      </c>
      <c r="AW130">
        <f t="shared" si="65"/>
        <v>1025.9205887481398</v>
      </c>
      <c r="AX130">
        <f t="shared" si="66"/>
        <v>0.85493827676030798</v>
      </c>
      <c r="AY130">
        <f t="shared" si="67"/>
        <v>0.18843087414739459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1674591571.2874999</v>
      </c>
      <c r="BF130">
        <v>733.8851249999999</v>
      </c>
      <c r="BG130">
        <v>754.31449999999995</v>
      </c>
      <c r="BH130">
        <v>34.9288375</v>
      </c>
      <c r="BI130">
        <v>34.248462500000002</v>
      </c>
      <c r="BJ130">
        <v>740.10024999999996</v>
      </c>
      <c r="BK130">
        <v>34.714075000000001</v>
      </c>
      <c r="BL130">
        <v>649.96100000000001</v>
      </c>
      <c r="BM130">
        <v>101.170125</v>
      </c>
      <c r="BN130">
        <v>9.9805975000000005E-2</v>
      </c>
      <c r="BO130">
        <v>33.841387500000003</v>
      </c>
      <c r="BP130">
        <v>33.431437500000001</v>
      </c>
      <c r="BQ130">
        <v>999.9</v>
      </c>
      <c r="BR130">
        <v>0</v>
      </c>
      <c r="BS130">
        <v>0</v>
      </c>
      <c r="BT130">
        <v>9003.6725000000006</v>
      </c>
      <c r="BU130">
        <v>0</v>
      </c>
      <c r="BV130">
        <v>12.109887499999999</v>
      </c>
      <c r="BW130">
        <v>-20.429625000000001</v>
      </c>
      <c r="BX130">
        <v>760.44662500000004</v>
      </c>
      <c r="BY130">
        <v>781.06475</v>
      </c>
      <c r="BZ130">
        <v>0.68036799999999997</v>
      </c>
      <c r="CA130">
        <v>754.31449999999995</v>
      </c>
      <c r="CB130">
        <v>34.248462500000002</v>
      </c>
      <c r="CC130">
        <v>3.5337562500000002</v>
      </c>
      <c r="CD130">
        <v>3.4649237500000001</v>
      </c>
      <c r="CE130">
        <v>26.782812499999999</v>
      </c>
      <c r="CF130">
        <v>26.44885</v>
      </c>
      <c r="CG130">
        <v>1199.9937500000001</v>
      </c>
      <c r="CH130">
        <v>0.49997437500000003</v>
      </c>
      <c r="CI130">
        <v>0.50002562499999992</v>
      </c>
      <c r="CJ130">
        <v>0</v>
      </c>
      <c r="CK130">
        <v>716.41412500000001</v>
      </c>
      <c r="CL130">
        <v>4.9990899999999998</v>
      </c>
      <c r="CM130">
        <v>7399.96875</v>
      </c>
      <c r="CN130">
        <v>9557.7200000000012</v>
      </c>
      <c r="CO130">
        <v>45.061999999999998</v>
      </c>
      <c r="CP130">
        <v>46.875</v>
      </c>
      <c r="CQ130">
        <v>45.875</v>
      </c>
      <c r="CR130">
        <v>46.030999999999999</v>
      </c>
      <c r="CS130">
        <v>46.375</v>
      </c>
      <c r="CT130">
        <v>597.46749999999997</v>
      </c>
      <c r="CU130">
        <v>597.52874999999995</v>
      </c>
      <c r="CV130">
        <v>0</v>
      </c>
      <c r="CW130">
        <v>1674591586.4000001</v>
      </c>
      <c r="CX130">
        <v>0</v>
      </c>
      <c r="CY130">
        <v>1674589945.5</v>
      </c>
      <c r="CZ130" t="s">
        <v>356</v>
      </c>
      <c r="DA130">
        <v>1674589945.5</v>
      </c>
      <c r="DB130">
        <v>1674589945.5</v>
      </c>
      <c r="DC130">
        <v>32</v>
      </c>
      <c r="DD130">
        <v>0.114</v>
      </c>
      <c r="DE130">
        <v>-3.5000000000000003E-2</v>
      </c>
      <c r="DF130">
        <v>-5.4669999999999996</v>
      </c>
      <c r="DG130">
        <v>0.215</v>
      </c>
      <c r="DH130">
        <v>415</v>
      </c>
      <c r="DI130">
        <v>33</v>
      </c>
      <c r="DJ130">
        <v>0.71</v>
      </c>
      <c r="DK130">
        <v>0.25</v>
      </c>
      <c r="DL130">
        <v>-20.284921951219509</v>
      </c>
      <c r="DM130">
        <v>-1.0165818815331149</v>
      </c>
      <c r="DN130">
        <v>0.11328945123905571</v>
      </c>
      <c r="DO130">
        <v>0</v>
      </c>
      <c r="DP130">
        <v>0.7083400975609756</v>
      </c>
      <c r="DQ130">
        <v>-0.1675337142857159</v>
      </c>
      <c r="DR130">
        <v>1.6972391094182821E-2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495</v>
      </c>
      <c r="EA130">
        <v>3.29433</v>
      </c>
      <c r="EB130">
        <v>2.6250599999999999</v>
      </c>
      <c r="EC130">
        <v>0.15285000000000001</v>
      </c>
      <c r="ED130">
        <v>0.15366299999999999</v>
      </c>
      <c r="EE130">
        <v>0.141127</v>
      </c>
      <c r="EF130">
        <v>0.13794000000000001</v>
      </c>
      <c r="EG130">
        <v>25453.599999999999</v>
      </c>
      <c r="EH130">
        <v>25847.599999999999</v>
      </c>
      <c r="EI130">
        <v>27964.7</v>
      </c>
      <c r="EJ130">
        <v>29410.799999999999</v>
      </c>
      <c r="EK130">
        <v>33055.5</v>
      </c>
      <c r="EL130">
        <v>35220.199999999997</v>
      </c>
      <c r="EM130">
        <v>39481.4</v>
      </c>
      <c r="EN130">
        <v>42065.4</v>
      </c>
      <c r="EO130">
        <v>2.1071300000000002</v>
      </c>
      <c r="EP130">
        <v>2.1636299999999999</v>
      </c>
      <c r="EQ130">
        <v>9.8243399999999995E-2</v>
      </c>
      <c r="ER130">
        <v>0</v>
      </c>
      <c r="ES130">
        <v>31.816199999999998</v>
      </c>
      <c r="ET130">
        <v>999.9</v>
      </c>
      <c r="EU130">
        <v>69.599999999999994</v>
      </c>
      <c r="EV130">
        <v>34</v>
      </c>
      <c r="EW130">
        <v>36.755499999999998</v>
      </c>
      <c r="EX130">
        <v>56.747399999999999</v>
      </c>
      <c r="EY130">
        <v>-6.3421500000000002</v>
      </c>
      <c r="EZ130">
        <v>2</v>
      </c>
      <c r="FA130">
        <v>0.64269600000000005</v>
      </c>
      <c r="FB130">
        <v>0.89255399999999996</v>
      </c>
      <c r="FC130">
        <v>20.268999999999998</v>
      </c>
      <c r="FD130">
        <v>5.21624</v>
      </c>
      <c r="FE130">
        <v>12.0099</v>
      </c>
      <c r="FF130">
        <v>4.9850000000000003</v>
      </c>
      <c r="FG130">
        <v>3.2843499999999999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1.86219</v>
      </c>
      <c r="FN130">
        <v>1.8642700000000001</v>
      </c>
      <c r="FO130">
        <v>1.8603499999999999</v>
      </c>
      <c r="FP130">
        <v>1.86107</v>
      </c>
      <c r="FQ130">
        <v>1.8602000000000001</v>
      </c>
      <c r="FR130">
        <v>1.86189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-6.2229999999999999</v>
      </c>
      <c r="GH130">
        <v>0.2147</v>
      </c>
      <c r="GI130">
        <v>-4.0608805285845122</v>
      </c>
      <c r="GJ130">
        <v>-4.0448538125570227E-3</v>
      </c>
      <c r="GK130">
        <v>1.839783264315481E-6</v>
      </c>
      <c r="GL130">
        <v>-4.1587272622942942E-10</v>
      </c>
      <c r="GM130">
        <v>0.21474999999999511</v>
      </c>
      <c r="GN130">
        <v>0</v>
      </c>
      <c r="GO130">
        <v>0</v>
      </c>
      <c r="GP130">
        <v>0</v>
      </c>
      <c r="GQ130">
        <v>5</v>
      </c>
      <c r="GR130">
        <v>2081</v>
      </c>
      <c r="GS130">
        <v>3</v>
      </c>
      <c r="GT130">
        <v>31</v>
      </c>
      <c r="GU130">
        <v>27.1</v>
      </c>
      <c r="GV130">
        <v>27.1</v>
      </c>
      <c r="GW130">
        <v>2.2363300000000002</v>
      </c>
      <c r="GX130">
        <v>2.5488300000000002</v>
      </c>
      <c r="GY130">
        <v>2.04834</v>
      </c>
      <c r="GZ130">
        <v>2.6245099999999999</v>
      </c>
      <c r="HA130">
        <v>2.1972700000000001</v>
      </c>
      <c r="HB130">
        <v>2.2912599999999999</v>
      </c>
      <c r="HC130">
        <v>39.416600000000003</v>
      </c>
      <c r="HD130">
        <v>15.716900000000001</v>
      </c>
      <c r="HE130">
        <v>18</v>
      </c>
      <c r="HF130">
        <v>632.82600000000002</v>
      </c>
      <c r="HG130">
        <v>754.19399999999996</v>
      </c>
      <c r="HH130">
        <v>30.994199999999999</v>
      </c>
      <c r="HI130">
        <v>35.3765</v>
      </c>
      <c r="HJ130">
        <v>29.999300000000002</v>
      </c>
      <c r="HK130">
        <v>35.260199999999998</v>
      </c>
      <c r="HL130">
        <v>35.254600000000003</v>
      </c>
      <c r="HM130">
        <v>44.753999999999998</v>
      </c>
      <c r="HN130">
        <v>0</v>
      </c>
      <c r="HO130">
        <v>100</v>
      </c>
      <c r="HP130">
        <v>31</v>
      </c>
      <c r="HQ130">
        <v>772.49099999999999</v>
      </c>
      <c r="HR130">
        <v>37.0749</v>
      </c>
      <c r="HS130">
        <v>98.551599999999993</v>
      </c>
      <c r="HT130">
        <v>97.520099999999999</v>
      </c>
    </row>
    <row r="131" spans="1:228" x14ac:dyDescent="0.2">
      <c r="A131">
        <v>116</v>
      </c>
      <c r="B131">
        <v>1674591577.5999999</v>
      </c>
      <c r="C131">
        <v>459.59999990463263</v>
      </c>
      <c r="D131" t="s">
        <v>590</v>
      </c>
      <c r="E131" t="s">
        <v>591</v>
      </c>
      <c r="F131">
        <v>4</v>
      </c>
      <c r="G131">
        <v>1674591575.5999999</v>
      </c>
      <c r="H131">
        <f t="shared" si="34"/>
        <v>7.4651002179442795E-4</v>
      </c>
      <c r="I131">
        <f t="shared" si="35"/>
        <v>0.74651002179442794</v>
      </c>
      <c r="J131">
        <f t="shared" si="36"/>
        <v>11.153196776667457</v>
      </c>
      <c r="K131">
        <f t="shared" si="37"/>
        <v>741.08042857142857</v>
      </c>
      <c r="L131">
        <f t="shared" si="38"/>
        <v>325.9227988854592</v>
      </c>
      <c r="M131">
        <f t="shared" si="39"/>
        <v>33.005985951868482</v>
      </c>
      <c r="N131">
        <f t="shared" si="40"/>
        <v>75.048724109752698</v>
      </c>
      <c r="O131">
        <f t="shared" si="41"/>
        <v>4.4861544394242059E-2</v>
      </c>
      <c r="P131">
        <f t="shared" si="42"/>
        <v>2.770546441849512</v>
      </c>
      <c r="Q131">
        <f t="shared" si="43"/>
        <v>4.4461863379454097E-2</v>
      </c>
      <c r="R131">
        <f t="shared" si="44"/>
        <v>2.7824277459857629E-2</v>
      </c>
      <c r="S131">
        <f t="shared" si="45"/>
        <v>226.11902009899006</v>
      </c>
      <c r="T131">
        <f t="shared" si="46"/>
        <v>34.998577661487417</v>
      </c>
      <c r="U131">
        <f t="shared" si="47"/>
        <v>33.388571428571431</v>
      </c>
      <c r="V131">
        <f t="shared" si="48"/>
        <v>5.1634634431769779</v>
      </c>
      <c r="W131">
        <f t="shared" si="49"/>
        <v>66.909403626178033</v>
      </c>
      <c r="X131">
        <f t="shared" si="50"/>
        <v>3.5361950655579437</v>
      </c>
      <c r="Y131">
        <f t="shared" si="51"/>
        <v>5.2850494458366715</v>
      </c>
      <c r="Z131">
        <f t="shared" si="52"/>
        <v>1.6272683776190342</v>
      </c>
      <c r="AA131">
        <f t="shared" si="53"/>
        <v>-32.921091961134273</v>
      </c>
      <c r="AB131">
        <f t="shared" si="54"/>
        <v>62.140398696985962</v>
      </c>
      <c r="AC131">
        <f t="shared" si="55"/>
        <v>5.1668035728324604</v>
      </c>
      <c r="AD131">
        <f t="shared" si="56"/>
        <v>260.50513040767424</v>
      </c>
      <c r="AE131">
        <f t="shared" si="57"/>
        <v>21.61208943506341</v>
      </c>
      <c r="AF131">
        <f t="shared" si="58"/>
        <v>0.75018056529500921</v>
      </c>
      <c r="AG131">
        <f t="shared" si="59"/>
        <v>11.153196776667457</v>
      </c>
      <c r="AH131">
        <v>787.72909457579954</v>
      </c>
      <c r="AI131">
        <v>770.437903030303</v>
      </c>
      <c r="AJ131">
        <v>1.7040364647871651</v>
      </c>
      <c r="AK131">
        <v>63.793654763666183</v>
      </c>
      <c r="AL131">
        <f t="shared" si="60"/>
        <v>0.74651002179442794</v>
      </c>
      <c r="AM131">
        <v>34.250615655442481</v>
      </c>
      <c r="AN131">
        <v>34.915850909090892</v>
      </c>
      <c r="AO131">
        <v>-2.9825589434034039E-5</v>
      </c>
      <c r="AP131">
        <v>96.0682959110718</v>
      </c>
      <c r="AQ131">
        <v>54</v>
      </c>
      <c r="AR131">
        <v>8</v>
      </c>
      <c r="AS131">
        <f t="shared" si="61"/>
        <v>1</v>
      </c>
      <c r="AT131">
        <f t="shared" si="62"/>
        <v>0</v>
      </c>
      <c r="AU131">
        <f t="shared" si="63"/>
        <v>47292.817228889915</v>
      </c>
      <c r="AV131">
        <f t="shared" si="64"/>
        <v>1200.001428571429</v>
      </c>
      <c r="AW131">
        <f t="shared" si="65"/>
        <v>1025.928035284451</v>
      </c>
      <c r="AX131">
        <f t="shared" si="66"/>
        <v>0.8549390116191713</v>
      </c>
      <c r="AY131">
        <f t="shared" si="67"/>
        <v>0.18843229242500067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1674591575.5999999</v>
      </c>
      <c r="BF131">
        <v>741.08042857142857</v>
      </c>
      <c r="BG131">
        <v>761.54428571428582</v>
      </c>
      <c r="BH131">
        <v>34.91871428571428</v>
      </c>
      <c r="BI131">
        <v>34.25038571428572</v>
      </c>
      <c r="BJ131">
        <v>747.31000000000006</v>
      </c>
      <c r="BK131">
        <v>34.703971428571428</v>
      </c>
      <c r="BL131">
        <v>649.96642857142865</v>
      </c>
      <c r="BM131">
        <v>101.1694285714286</v>
      </c>
      <c r="BN131">
        <v>9.9909028571428568E-2</v>
      </c>
      <c r="BO131">
        <v>33.804600000000001</v>
      </c>
      <c r="BP131">
        <v>33.388571428571431</v>
      </c>
      <c r="BQ131">
        <v>999.89999999999986</v>
      </c>
      <c r="BR131">
        <v>0</v>
      </c>
      <c r="BS131">
        <v>0</v>
      </c>
      <c r="BT131">
        <v>9014.5528571428567</v>
      </c>
      <c r="BU131">
        <v>0</v>
      </c>
      <c r="BV131">
        <v>12.686214285714289</v>
      </c>
      <c r="BW131">
        <v>-20.464028571428571</v>
      </c>
      <c r="BX131">
        <v>767.89400000000001</v>
      </c>
      <c r="BY131">
        <v>788.55228571428574</v>
      </c>
      <c r="BZ131">
        <v>0.66832957142857163</v>
      </c>
      <c r="CA131">
        <v>761.54428571428582</v>
      </c>
      <c r="CB131">
        <v>34.25038571428572</v>
      </c>
      <c r="CC131">
        <v>3.5327099999999998</v>
      </c>
      <c r="CD131">
        <v>3.4650942857142861</v>
      </c>
      <c r="CE131">
        <v>26.77777142857142</v>
      </c>
      <c r="CF131">
        <v>26.4497</v>
      </c>
      <c r="CG131">
        <v>1200.001428571429</v>
      </c>
      <c r="CH131">
        <v>0.49995000000000012</v>
      </c>
      <c r="CI131">
        <v>0.50004999999999999</v>
      </c>
      <c r="CJ131">
        <v>0</v>
      </c>
      <c r="CK131">
        <v>716.65057142857142</v>
      </c>
      <c r="CL131">
        <v>4.9990899999999998</v>
      </c>
      <c r="CM131">
        <v>7399.9214285714288</v>
      </c>
      <c r="CN131">
        <v>9557.69</v>
      </c>
      <c r="CO131">
        <v>45.061999999999998</v>
      </c>
      <c r="CP131">
        <v>46.811999999999998</v>
      </c>
      <c r="CQ131">
        <v>45.875</v>
      </c>
      <c r="CR131">
        <v>45.982000000000014</v>
      </c>
      <c r="CS131">
        <v>46.311999999999998</v>
      </c>
      <c r="CT131">
        <v>597.44285714285718</v>
      </c>
      <c r="CU131">
        <v>597.56285714285707</v>
      </c>
      <c r="CV131">
        <v>0</v>
      </c>
      <c r="CW131">
        <v>1674591590.5999999</v>
      </c>
      <c r="CX131">
        <v>0</v>
      </c>
      <c r="CY131">
        <v>1674589945.5</v>
      </c>
      <c r="CZ131" t="s">
        <v>356</v>
      </c>
      <c r="DA131">
        <v>1674589945.5</v>
      </c>
      <c r="DB131">
        <v>1674589945.5</v>
      </c>
      <c r="DC131">
        <v>32</v>
      </c>
      <c r="DD131">
        <v>0.114</v>
      </c>
      <c r="DE131">
        <v>-3.5000000000000003E-2</v>
      </c>
      <c r="DF131">
        <v>-5.4669999999999996</v>
      </c>
      <c r="DG131">
        <v>0.215</v>
      </c>
      <c r="DH131">
        <v>415</v>
      </c>
      <c r="DI131">
        <v>33</v>
      </c>
      <c r="DJ131">
        <v>0.71</v>
      </c>
      <c r="DK131">
        <v>0.25</v>
      </c>
      <c r="DL131">
        <v>-20.343556097560981</v>
      </c>
      <c r="DM131">
        <v>-0.87757630662020414</v>
      </c>
      <c r="DN131">
        <v>0.1014245245004225</v>
      </c>
      <c r="DO131">
        <v>0</v>
      </c>
      <c r="DP131">
        <v>0.69728185365853668</v>
      </c>
      <c r="DQ131">
        <v>-0.19611635540069611</v>
      </c>
      <c r="DR131">
        <v>1.9495562565227029E-2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495</v>
      </c>
      <c r="EA131">
        <v>3.2946499999999999</v>
      </c>
      <c r="EB131">
        <v>2.6253700000000002</v>
      </c>
      <c r="EC131">
        <v>0.15376999999999999</v>
      </c>
      <c r="ED131">
        <v>0.154586</v>
      </c>
      <c r="EE131">
        <v>0.14110600000000001</v>
      </c>
      <c r="EF131">
        <v>0.13794200000000001</v>
      </c>
      <c r="EG131">
        <v>25426.2</v>
      </c>
      <c r="EH131">
        <v>25820.1</v>
      </c>
      <c r="EI131">
        <v>27965</v>
      </c>
      <c r="EJ131">
        <v>29411.599999999999</v>
      </c>
      <c r="EK131">
        <v>33056.9</v>
      </c>
      <c r="EL131">
        <v>35220.9</v>
      </c>
      <c r="EM131">
        <v>39481.9</v>
      </c>
      <c r="EN131">
        <v>42066.2</v>
      </c>
      <c r="EO131">
        <v>2.1069499999999999</v>
      </c>
      <c r="EP131">
        <v>2.1636500000000001</v>
      </c>
      <c r="EQ131">
        <v>9.7833600000000007E-2</v>
      </c>
      <c r="ER131">
        <v>0</v>
      </c>
      <c r="ES131">
        <v>31.793099999999999</v>
      </c>
      <c r="ET131">
        <v>999.9</v>
      </c>
      <c r="EU131">
        <v>69.599999999999994</v>
      </c>
      <c r="EV131">
        <v>34</v>
      </c>
      <c r="EW131">
        <v>36.756799999999998</v>
      </c>
      <c r="EX131">
        <v>56.867400000000004</v>
      </c>
      <c r="EY131">
        <v>-6.4343000000000004</v>
      </c>
      <c r="EZ131">
        <v>2</v>
      </c>
      <c r="FA131">
        <v>0.64206600000000003</v>
      </c>
      <c r="FB131">
        <v>0.87236899999999995</v>
      </c>
      <c r="FC131">
        <v>20.269200000000001</v>
      </c>
      <c r="FD131">
        <v>5.21699</v>
      </c>
      <c r="FE131">
        <v>12.0099</v>
      </c>
      <c r="FF131">
        <v>4.9852499999999997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1.8658300000000001</v>
      </c>
      <c r="FM131">
        <v>1.8622000000000001</v>
      </c>
      <c r="FN131">
        <v>1.86425</v>
      </c>
      <c r="FO131">
        <v>1.8603499999999999</v>
      </c>
      <c r="FP131">
        <v>1.8611</v>
      </c>
      <c r="FQ131">
        <v>1.8602000000000001</v>
      </c>
      <c r="FR131">
        <v>1.86188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-6.2359999999999998</v>
      </c>
      <c r="GH131">
        <v>0.21479999999999999</v>
      </c>
      <c r="GI131">
        <v>-4.0608805285845122</v>
      </c>
      <c r="GJ131">
        <v>-4.0448538125570227E-3</v>
      </c>
      <c r="GK131">
        <v>1.839783264315481E-6</v>
      </c>
      <c r="GL131">
        <v>-4.1587272622942942E-10</v>
      </c>
      <c r="GM131">
        <v>0.21474999999999511</v>
      </c>
      <c r="GN131">
        <v>0</v>
      </c>
      <c r="GO131">
        <v>0</v>
      </c>
      <c r="GP131">
        <v>0</v>
      </c>
      <c r="GQ131">
        <v>5</v>
      </c>
      <c r="GR131">
        <v>2081</v>
      </c>
      <c r="GS131">
        <v>3</v>
      </c>
      <c r="GT131">
        <v>31</v>
      </c>
      <c r="GU131">
        <v>27.2</v>
      </c>
      <c r="GV131">
        <v>27.2</v>
      </c>
      <c r="GW131">
        <v>2.2522000000000002</v>
      </c>
      <c r="GX131">
        <v>2.5427200000000001</v>
      </c>
      <c r="GY131">
        <v>2.04834</v>
      </c>
      <c r="GZ131">
        <v>2.6245099999999999</v>
      </c>
      <c r="HA131">
        <v>2.1972700000000001</v>
      </c>
      <c r="HB131">
        <v>2.3571800000000001</v>
      </c>
      <c r="HC131">
        <v>39.416600000000003</v>
      </c>
      <c r="HD131">
        <v>15.7256</v>
      </c>
      <c r="HE131">
        <v>18</v>
      </c>
      <c r="HF131">
        <v>632.62800000000004</v>
      </c>
      <c r="HG131">
        <v>754.14099999999996</v>
      </c>
      <c r="HH131">
        <v>30.994299999999999</v>
      </c>
      <c r="HI131">
        <v>35.365900000000003</v>
      </c>
      <c r="HJ131">
        <v>29.999300000000002</v>
      </c>
      <c r="HK131">
        <v>35.253700000000002</v>
      </c>
      <c r="HL131">
        <v>35.248100000000001</v>
      </c>
      <c r="HM131">
        <v>45.070500000000003</v>
      </c>
      <c r="HN131">
        <v>0</v>
      </c>
      <c r="HO131">
        <v>100</v>
      </c>
      <c r="HP131">
        <v>31</v>
      </c>
      <c r="HQ131">
        <v>779.17</v>
      </c>
      <c r="HR131">
        <v>37.0749</v>
      </c>
      <c r="HS131">
        <v>98.552800000000005</v>
      </c>
      <c r="HT131">
        <v>97.522300000000001</v>
      </c>
    </row>
    <row r="132" spans="1:228" x14ac:dyDescent="0.2">
      <c r="A132">
        <v>117</v>
      </c>
      <c r="B132">
        <v>1674591581.5999999</v>
      </c>
      <c r="C132">
        <v>463.59999990463263</v>
      </c>
      <c r="D132" t="s">
        <v>592</v>
      </c>
      <c r="E132" t="s">
        <v>593</v>
      </c>
      <c r="F132">
        <v>4</v>
      </c>
      <c r="G132">
        <v>1674591579.2874999</v>
      </c>
      <c r="H132">
        <f t="shared" si="34"/>
        <v>7.3940352974724859E-4</v>
      </c>
      <c r="I132">
        <f t="shared" si="35"/>
        <v>0.73940352974724854</v>
      </c>
      <c r="J132">
        <f t="shared" si="36"/>
        <v>11.09510035593965</v>
      </c>
      <c r="K132">
        <f t="shared" si="37"/>
        <v>747.13562499999989</v>
      </c>
      <c r="L132">
        <f t="shared" si="38"/>
        <v>331.08279144537437</v>
      </c>
      <c r="M132">
        <f t="shared" si="39"/>
        <v>33.52887542458938</v>
      </c>
      <c r="N132">
        <f t="shared" si="40"/>
        <v>75.662698101996781</v>
      </c>
      <c r="O132">
        <f t="shared" si="41"/>
        <v>4.4539298269529772E-2</v>
      </c>
      <c r="P132">
        <f t="shared" si="42"/>
        <v>2.7665560138616421</v>
      </c>
      <c r="Q132">
        <f t="shared" si="43"/>
        <v>4.4144748497950081E-2</v>
      </c>
      <c r="R132">
        <f t="shared" si="44"/>
        <v>2.7625625114051013E-2</v>
      </c>
      <c r="S132">
        <f t="shared" si="45"/>
        <v>226.11983882211271</v>
      </c>
      <c r="T132">
        <f t="shared" si="46"/>
        <v>34.98079340379001</v>
      </c>
      <c r="U132">
        <f t="shared" si="47"/>
        <v>33.373212499999987</v>
      </c>
      <c r="V132">
        <f t="shared" si="48"/>
        <v>5.159021703830847</v>
      </c>
      <c r="W132">
        <f t="shared" si="49"/>
        <v>66.978061223029187</v>
      </c>
      <c r="X132">
        <f t="shared" si="50"/>
        <v>3.5356067121292312</v>
      </c>
      <c r="Y132">
        <f t="shared" si="51"/>
        <v>5.2787534419010287</v>
      </c>
      <c r="Z132">
        <f t="shared" si="52"/>
        <v>1.6234149917016159</v>
      </c>
      <c r="AA132">
        <f t="shared" si="53"/>
        <v>-32.607695661853661</v>
      </c>
      <c r="AB132">
        <f t="shared" si="54"/>
        <v>61.159190334309457</v>
      </c>
      <c r="AC132">
        <f t="shared" si="55"/>
        <v>5.0916393136079279</v>
      </c>
      <c r="AD132">
        <f t="shared" si="56"/>
        <v>259.76297280817647</v>
      </c>
      <c r="AE132">
        <f t="shared" si="57"/>
        <v>21.710152138856461</v>
      </c>
      <c r="AF132">
        <f t="shared" si="58"/>
        <v>0.74437367615623928</v>
      </c>
      <c r="AG132">
        <f t="shared" si="59"/>
        <v>11.09510035593965</v>
      </c>
      <c r="AH132">
        <v>794.65298645864664</v>
      </c>
      <c r="AI132">
        <v>777.30503636363653</v>
      </c>
      <c r="AJ132">
        <v>1.732996375524529</v>
      </c>
      <c r="AK132">
        <v>63.793654763666183</v>
      </c>
      <c r="AL132">
        <f t="shared" si="60"/>
        <v>0.73940352974724854</v>
      </c>
      <c r="AM132">
        <v>34.249537977166199</v>
      </c>
      <c r="AN132">
        <v>34.908332121212119</v>
      </c>
      <c r="AO132">
        <v>-1.602819020232067E-5</v>
      </c>
      <c r="AP132">
        <v>96.0682959110718</v>
      </c>
      <c r="AQ132">
        <v>54</v>
      </c>
      <c r="AR132">
        <v>8</v>
      </c>
      <c r="AS132">
        <f t="shared" si="61"/>
        <v>1</v>
      </c>
      <c r="AT132">
        <f t="shared" si="62"/>
        <v>0</v>
      </c>
      <c r="AU132">
        <f t="shared" si="63"/>
        <v>47186.588008150145</v>
      </c>
      <c r="AV132">
        <f t="shared" si="64"/>
        <v>1200.0074999999999</v>
      </c>
      <c r="AW132">
        <f t="shared" si="65"/>
        <v>1025.9330574207836</v>
      </c>
      <c r="AX132">
        <f t="shared" si="66"/>
        <v>0.85493887114937506</v>
      </c>
      <c r="AY132">
        <f t="shared" si="67"/>
        <v>0.18843202131829404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1674591579.2874999</v>
      </c>
      <c r="BF132">
        <v>747.13562499999989</v>
      </c>
      <c r="BG132">
        <v>767.68912499999988</v>
      </c>
      <c r="BH132">
        <v>34.912550000000003</v>
      </c>
      <c r="BI132">
        <v>34.249425000000002</v>
      </c>
      <c r="BJ132">
        <v>753.37725</v>
      </c>
      <c r="BK132">
        <v>34.697812499999998</v>
      </c>
      <c r="BL132">
        <v>650.00024999999994</v>
      </c>
      <c r="BM132">
        <v>101.17025</v>
      </c>
      <c r="BN132">
        <v>0.10011587499999999</v>
      </c>
      <c r="BO132">
        <v>33.783262499999999</v>
      </c>
      <c r="BP132">
        <v>33.373212499999987</v>
      </c>
      <c r="BQ132">
        <v>999.9</v>
      </c>
      <c r="BR132">
        <v>0</v>
      </c>
      <c r="BS132">
        <v>0</v>
      </c>
      <c r="BT132">
        <v>8993.28125</v>
      </c>
      <c r="BU132">
        <v>0</v>
      </c>
      <c r="BV132">
        <v>13.2961875</v>
      </c>
      <c r="BW132">
        <v>-20.553437500000001</v>
      </c>
      <c r="BX132">
        <v>774.16362500000002</v>
      </c>
      <c r="BY132">
        <v>794.91425000000004</v>
      </c>
      <c r="BZ132">
        <v>0.66313937499999998</v>
      </c>
      <c r="CA132">
        <v>767.68912499999988</v>
      </c>
      <c r="CB132">
        <v>34.249425000000002</v>
      </c>
      <c r="CC132">
        <v>3.5321099999999999</v>
      </c>
      <c r="CD132">
        <v>3.46502</v>
      </c>
      <c r="CE132">
        <v>26.774887499999998</v>
      </c>
      <c r="CF132">
        <v>26.449312500000001</v>
      </c>
      <c r="CG132">
        <v>1200.0074999999999</v>
      </c>
      <c r="CH132">
        <v>0.49995525000000002</v>
      </c>
      <c r="CI132">
        <v>0.50004475000000004</v>
      </c>
      <c r="CJ132">
        <v>0</v>
      </c>
      <c r="CK132">
        <v>716.77862500000003</v>
      </c>
      <c r="CL132">
        <v>4.9990899999999998</v>
      </c>
      <c r="CM132">
        <v>7400.1137500000004</v>
      </c>
      <c r="CN132">
        <v>9557.7625000000007</v>
      </c>
      <c r="CO132">
        <v>45.015500000000003</v>
      </c>
      <c r="CP132">
        <v>46.811999999999998</v>
      </c>
      <c r="CQ132">
        <v>45.859250000000003</v>
      </c>
      <c r="CR132">
        <v>45.944875000000003</v>
      </c>
      <c r="CS132">
        <v>46.311999999999998</v>
      </c>
      <c r="CT132">
        <v>597.45000000000005</v>
      </c>
      <c r="CU132">
        <v>597.55875000000003</v>
      </c>
      <c r="CV132">
        <v>0</v>
      </c>
      <c r="CW132">
        <v>1674591594.8</v>
      </c>
      <c r="CX132">
        <v>0</v>
      </c>
      <c r="CY132">
        <v>1674589945.5</v>
      </c>
      <c r="CZ132" t="s">
        <v>356</v>
      </c>
      <c r="DA132">
        <v>1674589945.5</v>
      </c>
      <c r="DB132">
        <v>1674589945.5</v>
      </c>
      <c r="DC132">
        <v>32</v>
      </c>
      <c r="DD132">
        <v>0.114</v>
      </c>
      <c r="DE132">
        <v>-3.5000000000000003E-2</v>
      </c>
      <c r="DF132">
        <v>-5.4669999999999996</v>
      </c>
      <c r="DG132">
        <v>0.215</v>
      </c>
      <c r="DH132">
        <v>415</v>
      </c>
      <c r="DI132">
        <v>33</v>
      </c>
      <c r="DJ132">
        <v>0.71</v>
      </c>
      <c r="DK132">
        <v>0.25</v>
      </c>
      <c r="DL132">
        <v>-20.416841463414631</v>
      </c>
      <c r="DM132">
        <v>-0.80141184668991239</v>
      </c>
      <c r="DN132">
        <v>9.2599323011826884E-2</v>
      </c>
      <c r="DO132">
        <v>0</v>
      </c>
      <c r="DP132">
        <v>0.68583863414634161</v>
      </c>
      <c r="DQ132">
        <v>-0.18490260627177441</v>
      </c>
      <c r="DR132">
        <v>1.8466433948345028E-2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495</v>
      </c>
      <c r="EA132">
        <v>3.2945500000000001</v>
      </c>
      <c r="EB132">
        <v>2.62527</v>
      </c>
      <c r="EC132">
        <v>0.154699</v>
      </c>
      <c r="ED132">
        <v>0.15548999999999999</v>
      </c>
      <c r="EE132">
        <v>0.14108399999999999</v>
      </c>
      <c r="EF132">
        <v>0.13794200000000001</v>
      </c>
      <c r="EG132">
        <v>25399.200000000001</v>
      </c>
      <c r="EH132">
        <v>25792.5</v>
      </c>
      <c r="EI132">
        <v>27966.1</v>
      </c>
      <c r="EJ132">
        <v>29411.7</v>
      </c>
      <c r="EK132">
        <v>33058.699999999997</v>
      </c>
      <c r="EL132">
        <v>35221.199999999997</v>
      </c>
      <c r="EM132">
        <v>39483.1</v>
      </c>
      <c r="EN132">
        <v>42066.5</v>
      </c>
      <c r="EO132">
        <v>2.1072500000000001</v>
      </c>
      <c r="EP132">
        <v>2.1637300000000002</v>
      </c>
      <c r="EQ132">
        <v>9.8738800000000002E-2</v>
      </c>
      <c r="ER132">
        <v>0</v>
      </c>
      <c r="ES132">
        <v>31.763500000000001</v>
      </c>
      <c r="ET132">
        <v>999.9</v>
      </c>
      <c r="EU132">
        <v>69.5</v>
      </c>
      <c r="EV132">
        <v>34</v>
      </c>
      <c r="EW132">
        <v>36.703699999999998</v>
      </c>
      <c r="EX132">
        <v>57.257399999999997</v>
      </c>
      <c r="EY132">
        <v>-6.3862199999999998</v>
      </c>
      <c r="EZ132">
        <v>2</v>
      </c>
      <c r="FA132">
        <v>0.64132400000000001</v>
      </c>
      <c r="FB132">
        <v>0.85395200000000004</v>
      </c>
      <c r="FC132">
        <v>20.269300000000001</v>
      </c>
      <c r="FD132">
        <v>5.21699</v>
      </c>
      <c r="FE132">
        <v>12.0099</v>
      </c>
      <c r="FF132">
        <v>4.98515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1.86582</v>
      </c>
      <c r="FM132">
        <v>1.8622000000000001</v>
      </c>
      <c r="FN132">
        <v>1.8642799999999999</v>
      </c>
      <c r="FO132">
        <v>1.8603499999999999</v>
      </c>
      <c r="FP132">
        <v>1.86103</v>
      </c>
      <c r="FQ132">
        <v>1.8602000000000001</v>
      </c>
      <c r="FR132">
        <v>1.86188</v>
      </c>
      <c r="FS132">
        <v>1.8585100000000001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-6.25</v>
      </c>
      <c r="GH132">
        <v>0.21479999999999999</v>
      </c>
      <c r="GI132">
        <v>-4.0608805285845122</v>
      </c>
      <c r="GJ132">
        <v>-4.0448538125570227E-3</v>
      </c>
      <c r="GK132">
        <v>1.839783264315481E-6</v>
      </c>
      <c r="GL132">
        <v>-4.1587272622942942E-10</v>
      </c>
      <c r="GM132">
        <v>0.21474999999999511</v>
      </c>
      <c r="GN132">
        <v>0</v>
      </c>
      <c r="GO132">
        <v>0</v>
      </c>
      <c r="GP132">
        <v>0</v>
      </c>
      <c r="GQ132">
        <v>5</v>
      </c>
      <c r="GR132">
        <v>2081</v>
      </c>
      <c r="GS132">
        <v>3</v>
      </c>
      <c r="GT132">
        <v>31</v>
      </c>
      <c r="GU132">
        <v>27.3</v>
      </c>
      <c r="GV132">
        <v>27.3</v>
      </c>
      <c r="GW132">
        <v>2.2680699999999998</v>
      </c>
      <c r="GX132">
        <v>2.5378400000000001</v>
      </c>
      <c r="GY132">
        <v>2.04834</v>
      </c>
      <c r="GZ132">
        <v>2.6245099999999999</v>
      </c>
      <c r="HA132">
        <v>2.1972700000000001</v>
      </c>
      <c r="HB132">
        <v>2.34741</v>
      </c>
      <c r="HC132">
        <v>39.3917</v>
      </c>
      <c r="HD132">
        <v>15.7431</v>
      </c>
      <c r="HE132">
        <v>18</v>
      </c>
      <c r="HF132">
        <v>632.79399999999998</v>
      </c>
      <c r="HG132">
        <v>754.12800000000004</v>
      </c>
      <c r="HH132">
        <v>30.994700000000002</v>
      </c>
      <c r="HI132">
        <v>35.354599999999998</v>
      </c>
      <c r="HJ132">
        <v>29.999199999999998</v>
      </c>
      <c r="HK132">
        <v>35.2468</v>
      </c>
      <c r="HL132">
        <v>35.241</v>
      </c>
      <c r="HM132">
        <v>45.3887</v>
      </c>
      <c r="HN132">
        <v>0</v>
      </c>
      <c r="HO132">
        <v>100</v>
      </c>
      <c r="HP132">
        <v>31</v>
      </c>
      <c r="HQ132">
        <v>785.85199999999998</v>
      </c>
      <c r="HR132">
        <v>37.0749</v>
      </c>
      <c r="HS132">
        <v>98.555999999999997</v>
      </c>
      <c r="HT132">
        <v>97.522800000000004</v>
      </c>
    </row>
    <row r="133" spans="1:228" x14ac:dyDescent="0.2">
      <c r="A133">
        <v>118</v>
      </c>
      <c r="B133">
        <v>1674591585.5999999</v>
      </c>
      <c r="C133">
        <v>467.59999990463263</v>
      </c>
      <c r="D133" t="s">
        <v>594</v>
      </c>
      <c r="E133" t="s">
        <v>595</v>
      </c>
      <c r="F133">
        <v>4</v>
      </c>
      <c r="G133">
        <v>1674591583.5999999</v>
      </c>
      <c r="H133">
        <f t="shared" si="34"/>
        <v>7.3619586575919245E-4</v>
      </c>
      <c r="I133">
        <f t="shared" si="35"/>
        <v>0.73619586575919249</v>
      </c>
      <c r="J133">
        <f t="shared" si="36"/>
        <v>11.097161141503246</v>
      </c>
      <c r="K133">
        <f t="shared" si="37"/>
        <v>754.3432857142858</v>
      </c>
      <c r="L133">
        <f t="shared" si="38"/>
        <v>337.53350982327976</v>
      </c>
      <c r="M133">
        <f t="shared" si="39"/>
        <v>34.181896198371945</v>
      </c>
      <c r="N133">
        <f t="shared" si="40"/>
        <v>76.392071127173622</v>
      </c>
      <c r="O133">
        <f t="shared" si="41"/>
        <v>4.4478638572566349E-2</v>
      </c>
      <c r="P133">
        <f t="shared" si="42"/>
        <v>2.766918980629693</v>
      </c>
      <c r="Q133">
        <f t="shared" si="43"/>
        <v>4.4085208775009328E-2</v>
      </c>
      <c r="R133">
        <f t="shared" si="44"/>
        <v>2.7588313417837837E-2</v>
      </c>
      <c r="S133">
        <f t="shared" si="45"/>
        <v>226.11842062020088</v>
      </c>
      <c r="T133">
        <f t="shared" si="46"/>
        <v>34.9609138795023</v>
      </c>
      <c r="U133">
        <f t="shared" si="47"/>
        <v>33.353857142857137</v>
      </c>
      <c r="V133">
        <f t="shared" si="48"/>
        <v>5.1534289475639881</v>
      </c>
      <c r="W133">
        <f t="shared" si="49"/>
        <v>67.040587720252091</v>
      </c>
      <c r="X133">
        <f t="shared" si="50"/>
        <v>3.5348326122336124</v>
      </c>
      <c r="Y133">
        <f t="shared" si="51"/>
        <v>5.2726754529417494</v>
      </c>
      <c r="Z133">
        <f t="shared" si="52"/>
        <v>1.6185963353303756</v>
      </c>
      <c r="AA133">
        <f t="shared" si="53"/>
        <v>-32.466237679980388</v>
      </c>
      <c r="AB133">
        <f t="shared" si="54"/>
        <v>60.978620629076687</v>
      </c>
      <c r="AC133">
        <f t="shared" si="55"/>
        <v>5.0749477951364659</v>
      </c>
      <c r="AD133">
        <f t="shared" si="56"/>
        <v>259.70575136443364</v>
      </c>
      <c r="AE133">
        <f t="shared" si="57"/>
        <v>21.771831285677379</v>
      </c>
      <c r="AF133">
        <f t="shared" si="58"/>
        <v>0.73676839497172086</v>
      </c>
      <c r="AG133">
        <f t="shared" si="59"/>
        <v>11.097161141503246</v>
      </c>
      <c r="AH133">
        <v>801.61962110111347</v>
      </c>
      <c r="AI133">
        <v>784.2428484848482</v>
      </c>
      <c r="AJ133">
        <v>1.7398758219830499</v>
      </c>
      <c r="AK133">
        <v>63.793654763666183</v>
      </c>
      <c r="AL133">
        <f t="shared" si="60"/>
        <v>0.73619586575919249</v>
      </c>
      <c r="AM133">
        <v>34.248166583682391</v>
      </c>
      <c r="AN133">
        <v>34.904066060606063</v>
      </c>
      <c r="AO133">
        <v>-1.124785701382775E-5</v>
      </c>
      <c r="AP133">
        <v>96.0682959110718</v>
      </c>
      <c r="AQ133">
        <v>54</v>
      </c>
      <c r="AR133">
        <v>8</v>
      </c>
      <c r="AS133">
        <f t="shared" si="61"/>
        <v>1</v>
      </c>
      <c r="AT133">
        <f t="shared" si="62"/>
        <v>0</v>
      </c>
      <c r="AU133">
        <f t="shared" si="63"/>
        <v>47199.714545947259</v>
      </c>
      <c r="AV133">
        <f t="shared" si="64"/>
        <v>1200.002857142857</v>
      </c>
      <c r="AW133">
        <f t="shared" si="65"/>
        <v>1025.9288065389642</v>
      </c>
      <c r="AX133">
        <f t="shared" si="66"/>
        <v>0.85493863654762126</v>
      </c>
      <c r="AY133">
        <f t="shared" si="67"/>
        <v>0.18843156853690901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1674591583.5999999</v>
      </c>
      <c r="BF133">
        <v>754.3432857142858</v>
      </c>
      <c r="BG133">
        <v>774.95299999999986</v>
      </c>
      <c r="BH133">
        <v>34.905157142857142</v>
      </c>
      <c r="BI133">
        <v>34.248814285714289</v>
      </c>
      <c r="BJ133">
        <v>760.59914285714274</v>
      </c>
      <c r="BK133">
        <v>34.690385714285711</v>
      </c>
      <c r="BL133">
        <v>650.01214285714275</v>
      </c>
      <c r="BM133">
        <v>101.1695714285714</v>
      </c>
      <c r="BN133">
        <v>0.1000661142857143</v>
      </c>
      <c r="BO133">
        <v>33.762642857142858</v>
      </c>
      <c r="BP133">
        <v>33.353857142857137</v>
      </c>
      <c r="BQ133">
        <v>999.89999999999986</v>
      </c>
      <c r="BR133">
        <v>0</v>
      </c>
      <c r="BS133">
        <v>0</v>
      </c>
      <c r="BT133">
        <v>8995.2685714285708</v>
      </c>
      <c r="BU133">
        <v>0</v>
      </c>
      <c r="BV133">
        <v>14.05558571428571</v>
      </c>
      <c r="BW133">
        <v>-20.609742857142859</v>
      </c>
      <c r="BX133">
        <v>781.62614285714278</v>
      </c>
      <c r="BY133">
        <v>802.43542857142859</v>
      </c>
      <c r="BZ133">
        <v>0.65633985714285714</v>
      </c>
      <c r="CA133">
        <v>774.95299999999986</v>
      </c>
      <c r="CB133">
        <v>34.248814285714289</v>
      </c>
      <c r="CC133">
        <v>3.5313371428571432</v>
      </c>
      <c r="CD133">
        <v>3.464937142857142</v>
      </c>
      <c r="CE133">
        <v>26.771157142857142</v>
      </c>
      <c r="CF133">
        <v>26.448885714285719</v>
      </c>
      <c r="CG133">
        <v>1200.002857142857</v>
      </c>
      <c r="CH133">
        <v>0.49996200000000002</v>
      </c>
      <c r="CI133">
        <v>0.50003800000000009</v>
      </c>
      <c r="CJ133">
        <v>0</v>
      </c>
      <c r="CK133">
        <v>717.07042857142847</v>
      </c>
      <c r="CL133">
        <v>4.9990899999999998</v>
      </c>
      <c r="CM133">
        <v>7400.2757142857135</v>
      </c>
      <c r="CN133">
        <v>9557.7385714285738</v>
      </c>
      <c r="CO133">
        <v>45</v>
      </c>
      <c r="CP133">
        <v>46.758857142857153</v>
      </c>
      <c r="CQ133">
        <v>45.839000000000013</v>
      </c>
      <c r="CR133">
        <v>45.936999999999998</v>
      </c>
      <c r="CS133">
        <v>46.276571428571437</v>
      </c>
      <c r="CT133">
        <v>597.4571428571428</v>
      </c>
      <c r="CU133">
        <v>597.54714285714283</v>
      </c>
      <c r="CV133">
        <v>0</v>
      </c>
      <c r="CW133">
        <v>1674591598.4000001</v>
      </c>
      <c r="CX133">
        <v>0</v>
      </c>
      <c r="CY133">
        <v>1674589945.5</v>
      </c>
      <c r="CZ133" t="s">
        <v>356</v>
      </c>
      <c r="DA133">
        <v>1674589945.5</v>
      </c>
      <c r="DB133">
        <v>1674589945.5</v>
      </c>
      <c r="DC133">
        <v>32</v>
      </c>
      <c r="DD133">
        <v>0.114</v>
      </c>
      <c r="DE133">
        <v>-3.5000000000000003E-2</v>
      </c>
      <c r="DF133">
        <v>-5.4669999999999996</v>
      </c>
      <c r="DG133">
        <v>0.215</v>
      </c>
      <c r="DH133">
        <v>415</v>
      </c>
      <c r="DI133">
        <v>33</v>
      </c>
      <c r="DJ133">
        <v>0.71</v>
      </c>
      <c r="DK133">
        <v>0.25</v>
      </c>
      <c r="DL133">
        <v>-20.465807317073171</v>
      </c>
      <c r="DM133">
        <v>-0.93391986062718002</v>
      </c>
      <c r="DN133">
        <v>0.1032475273199313</v>
      </c>
      <c r="DO133">
        <v>0</v>
      </c>
      <c r="DP133">
        <v>0.67491568292682924</v>
      </c>
      <c r="DQ133">
        <v>-0.14998444599303229</v>
      </c>
      <c r="DR133">
        <v>1.5175874571075811E-2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495</v>
      </c>
      <c r="EA133">
        <v>3.2946399999999998</v>
      </c>
      <c r="EB133">
        <v>2.6254200000000001</v>
      </c>
      <c r="EC133">
        <v>0.15561700000000001</v>
      </c>
      <c r="ED133">
        <v>0.15640799999999999</v>
      </c>
      <c r="EE133">
        <v>0.14107900000000001</v>
      </c>
      <c r="EF133">
        <v>0.13794899999999999</v>
      </c>
      <c r="EG133">
        <v>25371.9</v>
      </c>
      <c r="EH133">
        <v>25765</v>
      </c>
      <c r="EI133">
        <v>27966.5</v>
      </c>
      <c r="EJ133">
        <v>29412.3</v>
      </c>
      <c r="EK133">
        <v>33059.4</v>
      </c>
      <c r="EL133">
        <v>35221.800000000003</v>
      </c>
      <c r="EM133">
        <v>39483.5</v>
      </c>
      <c r="EN133">
        <v>42067.4</v>
      </c>
      <c r="EO133">
        <v>2.1076299999999999</v>
      </c>
      <c r="EP133">
        <v>2.1640000000000001</v>
      </c>
      <c r="EQ133">
        <v>9.8981E-2</v>
      </c>
      <c r="ER133">
        <v>0</v>
      </c>
      <c r="ES133">
        <v>31.732900000000001</v>
      </c>
      <c r="ET133">
        <v>999.9</v>
      </c>
      <c r="EU133">
        <v>69.5</v>
      </c>
      <c r="EV133">
        <v>34</v>
      </c>
      <c r="EW133">
        <v>36.705599999999997</v>
      </c>
      <c r="EX133">
        <v>57.197400000000002</v>
      </c>
      <c r="EY133">
        <v>-6.5144200000000003</v>
      </c>
      <c r="EZ133">
        <v>2</v>
      </c>
      <c r="FA133">
        <v>0.64059699999999997</v>
      </c>
      <c r="FB133">
        <v>0.83884300000000001</v>
      </c>
      <c r="FC133">
        <v>20.269400000000001</v>
      </c>
      <c r="FD133">
        <v>5.2175900000000004</v>
      </c>
      <c r="FE133">
        <v>12.0099</v>
      </c>
      <c r="FF133">
        <v>4.9854000000000003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1.86582</v>
      </c>
      <c r="FM133">
        <v>1.8622099999999999</v>
      </c>
      <c r="FN133">
        <v>1.8643099999999999</v>
      </c>
      <c r="FO133">
        <v>1.8603499999999999</v>
      </c>
      <c r="FP133">
        <v>1.86103</v>
      </c>
      <c r="FQ133">
        <v>1.8602000000000001</v>
      </c>
      <c r="FR133">
        <v>1.86188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-6.2619999999999996</v>
      </c>
      <c r="GH133">
        <v>0.21479999999999999</v>
      </c>
      <c r="GI133">
        <v>-4.0608805285845122</v>
      </c>
      <c r="GJ133">
        <v>-4.0448538125570227E-3</v>
      </c>
      <c r="GK133">
        <v>1.839783264315481E-6</v>
      </c>
      <c r="GL133">
        <v>-4.1587272622942942E-10</v>
      </c>
      <c r="GM133">
        <v>0.21474999999999511</v>
      </c>
      <c r="GN133">
        <v>0</v>
      </c>
      <c r="GO133">
        <v>0</v>
      </c>
      <c r="GP133">
        <v>0</v>
      </c>
      <c r="GQ133">
        <v>5</v>
      </c>
      <c r="GR133">
        <v>2081</v>
      </c>
      <c r="GS133">
        <v>3</v>
      </c>
      <c r="GT133">
        <v>31</v>
      </c>
      <c r="GU133">
        <v>27.3</v>
      </c>
      <c r="GV133">
        <v>27.3</v>
      </c>
      <c r="GW133">
        <v>2.2839399999999999</v>
      </c>
      <c r="GX133">
        <v>2.5463900000000002</v>
      </c>
      <c r="GY133">
        <v>2.04834</v>
      </c>
      <c r="GZ133">
        <v>2.6232899999999999</v>
      </c>
      <c r="HA133">
        <v>2.1972700000000001</v>
      </c>
      <c r="HB133">
        <v>2.3059099999999999</v>
      </c>
      <c r="HC133">
        <v>39.3917</v>
      </c>
      <c r="HD133">
        <v>15.7081</v>
      </c>
      <c r="HE133">
        <v>18</v>
      </c>
      <c r="HF133">
        <v>633.02499999999998</v>
      </c>
      <c r="HG133">
        <v>754.30600000000004</v>
      </c>
      <c r="HH133">
        <v>30.9953</v>
      </c>
      <c r="HI133">
        <v>35.345100000000002</v>
      </c>
      <c r="HJ133">
        <v>29.999199999999998</v>
      </c>
      <c r="HK133">
        <v>35.240499999999997</v>
      </c>
      <c r="HL133">
        <v>35.233499999999999</v>
      </c>
      <c r="HM133">
        <v>45.704900000000002</v>
      </c>
      <c r="HN133">
        <v>0</v>
      </c>
      <c r="HO133">
        <v>100</v>
      </c>
      <c r="HP133">
        <v>31</v>
      </c>
      <c r="HQ133">
        <v>792.53099999999995</v>
      </c>
      <c r="HR133">
        <v>37.0749</v>
      </c>
      <c r="HS133">
        <v>98.557299999999998</v>
      </c>
      <c r="HT133">
        <v>97.524799999999999</v>
      </c>
    </row>
    <row r="134" spans="1:228" x14ac:dyDescent="0.2">
      <c r="A134">
        <v>119</v>
      </c>
      <c r="B134">
        <v>1674591589.5999999</v>
      </c>
      <c r="C134">
        <v>471.59999990463263</v>
      </c>
      <c r="D134" t="s">
        <v>596</v>
      </c>
      <c r="E134" t="s">
        <v>597</v>
      </c>
      <c r="F134">
        <v>4</v>
      </c>
      <c r="G134">
        <v>1674591587.2874999</v>
      </c>
      <c r="H134">
        <f t="shared" si="34"/>
        <v>7.2920876341028753E-4</v>
      </c>
      <c r="I134">
        <f t="shared" si="35"/>
        <v>0.72920876341028751</v>
      </c>
      <c r="J134">
        <f t="shared" si="36"/>
        <v>11.430000948221277</v>
      </c>
      <c r="K134">
        <f t="shared" si="37"/>
        <v>760.49749999999995</v>
      </c>
      <c r="L134">
        <f t="shared" si="38"/>
        <v>329.96692709345592</v>
      </c>
      <c r="M134">
        <f t="shared" si="39"/>
        <v>33.416317816787291</v>
      </c>
      <c r="N134">
        <f t="shared" si="40"/>
        <v>77.016888882547022</v>
      </c>
      <c r="O134">
        <f t="shared" si="41"/>
        <v>4.4289520830266271E-2</v>
      </c>
      <c r="P134">
        <f t="shared" si="42"/>
        <v>2.7699491594487382</v>
      </c>
      <c r="Q134">
        <f t="shared" si="43"/>
        <v>4.3899836425792149E-2</v>
      </c>
      <c r="R134">
        <f t="shared" si="44"/>
        <v>2.747212346984839E-2</v>
      </c>
      <c r="S134">
        <f t="shared" si="45"/>
        <v>226.11659473664412</v>
      </c>
      <c r="T134">
        <f t="shared" si="46"/>
        <v>34.949864987847711</v>
      </c>
      <c r="U134">
        <f t="shared" si="47"/>
        <v>33.323612500000003</v>
      </c>
      <c r="V134">
        <f t="shared" si="48"/>
        <v>5.1447002774085533</v>
      </c>
      <c r="W134">
        <f t="shared" si="49"/>
        <v>67.079927573678034</v>
      </c>
      <c r="X134">
        <f t="shared" si="50"/>
        <v>3.5345867915276084</v>
      </c>
      <c r="Y134">
        <f t="shared" si="51"/>
        <v>5.269216767781022</v>
      </c>
      <c r="Z134">
        <f t="shared" si="52"/>
        <v>1.6101134858809449</v>
      </c>
      <c r="AA134">
        <f t="shared" si="53"/>
        <v>-32.158106466393683</v>
      </c>
      <c r="AB134">
        <f t="shared" si="54"/>
        <v>63.808337489940044</v>
      </c>
      <c r="AC134">
        <f t="shared" si="55"/>
        <v>5.3035521979597</v>
      </c>
      <c r="AD134">
        <f t="shared" si="56"/>
        <v>263.07037795815017</v>
      </c>
      <c r="AE134">
        <f t="shared" si="57"/>
        <v>21.783736251433126</v>
      </c>
      <c r="AF134">
        <f t="shared" si="58"/>
        <v>0.73252143741194142</v>
      </c>
      <c r="AG134">
        <f t="shared" si="59"/>
        <v>11.430000948221277</v>
      </c>
      <c r="AH134">
        <v>808.54927844666906</v>
      </c>
      <c r="AI134">
        <v>791.05609090909127</v>
      </c>
      <c r="AJ134">
        <v>1.688187068304984</v>
      </c>
      <c r="AK134">
        <v>63.793654763666183</v>
      </c>
      <c r="AL134">
        <f t="shared" si="60"/>
        <v>0.72920876341028751</v>
      </c>
      <c r="AM134">
        <v>34.250275039905333</v>
      </c>
      <c r="AN134">
        <v>34.899900606060612</v>
      </c>
      <c r="AO134">
        <v>-8.5414816208677735E-6</v>
      </c>
      <c r="AP134">
        <v>96.0682959110718</v>
      </c>
      <c r="AQ134">
        <v>54</v>
      </c>
      <c r="AR134">
        <v>8</v>
      </c>
      <c r="AS134">
        <f t="shared" si="61"/>
        <v>1</v>
      </c>
      <c r="AT134">
        <f t="shared" si="62"/>
        <v>0</v>
      </c>
      <c r="AU134">
        <f t="shared" si="63"/>
        <v>47284.712715225178</v>
      </c>
      <c r="AV134">
        <f t="shared" si="64"/>
        <v>1199.9937500000001</v>
      </c>
      <c r="AW134">
        <f t="shared" si="65"/>
        <v>1025.9209635941163</v>
      </c>
      <c r="AX134">
        <f t="shared" si="66"/>
        <v>0.85493858913358189</v>
      </c>
      <c r="AY134">
        <f t="shared" si="67"/>
        <v>0.18843147702781293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1674591587.2874999</v>
      </c>
      <c r="BF134">
        <v>760.49749999999995</v>
      </c>
      <c r="BG134">
        <v>781.11824999999999</v>
      </c>
      <c r="BH134">
        <v>34.902012499999998</v>
      </c>
      <c r="BI134">
        <v>34.249487500000001</v>
      </c>
      <c r="BJ134">
        <v>766.76537499999995</v>
      </c>
      <c r="BK134">
        <v>34.687262500000003</v>
      </c>
      <c r="BL134">
        <v>650.04862500000002</v>
      </c>
      <c r="BM134">
        <v>101.17175</v>
      </c>
      <c r="BN134">
        <v>9.99686875E-2</v>
      </c>
      <c r="BO134">
        <v>33.750900000000001</v>
      </c>
      <c r="BP134">
        <v>33.323612500000003</v>
      </c>
      <c r="BQ134">
        <v>999.9</v>
      </c>
      <c r="BR134">
        <v>0</v>
      </c>
      <c r="BS134">
        <v>0</v>
      </c>
      <c r="BT134">
        <v>9011.1712499999994</v>
      </c>
      <c r="BU134">
        <v>0</v>
      </c>
      <c r="BV134">
        <v>14.864062499999999</v>
      </c>
      <c r="BW134">
        <v>-20.620999999999999</v>
      </c>
      <c r="BX134">
        <v>788.00037499999996</v>
      </c>
      <c r="BY134">
        <v>808.81999999999994</v>
      </c>
      <c r="BZ134">
        <v>0.65252399999999999</v>
      </c>
      <c r="CA134">
        <v>781.11824999999999</v>
      </c>
      <c r="CB134">
        <v>34.249487500000001</v>
      </c>
      <c r="CC134">
        <v>3.5310975</v>
      </c>
      <c r="CD134">
        <v>3.4650799999999999</v>
      </c>
      <c r="CE134">
        <v>26.7700125</v>
      </c>
      <c r="CF134">
        <v>26.4496</v>
      </c>
      <c r="CG134">
        <v>1199.9937500000001</v>
      </c>
      <c r="CH134">
        <v>0.49996400000000002</v>
      </c>
      <c r="CI134">
        <v>0.50003600000000004</v>
      </c>
      <c r="CJ134">
        <v>0</v>
      </c>
      <c r="CK134">
        <v>716.84725000000003</v>
      </c>
      <c r="CL134">
        <v>4.9990899999999998</v>
      </c>
      <c r="CM134">
        <v>7400.5749999999998</v>
      </c>
      <c r="CN134">
        <v>9557.6774999999998</v>
      </c>
      <c r="CO134">
        <v>45</v>
      </c>
      <c r="CP134">
        <v>46.75</v>
      </c>
      <c r="CQ134">
        <v>45.811999999999998</v>
      </c>
      <c r="CR134">
        <v>45.890500000000003</v>
      </c>
      <c r="CS134">
        <v>46.25</v>
      </c>
      <c r="CT134">
        <v>597.45375000000013</v>
      </c>
      <c r="CU134">
        <v>597.54</v>
      </c>
      <c r="CV134">
        <v>0</v>
      </c>
      <c r="CW134">
        <v>1674591602.5999999</v>
      </c>
      <c r="CX134">
        <v>0</v>
      </c>
      <c r="CY134">
        <v>1674589945.5</v>
      </c>
      <c r="CZ134" t="s">
        <v>356</v>
      </c>
      <c r="DA134">
        <v>1674589945.5</v>
      </c>
      <c r="DB134">
        <v>1674589945.5</v>
      </c>
      <c r="DC134">
        <v>32</v>
      </c>
      <c r="DD134">
        <v>0.114</v>
      </c>
      <c r="DE134">
        <v>-3.5000000000000003E-2</v>
      </c>
      <c r="DF134">
        <v>-5.4669999999999996</v>
      </c>
      <c r="DG134">
        <v>0.215</v>
      </c>
      <c r="DH134">
        <v>415</v>
      </c>
      <c r="DI134">
        <v>33</v>
      </c>
      <c r="DJ134">
        <v>0.71</v>
      </c>
      <c r="DK134">
        <v>0.25</v>
      </c>
      <c r="DL134">
        <v>-20.516282499999999</v>
      </c>
      <c r="DM134">
        <v>-0.83495797373356506</v>
      </c>
      <c r="DN134">
        <v>9.1987447207485723E-2</v>
      </c>
      <c r="DO134">
        <v>0</v>
      </c>
      <c r="DP134">
        <v>0.66610327499999999</v>
      </c>
      <c r="DQ134">
        <v>-0.11096457410881901</v>
      </c>
      <c r="DR134">
        <v>1.0876846284625661E-2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495</v>
      </c>
      <c r="EA134">
        <v>3.2946300000000002</v>
      </c>
      <c r="EB134">
        <v>2.6249099999999999</v>
      </c>
      <c r="EC134">
        <v>0.156528</v>
      </c>
      <c r="ED134">
        <v>0.15731200000000001</v>
      </c>
      <c r="EE134">
        <v>0.14107600000000001</v>
      </c>
      <c r="EF134">
        <v>0.13794799999999999</v>
      </c>
      <c r="EG134">
        <v>25344.9</v>
      </c>
      <c r="EH134">
        <v>25737.8</v>
      </c>
      <c r="EI134">
        <v>27966.9</v>
      </c>
      <c r="EJ134">
        <v>29412.7</v>
      </c>
      <c r="EK134">
        <v>33060</v>
      </c>
      <c r="EL134">
        <v>35222.300000000003</v>
      </c>
      <c r="EM134">
        <v>39484.1</v>
      </c>
      <c r="EN134">
        <v>42067.9</v>
      </c>
      <c r="EO134">
        <v>2.1078000000000001</v>
      </c>
      <c r="EP134">
        <v>2.16425</v>
      </c>
      <c r="EQ134">
        <v>9.9286399999999997E-2</v>
      </c>
      <c r="ER134">
        <v>0</v>
      </c>
      <c r="ES134">
        <v>31.702100000000002</v>
      </c>
      <c r="ET134">
        <v>999.9</v>
      </c>
      <c r="EU134">
        <v>69.5</v>
      </c>
      <c r="EV134">
        <v>34</v>
      </c>
      <c r="EW134">
        <v>36.703600000000002</v>
      </c>
      <c r="EX134">
        <v>57.1374</v>
      </c>
      <c r="EY134">
        <v>-6.4382999999999999</v>
      </c>
      <c r="EZ134">
        <v>2</v>
      </c>
      <c r="FA134">
        <v>0.63978699999999999</v>
      </c>
      <c r="FB134">
        <v>0.82882100000000003</v>
      </c>
      <c r="FC134">
        <v>20.269200000000001</v>
      </c>
      <c r="FD134">
        <v>5.2153400000000003</v>
      </c>
      <c r="FE134">
        <v>12.0099</v>
      </c>
      <c r="FF134">
        <v>4.9850500000000002</v>
      </c>
      <c r="FG134">
        <v>3.2842799999999999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1.8622399999999999</v>
      </c>
      <c r="FN134">
        <v>1.86429</v>
      </c>
      <c r="FO134">
        <v>1.8603499999999999</v>
      </c>
      <c r="FP134">
        <v>1.86103</v>
      </c>
      <c r="FQ134">
        <v>1.8602000000000001</v>
      </c>
      <c r="FR134">
        <v>1.86188</v>
      </c>
      <c r="FS134">
        <v>1.8585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-6.2750000000000004</v>
      </c>
      <c r="GH134">
        <v>0.21479999999999999</v>
      </c>
      <c r="GI134">
        <v>-4.0608805285845122</v>
      </c>
      <c r="GJ134">
        <v>-4.0448538125570227E-3</v>
      </c>
      <c r="GK134">
        <v>1.839783264315481E-6</v>
      </c>
      <c r="GL134">
        <v>-4.1587272622942942E-10</v>
      </c>
      <c r="GM134">
        <v>0.21474999999999511</v>
      </c>
      <c r="GN134">
        <v>0</v>
      </c>
      <c r="GO134">
        <v>0</v>
      </c>
      <c r="GP134">
        <v>0</v>
      </c>
      <c r="GQ134">
        <v>5</v>
      </c>
      <c r="GR134">
        <v>2081</v>
      </c>
      <c r="GS134">
        <v>3</v>
      </c>
      <c r="GT134">
        <v>31</v>
      </c>
      <c r="GU134">
        <v>27.4</v>
      </c>
      <c r="GV134">
        <v>27.4</v>
      </c>
      <c r="GW134">
        <v>2.2985799999999998</v>
      </c>
      <c r="GX134">
        <v>2.5354000000000001</v>
      </c>
      <c r="GY134">
        <v>2.04834</v>
      </c>
      <c r="GZ134">
        <v>2.6232899999999999</v>
      </c>
      <c r="HA134">
        <v>2.1972700000000001</v>
      </c>
      <c r="HB134">
        <v>2.3278799999999999</v>
      </c>
      <c r="HC134">
        <v>39.3917</v>
      </c>
      <c r="HD134">
        <v>15.7431</v>
      </c>
      <c r="HE134">
        <v>18</v>
      </c>
      <c r="HF134">
        <v>633.08500000000004</v>
      </c>
      <c r="HG134">
        <v>754.46199999999999</v>
      </c>
      <c r="HH134">
        <v>30.996400000000001</v>
      </c>
      <c r="HI134">
        <v>35.333199999999998</v>
      </c>
      <c r="HJ134">
        <v>29.999199999999998</v>
      </c>
      <c r="HK134">
        <v>35.232599999999998</v>
      </c>
      <c r="HL134">
        <v>35.226300000000002</v>
      </c>
      <c r="HM134">
        <v>46.021000000000001</v>
      </c>
      <c r="HN134">
        <v>0</v>
      </c>
      <c r="HO134">
        <v>100</v>
      </c>
      <c r="HP134">
        <v>31</v>
      </c>
      <c r="HQ134">
        <v>799.21</v>
      </c>
      <c r="HR134">
        <v>37.0749</v>
      </c>
      <c r="HS134">
        <v>98.558700000000002</v>
      </c>
      <c r="HT134">
        <v>97.5261</v>
      </c>
    </row>
    <row r="135" spans="1:228" x14ac:dyDescent="0.2">
      <c r="A135">
        <v>120</v>
      </c>
      <c r="B135">
        <v>1674591593.5999999</v>
      </c>
      <c r="C135">
        <v>475.59999990463263</v>
      </c>
      <c r="D135" t="s">
        <v>598</v>
      </c>
      <c r="E135" t="s">
        <v>599</v>
      </c>
      <c r="F135">
        <v>4</v>
      </c>
      <c r="G135">
        <v>1674591591.5999999</v>
      </c>
      <c r="H135">
        <f t="shared" si="34"/>
        <v>7.3454372952329859E-4</v>
      </c>
      <c r="I135">
        <f t="shared" si="35"/>
        <v>0.73454372952329861</v>
      </c>
      <c r="J135">
        <f t="shared" si="36"/>
        <v>11.55593858858186</v>
      </c>
      <c r="K135">
        <f t="shared" si="37"/>
        <v>767.52157142857141</v>
      </c>
      <c r="L135">
        <f t="shared" si="38"/>
        <v>337.00072060807105</v>
      </c>
      <c r="M135">
        <f t="shared" si="39"/>
        <v>34.129251587149533</v>
      </c>
      <c r="N135">
        <f t="shared" si="40"/>
        <v>77.729616609083052</v>
      </c>
      <c r="O135">
        <f t="shared" si="41"/>
        <v>4.4796336852977077E-2</v>
      </c>
      <c r="P135">
        <f t="shared" si="42"/>
        <v>2.7689045872659661</v>
      </c>
      <c r="Q135">
        <f t="shared" si="43"/>
        <v>4.4397577280263764E-2</v>
      </c>
      <c r="R135">
        <f t="shared" si="44"/>
        <v>2.7784016796520247E-2</v>
      </c>
      <c r="S135">
        <f t="shared" si="45"/>
        <v>226.11744695088703</v>
      </c>
      <c r="T135">
        <f t="shared" si="46"/>
        <v>34.937957020962955</v>
      </c>
      <c r="U135">
        <f t="shared" si="47"/>
        <v>33.301414285714287</v>
      </c>
      <c r="V135">
        <f t="shared" si="48"/>
        <v>5.1383020107349928</v>
      </c>
      <c r="W135">
        <f t="shared" si="49"/>
        <v>67.119256472473012</v>
      </c>
      <c r="X135">
        <f t="shared" si="50"/>
        <v>3.5345083041780327</v>
      </c>
      <c r="Y135">
        <f t="shared" si="51"/>
        <v>5.2660123039765905</v>
      </c>
      <c r="Z135">
        <f t="shared" si="52"/>
        <v>1.6037937065569601</v>
      </c>
      <c r="AA135">
        <f t="shared" si="53"/>
        <v>-32.393378471977471</v>
      </c>
      <c r="AB135">
        <f t="shared" si="54"/>
        <v>65.472972950067359</v>
      </c>
      <c r="AC135">
        <f t="shared" si="55"/>
        <v>5.4430833858539076</v>
      </c>
      <c r="AD135">
        <f t="shared" si="56"/>
        <v>264.64012481483081</v>
      </c>
      <c r="AE135">
        <f t="shared" si="57"/>
        <v>21.993714857083994</v>
      </c>
      <c r="AF135">
        <f t="shared" si="58"/>
        <v>0.7330665599025864</v>
      </c>
      <c r="AG135">
        <f t="shared" si="59"/>
        <v>11.55593858858186</v>
      </c>
      <c r="AH135">
        <v>815.48218778071521</v>
      </c>
      <c r="AI135">
        <v>797.82866666666678</v>
      </c>
      <c r="AJ135">
        <v>1.6975586798686471</v>
      </c>
      <c r="AK135">
        <v>63.793654763666183</v>
      </c>
      <c r="AL135">
        <f t="shared" si="60"/>
        <v>0.73454372952329861</v>
      </c>
      <c r="AM135">
        <v>34.24696292222395</v>
      </c>
      <c r="AN135">
        <v>34.901404242424249</v>
      </c>
      <c r="AO135">
        <v>4.7869109344389572E-7</v>
      </c>
      <c r="AP135">
        <v>96.0682959110718</v>
      </c>
      <c r="AQ135">
        <v>54</v>
      </c>
      <c r="AR135">
        <v>8</v>
      </c>
      <c r="AS135">
        <f t="shared" si="61"/>
        <v>1</v>
      </c>
      <c r="AT135">
        <f t="shared" si="62"/>
        <v>0</v>
      </c>
      <c r="AU135">
        <f t="shared" si="63"/>
        <v>47257.725787063733</v>
      </c>
      <c r="AV135">
        <f t="shared" si="64"/>
        <v>1199.998571428571</v>
      </c>
      <c r="AW135">
        <f t="shared" si="65"/>
        <v>1025.9250564512365</v>
      </c>
      <c r="AX135">
        <f t="shared" si="66"/>
        <v>0.85493856482670316</v>
      </c>
      <c r="AY135">
        <f t="shared" si="67"/>
        <v>0.18843143011553701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1674591591.5999999</v>
      </c>
      <c r="BF135">
        <v>767.52157142857141</v>
      </c>
      <c r="BG135">
        <v>788.34500000000003</v>
      </c>
      <c r="BH135">
        <v>34.90061428571429</v>
      </c>
      <c r="BI135">
        <v>34.247485714285709</v>
      </c>
      <c r="BJ135">
        <v>773.80357142857144</v>
      </c>
      <c r="BK135">
        <v>34.68588571428571</v>
      </c>
      <c r="BL135">
        <v>649.93214285714282</v>
      </c>
      <c r="BM135">
        <v>101.1737142857143</v>
      </c>
      <c r="BN135">
        <v>9.9812742857142853E-2</v>
      </c>
      <c r="BO135">
        <v>33.740014285714281</v>
      </c>
      <c r="BP135">
        <v>33.301414285714287</v>
      </c>
      <c r="BQ135">
        <v>999.89999999999986</v>
      </c>
      <c r="BR135">
        <v>0</v>
      </c>
      <c r="BS135">
        <v>0</v>
      </c>
      <c r="BT135">
        <v>9005.4457142857154</v>
      </c>
      <c r="BU135">
        <v>0</v>
      </c>
      <c r="BV135">
        <v>16.030471428571431</v>
      </c>
      <c r="BW135">
        <v>-20.823499999999999</v>
      </c>
      <c r="BX135">
        <v>795.27728571428577</v>
      </c>
      <c r="BY135">
        <v>816.30128571428577</v>
      </c>
      <c r="BZ135">
        <v>0.65315842857142847</v>
      </c>
      <c r="CA135">
        <v>788.34500000000003</v>
      </c>
      <c r="CB135">
        <v>34.247485714285709</v>
      </c>
      <c r="CC135">
        <v>3.5310299999999999</v>
      </c>
      <c r="CD135">
        <v>3.464947142857143</v>
      </c>
      <c r="CE135">
        <v>26.769671428571431</v>
      </c>
      <c r="CF135">
        <v>26.44895714285715</v>
      </c>
      <c r="CG135">
        <v>1199.998571428571</v>
      </c>
      <c r="CH135">
        <v>0.49996400000000002</v>
      </c>
      <c r="CI135">
        <v>0.50003600000000004</v>
      </c>
      <c r="CJ135">
        <v>0</v>
      </c>
      <c r="CK135">
        <v>717.08728571428583</v>
      </c>
      <c r="CL135">
        <v>4.9990899999999998</v>
      </c>
      <c r="CM135">
        <v>7400.7257142857143</v>
      </c>
      <c r="CN135">
        <v>9557.7314285714274</v>
      </c>
      <c r="CO135">
        <v>44.982000000000014</v>
      </c>
      <c r="CP135">
        <v>46.714000000000013</v>
      </c>
      <c r="CQ135">
        <v>45.811999999999998</v>
      </c>
      <c r="CR135">
        <v>45.875</v>
      </c>
      <c r="CS135">
        <v>46.25</v>
      </c>
      <c r="CT135">
        <v>597.45714285714291</v>
      </c>
      <c r="CU135">
        <v>597.54142857142858</v>
      </c>
      <c r="CV135">
        <v>0</v>
      </c>
      <c r="CW135">
        <v>1674591606.8</v>
      </c>
      <c r="CX135">
        <v>0</v>
      </c>
      <c r="CY135">
        <v>1674589945.5</v>
      </c>
      <c r="CZ135" t="s">
        <v>356</v>
      </c>
      <c r="DA135">
        <v>1674589945.5</v>
      </c>
      <c r="DB135">
        <v>1674589945.5</v>
      </c>
      <c r="DC135">
        <v>32</v>
      </c>
      <c r="DD135">
        <v>0.114</v>
      </c>
      <c r="DE135">
        <v>-3.5000000000000003E-2</v>
      </c>
      <c r="DF135">
        <v>-5.4669999999999996</v>
      </c>
      <c r="DG135">
        <v>0.215</v>
      </c>
      <c r="DH135">
        <v>415</v>
      </c>
      <c r="DI135">
        <v>33</v>
      </c>
      <c r="DJ135">
        <v>0.71</v>
      </c>
      <c r="DK135">
        <v>0.25</v>
      </c>
      <c r="DL135">
        <v>-20.586192499999999</v>
      </c>
      <c r="DM135">
        <v>-1.02689718574106</v>
      </c>
      <c r="DN135">
        <v>0.1106749031793115</v>
      </c>
      <c r="DO135">
        <v>0</v>
      </c>
      <c r="DP135">
        <v>0.6600954</v>
      </c>
      <c r="DQ135">
        <v>-7.3337020637901637E-2</v>
      </c>
      <c r="DR135">
        <v>7.4590268393403738E-3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3.2946300000000002</v>
      </c>
      <c r="EB135">
        <v>2.6256599999999999</v>
      </c>
      <c r="EC135">
        <v>0.15742</v>
      </c>
      <c r="ED135">
        <v>0.158222</v>
      </c>
      <c r="EE135">
        <v>0.14108000000000001</v>
      </c>
      <c r="EF135">
        <v>0.13795399999999999</v>
      </c>
      <c r="EG135">
        <v>25318.3</v>
      </c>
      <c r="EH135">
        <v>25710.6</v>
      </c>
      <c r="EI135">
        <v>27967.200000000001</v>
      </c>
      <c r="EJ135">
        <v>29413.4</v>
      </c>
      <c r="EK135">
        <v>33060.800000000003</v>
      </c>
      <c r="EL135">
        <v>35222.9</v>
      </c>
      <c r="EM135">
        <v>39485</v>
      </c>
      <c r="EN135">
        <v>42068.800000000003</v>
      </c>
      <c r="EO135">
        <v>2.1075699999999999</v>
      </c>
      <c r="EP135">
        <v>2.1644299999999999</v>
      </c>
      <c r="EQ135">
        <v>9.9998000000000004E-2</v>
      </c>
      <c r="ER135">
        <v>0</v>
      </c>
      <c r="ES135">
        <v>31.669499999999999</v>
      </c>
      <c r="ET135">
        <v>999.9</v>
      </c>
      <c r="EU135">
        <v>69.5</v>
      </c>
      <c r="EV135">
        <v>34</v>
      </c>
      <c r="EW135">
        <v>36.703600000000002</v>
      </c>
      <c r="EX135">
        <v>57.197400000000002</v>
      </c>
      <c r="EY135">
        <v>-6.3942300000000003</v>
      </c>
      <c r="EZ135">
        <v>2</v>
      </c>
      <c r="FA135">
        <v>0.63893</v>
      </c>
      <c r="FB135">
        <v>0.81830599999999998</v>
      </c>
      <c r="FC135">
        <v>20.269600000000001</v>
      </c>
      <c r="FD135">
        <v>5.21774</v>
      </c>
      <c r="FE135">
        <v>12.0099</v>
      </c>
      <c r="FF135">
        <v>4.9855499999999999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1.86582</v>
      </c>
      <c r="FM135">
        <v>1.8622000000000001</v>
      </c>
      <c r="FN135">
        <v>1.8642700000000001</v>
      </c>
      <c r="FO135">
        <v>1.8603499999999999</v>
      </c>
      <c r="FP135">
        <v>1.8610599999999999</v>
      </c>
      <c r="FQ135">
        <v>1.8602000000000001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-6.2880000000000003</v>
      </c>
      <c r="GH135">
        <v>0.2147</v>
      </c>
      <c r="GI135">
        <v>-4.0608805285845122</v>
      </c>
      <c r="GJ135">
        <v>-4.0448538125570227E-3</v>
      </c>
      <c r="GK135">
        <v>1.839783264315481E-6</v>
      </c>
      <c r="GL135">
        <v>-4.1587272622942942E-10</v>
      </c>
      <c r="GM135">
        <v>0.21474999999999511</v>
      </c>
      <c r="GN135">
        <v>0</v>
      </c>
      <c r="GO135">
        <v>0</v>
      </c>
      <c r="GP135">
        <v>0</v>
      </c>
      <c r="GQ135">
        <v>5</v>
      </c>
      <c r="GR135">
        <v>2081</v>
      </c>
      <c r="GS135">
        <v>3</v>
      </c>
      <c r="GT135">
        <v>31</v>
      </c>
      <c r="GU135">
        <v>27.5</v>
      </c>
      <c r="GV135">
        <v>27.5</v>
      </c>
      <c r="GW135">
        <v>2.3156699999999999</v>
      </c>
      <c r="GX135">
        <v>2.5500500000000001</v>
      </c>
      <c r="GY135">
        <v>2.04834</v>
      </c>
      <c r="GZ135">
        <v>2.6245099999999999</v>
      </c>
      <c r="HA135">
        <v>2.1972700000000001</v>
      </c>
      <c r="HB135">
        <v>2.2949199999999998</v>
      </c>
      <c r="HC135">
        <v>39.3917</v>
      </c>
      <c r="HD135">
        <v>15.7081</v>
      </c>
      <c r="HE135">
        <v>18</v>
      </c>
      <c r="HF135">
        <v>632.83100000000002</v>
      </c>
      <c r="HG135">
        <v>754.54499999999996</v>
      </c>
      <c r="HH135">
        <v>30.9968</v>
      </c>
      <c r="HI135">
        <v>35.322400000000002</v>
      </c>
      <c r="HJ135">
        <v>29.999099999999999</v>
      </c>
      <c r="HK135">
        <v>35.224299999999999</v>
      </c>
      <c r="HL135">
        <v>35.219000000000001</v>
      </c>
      <c r="HM135">
        <v>46.334200000000003</v>
      </c>
      <c r="HN135">
        <v>0</v>
      </c>
      <c r="HO135">
        <v>100</v>
      </c>
      <c r="HP135">
        <v>31</v>
      </c>
      <c r="HQ135">
        <v>805.89</v>
      </c>
      <c r="HR135">
        <v>37.0749</v>
      </c>
      <c r="HS135">
        <v>98.560500000000005</v>
      </c>
      <c r="HT135">
        <v>97.528300000000002</v>
      </c>
    </row>
    <row r="136" spans="1:228" x14ac:dyDescent="0.2">
      <c r="A136">
        <v>121</v>
      </c>
      <c r="B136">
        <v>1674591597.5999999</v>
      </c>
      <c r="C136">
        <v>479.59999990463263</v>
      </c>
      <c r="D136" t="s">
        <v>600</v>
      </c>
      <c r="E136" t="s">
        <v>601</v>
      </c>
      <c r="F136">
        <v>4</v>
      </c>
      <c r="G136">
        <v>1674591595.2874999</v>
      </c>
      <c r="H136">
        <f t="shared" si="34"/>
        <v>7.3339478973066862E-4</v>
      </c>
      <c r="I136">
        <f t="shared" si="35"/>
        <v>0.73339478973066863</v>
      </c>
      <c r="J136">
        <f t="shared" si="36"/>
        <v>11.714879234941995</v>
      </c>
      <c r="K136">
        <f t="shared" si="37"/>
        <v>773.61387500000001</v>
      </c>
      <c r="L136">
        <f t="shared" si="38"/>
        <v>337.64976935670961</v>
      </c>
      <c r="M136">
        <f t="shared" si="39"/>
        <v>34.195590676456682</v>
      </c>
      <c r="N136">
        <f t="shared" si="40"/>
        <v>78.347997872256926</v>
      </c>
      <c r="O136">
        <f t="shared" si="41"/>
        <v>4.483208129912581E-2</v>
      </c>
      <c r="P136">
        <f t="shared" si="42"/>
        <v>2.767446602309374</v>
      </c>
      <c r="Q136">
        <f t="shared" si="43"/>
        <v>4.443247977679509E-2</v>
      </c>
      <c r="R136">
        <f t="shared" si="44"/>
        <v>2.780590548951016E-2</v>
      </c>
      <c r="S136">
        <f t="shared" si="45"/>
        <v>226.1180088616448</v>
      </c>
      <c r="T136">
        <f t="shared" si="46"/>
        <v>34.926828101892482</v>
      </c>
      <c r="U136">
        <f t="shared" si="47"/>
        <v>33.288849999999996</v>
      </c>
      <c r="V136">
        <f t="shared" si="48"/>
        <v>5.1346836327541805</v>
      </c>
      <c r="W136">
        <f t="shared" si="49"/>
        <v>67.16612842049355</v>
      </c>
      <c r="X136">
        <f t="shared" si="50"/>
        <v>3.5345975151232967</v>
      </c>
      <c r="Y136">
        <f t="shared" si="51"/>
        <v>5.2624702335006548</v>
      </c>
      <c r="Z136">
        <f t="shared" si="52"/>
        <v>1.6000861176308838</v>
      </c>
      <c r="AA136">
        <f t="shared" si="53"/>
        <v>-32.342710227122488</v>
      </c>
      <c r="AB136">
        <f t="shared" si="54"/>
        <v>65.516826979859189</v>
      </c>
      <c r="AC136">
        <f t="shared" si="55"/>
        <v>5.4489426014199491</v>
      </c>
      <c r="AD136">
        <f t="shared" si="56"/>
        <v>264.74106821580142</v>
      </c>
      <c r="AE136">
        <f t="shared" si="57"/>
        <v>22.180272416491086</v>
      </c>
      <c r="AF136">
        <f t="shared" si="58"/>
        <v>0.73280641180035677</v>
      </c>
      <c r="AG136">
        <f t="shared" si="59"/>
        <v>11.714879234941995</v>
      </c>
      <c r="AH136">
        <v>822.52705007771317</v>
      </c>
      <c r="AI136">
        <v>804.68379999999991</v>
      </c>
      <c r="AJ136">
        <v>1.7082065780284941</v>
      </c>
      <c r="AK136">
        <v>63.793654763666183</v>
      </c>
      <c r="AL136">
        <f t="shared" si="60"/>
        <v>0.73339478973066863</v>
      </c>
      <c r="AM136">
        <v>34.248514900330221</v>
      </c>
      <c r="AN136">
        <v>34.901795757575762</v>
      </c>
      <c r="AO136">
        <v>-1.2594626305244569E-6</v>
      </c>
      <c r="AP136">
        <v>96.0682959110718</v>
      </c>
      <c r="AQ136">
        <v>54</v>
      </c>
      <c r="AR136">
        <v>8</v>
      </c>
      <c r="AS136">
        <f t="shared" si="61"/>
        <v>1</v>
      </c>
      <c r="AT136">
        <f t="shared" si="62"/>
        <v>0</v>
      </c>
      <c r="AU136">
        <f t="shared" si="63"/>
        <v>47219.568838865518</v>
      </c>
      <c r="AV136">
        <f t="shared" si="64"/>
        <v>1200.00125</v>
      </c>
      <c r="AW136">
        <f t="shared" si="65"/>
        <v>1025.9273760941167</v>
      </c>
      <c r="AX136">
        <f t="shared" si="66"/>
        <v>0.85493858951739976</v>
      </c>
      <c r="AY136">
        <f t="shared" si="67"/>
        <v>0.18843147776858132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1674591595.2874999</v>
      </c>
      <c r="BF136">
        <v>773.61387500000001</v>
      </c>
      <c r="BG136">
        <v>794.60874999999999</v>
      </c>
      <c r="BH136">
        <v>34.900874999999999</v>
      </c>
      <c r="BI136">
        <v>34.248125000000002</v>
      </c>
      <c r="BJ136">
        <v>779.907375</v>
      </c>
      <c r="BK136">
        <v>34.686162500000002</v>
      </c>
      <c r="BL136">
        <v>650.078125</v>
      </c>
      <c r="BM136">
        <v>101.17512499999999</v>
      </c>
      <c r="BN136">
        <v>0.100201625</v>
      </c>
      <c r="BO136">
        <v>33.727975000000001</v>
      </c>
      <c r="BP136">
        <v>33.288849999999996</v>
      </c>
      <c r="BQ136">
        <v>999.9</v>
      </c>
      <c r="BR136">
        <v>0</v>
      </c>
      <c r="BS136">
        <v>0</v>
      </c>
      <c r="BT136">
        <v>8997.5762500000001</v>
      </c>
      <c r="BU136">
        <v>0</v>
      </c>
      <c r="BV136">
        <v>17.181325000000001</v>
      </c>
      <c r="BW136">
        <v>-20.9949625</v>
      </c>
      <c r="BX136">
        <v>801.58987500000001</v>
      </c>
      <c r="BY136">
        <v>822.78774999999996</v>
      </c>
      <c r="BZ136">
        <v>0.65276737500000004</v>
      </c>
      <c r="CA136">
        <v>794.60874999999999</v>
      </c>
      <c r="CB136">
        <v>34.248125000000002</v>
      </c>
      <c r="CC136">
        <v>3.5311050000000002</v>
      </c>
      <c r="CD136">
        <v>3.4650587499999999</v>
      </c>
      <c r="CE136">
        <v>26.770050000000001</v>
      </c>
      <c r="CF136">
        <v>26.449525000000001</v>
      </c>
      <c r="CG136">
        <v>1200.00125</v>
      </c>
      <c r="CH136">
        <v>0.49996400000000002</v>
      </c>
      <c r="CI136">
        <v>0.50003600000000004</v>
      </c>
      <c r="CJ136">
        <v>0</v>
      </c>
      <c r="CK136">
        <v>717.23599999999999</v>
      </c>
      <c r="CL136">
        <v>4.9990899999999998</v>
      </c>
      <c r="CM136">
        <v>7401.0762500000001</v>
      </c>
      <c r="CN136">
        <v>9557.7474999999995</v>
      </c>
      <c r="CO136">
        <v>44.944875000000003</v>
      </c>
      <c r="CP136">
        <v>46.686999999999998</v>
      </c>
      <c r="CQ136">
        <v>45.811999999999998</v>
      </c>
      <c r="CR136">
        <v>45.843499999999999</v>
      </c>
      <c r="CS136">
        <v>46.202749999999988</v>
      </c>
      <c r="CT136">
        <v>597.45749999999998</v>
      </c>
      <c r="CU136">
        <v>597.54375000000005</v>
      </c>
      <c r="CV136">
        <v>0</v>
      </c>
      <c r="CW136">
        <v>1674591610.4000001</v>
      </c>
      <c r="CX136">
        <v>0</v>
      </c>
      <c r="CY136">
        <v>1674589945.5</v>
      </c>
      <c r="CZ136" t="s">
        <v>356</v>
      </c>
      <c r="DA136">
        <v>1674589945.5</v>
      </c>
      <c r="DB136">
        <v>1674589945.5</v>
      </c>
      <c r="DC136">
        <v>32</v>
      </c>
      <c r="DD136">
        <v>0.114</v>
      </c>
      <c r="DE136">
        <v>-3.5000000000000003E-2</v>
      </c>
      <c r="DF136">
        <v>-5.4669999999999996</v>
      </c>
      <c r="DG136">
        <v>0.215</v>
      </c>
      <c r="DH136">
        <v>415</v>
      </c>
      <c r="DI136">
        <v>33</v>
      </c>
      <c r="DJ136">
        <v>0.71</v>
      </c>
      <c r="DK136">
        <v>0.25</v>
      </c>
      <c r="DL136">
        <v>-20.699263414634149</v>
      </c>
      <c r="DM136">
        <v>-1.5105888501742579</v>
      </c>
      <c r="DN136">
        <v>0.1651508914725984</v>
      </c>
      <c r="DO136">
        <v>0</v>
      </c>
      <c r="DP136">
        <v>0.65618246341463415</v>
      </c>
      <c r="DQ136">
        <v>-4.1985951219512027E-2</v>
      </c>
      <c r="DR136">
        <v>4.8031574833266883E-3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3.2947700000000002</v>
      </c>
      <c r="EB136">
        <v>2.6252300000000002</v>
      </c>
      <c r="EC136">
        <v>0.158327</v>
      </c>
      <c r="ED136">
        <v>0.15912999999999999</v>
      </c>
      <c r="EE136">
        <v>0.14108599999999999</v>
      </c>
      <c r="EF136">
        <v>0.13795299999999999</v>
      </c>
      <c r="EG136">
        <v>25291.8</v>
      </c>
      <c r="EH136">
        <v>25683.1</v>
      </c>
      <c r="EI136">
        <v>27968</v>
      </c>
      <c r="EJ136">
        <v>29413.7</v>
      </c>
      <c r="EK136">
        <v>33061.699999999997</v>
      </c>
      <c r="EL136">
        <v>35223</v>
      </c>
      <c r="EM136">
        <v>39486.199999999997</v>
      </c>
      <c r="EN136">
        <v>42068.800000000003</v>
      </c>
      <c r="EO136">
        <v>2.1082299999999998</v>
      </c>
      <c r="EP136">
        <v>2.16445</v>
      </c>
      <c r="EQ136">
        <v>0.101827</v>
      </c>
      <c r="ER136">
        <v>0</v>
      </c>
      <c r="ES136">
        <v>31.6418</v>
      </c>
      <c r="ET136">
        <v>999.9</v>
      </c>
      <c r="EU136">
        <v>69.5</v>
      </c>
      <c r="EV136">
        <v>34</v>
      </c>
      <c r="EW136">
        <v>36.699800000000003</v>
      </c>
      <c r="EX136">
        <v>56.867400000000004</v>
      </c>
      <c r="EY136">
        <v>-6.5304500000000001</v>
      </c>
      <c r="EZ136">
        <v>2</v>
      </c>
      <c r="FA136">
        <v>0.63804899999999998</v>
      </c>
      <c r="FB136">
        <v>0.81246200000000002</v>
      </c>
      <c r="FC136">
        <v>20.2698</v>
      </c>
      <c r="FD136">
        <v>5.2174399999999999</v>
      </c>
      <c r="FE136">
        <v>12.0099</v>
      </c>
      <c r="FF136">
        <v>4.98515</v>
      </c>
      <c r="FG136">
        <v>3.2844500000000001</v>
      </c>
      <c r="FH136">
        <v>9999</v>
      </c>
      <c r="FI136">
        <v>9999</v>
      </c>
      <c r="FJ136">
        <v>9999</v>
      </c>
      <c r="FK136">
        <v>999.9</v>
      </c>
      <c r="FL136">
        <v>1.86582</v>
      </c>
      <c r="FM136">
        <v>1.8622000000000001</v>
      </c>
      <c r="FN136">
        <v>1.86429</v>
      </c>
      <c r="FO136">
        <v>1.8603499999999999</v>
      </c>
      <c r="FP136">
        <v>1.8610500000000001</v>
      </c>
      <c r="FQ136">
        <v>1.8602000000000001</v>
      </c>
      <c r="FR136">
        <v>1.86189</v>
      </c>
      <c r="FS136">
        <v>1.8585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-6.3010000000000002</v>
      </c>
      <c r="GH136">
        <v>0.21479999999999999</v>
      </c>
      <c r="GI136">
        <v>-4.0608805285845122</v>
      </c>
      <c r="GJ136">
        <v>-4.0448538125570227E-3</v>
      </c>
      <c r="GK136">
        <v>1.839783264315481E-6</v>
      </c>
      <c r="GL136">
        <v>-4.1587272622942942E-10</v>
      </c>
      <c r="GM136">
        <v>0.21474999999999511</v>
      </c>
      <c r="GN136">
        <v>0</v>
      </c>
      <c r="GO136">
        <v>0</v>
      </c>
      <c r="GP136">
        <v>0</v>
      </c>
      <c r="GQ136">
        <v>5</v>
      </c>
      <c r="GR136">
        <v>2081</v>
      </c>
      <c r="GS136">
        <v>3</v>
      </c>
      <c r="GT136">
        <v>31</v>
      </c>
      <c r="GU136">
        <v>27.5</v>
      </c>
      <c r="GV136">
        <v>27.5</v>
      </c>
      <c r="GW136">
        <v>2.3315399999999999</v>
      </c>
      <c r="GX136">
        <v>2.5341800000000001</v>
      </c>
      <c r="GY136">
        <v>2.04834</v>
      </c>
      <c r="GZ136">
        <v>2.6232899999999999</v>
      </c>
      <c r="HA136">
        <v>2.1972700000000001</v>
      </c>
      <c r="HB136">
        <v>2.35107</v>
      </c>
      <c r="HC136">
        <v>39.3917</v>
      </c>
      <c r="HD136">
        <v>15.734400000000001</v>
      </c>
      <c r="HE136">
        <v>18</v>
      </c>
      <c r="HF136">
        <v>633.26</v>
      </c>
      <c r="HG136">
        <v>754.47199999999998</v>
      </c>
      <c r="HH136">
        <v>30.997699999999998</v>
      </c>
      <c r="HI136">
        <v>35.311300000000003</v>
      </c>
      <c r="HJ136">
        <v>29.999099999999999</v>
      </c>
      <c r="HK136">
        <v>35.216500000000003</v>
      </c>
      <c r="HL136">
        <v>35.210999999999999</v>
      </c>
      <c r="HM136">
        <v>46.645899999999997</v>
      </c>
      <c r="HN136">
        <v>0</v>
      </c>
      <c r="HO136">
        <v>100</v>
      </c>
      <c r="HP136">
        <v>31</v>
      </c>
      <c r="HQ136">
        <v>812.56799999999998</v>
      </c>
      <c r="HR136">
        <v>37.0749</v>
      </c>
      <c r="HS136">
        <v>98.563500000000005</v>
      </c>
      <c r="HT136">
        <v>97.528599999999997</v>
      </c>
    </row>
    <row r="137" spans="1:228" x14ac:dyDescent="0.2">
      <c r="A137">
        <v>122</v>
      </c>
      <c r="B137">
        <v>1674591601.5999999</v>
      </c>
      <c r="C137">
        <v>483.59999990463263</v>
      </c>
      <c r="D137" t="s">
        <v>602</v>
      </c>
      <c r="E137" t="s">
        <v>603</v>
      </c>
      <c r="F137">
        <v>4</v>
      </c>
      <c r="G137">
        <v>1674591599.5999999</v>
      </c>
      <c r="H137">
        <f t="shared" si="34"/>
        <v>7.324385075771193E-4</v>
      </c>
      <c r="I137">
        <f t="shared" si="35"/>
        <v>0.73243850757711926</v>
      </c>
      <c r="J137">
        <f t="shared" si="36"/>
        <v>11.373143041529898</v>
      </c>
      <c r="K137">
        <f t="shared" si="37"/>
        <v>780.81399999999996</v>
      </c>
      <c r="L137">
        <f t="shared" si="38"/>
        <v>356.42620419241797</v>
      </c>
      <c r="M137">
        <f t="shared" si="39"/>
        <v>36.098059409444296</v>
      </c>
      <c r="N137">
        <f t="shared" si="40"/>
        <v>79.079118841973781</v>
      </c>
      <c r="O137">
        <f t="shared" si="41"/>
        <v>4.4791153104849976E-2</v>
      </c>
      <c r="P137">
        <f t="shared" si="42"/>
        <v>2.7621068644191946</v>
      </c>
      <c r="Q137">
        <f t="shared" si="43"/>
        <v>4.4391513669575951E-2</v>
      </c>
      <c r="R137">
        <f t="shared" si="44"/>
        <v>2.778030475181955E-2</v>
      </c>
      <c r="S137">
        <f t="shared" si="45"/>
        <v>226.11906309374501</v>
      </c>
      <c r="T137">
        <f t="shared" si="46"/>
        <v>34.922451885750249</v>
      </c>
      <c r="U137">
        <f t="shared" si="47"/>
        <v>33.287057142857137</v>
      </c>
      <c r="V137">
        <f t="shared" si="48"/>
        <v>5.1341674901101406</v>
      </c>
      <c r="W137">
        <f t="shared" si="49"/>
        <v>67.192590133652885</v>
      </c>
      <c r="X137">
        <f t="shared" si="50"/>
        <v>3.5346485162249928</v>
      </c>
      <c r="Y137">
        <f t="shared" si="51"/>
        <v>5.2604736760321602</v>
      </c>
      <c r="Z137">
        <f t="shared" si="52"/>
        <v>1.5995189738851479</v>
      </c>
      <c r="AA137">
        <f t="shared" si="53"/>
        <v>-32.300538184150959</v>
      </c>
      <c r="AB137">
        <f t="shared" si="54"/>
        <v>64.6463917512704</v>
      </c>
      <c r="AC137">
        <f t="shared" si="55"/>
        <v>5.3867174258668156</v>
      </c>
      <c r="AD137">
        <f t="shared" si="56"/>
        <v>263.85163408673128</v>
      </c>
      <c r="AE137">
        <f t="shared" si="57"/>
        <v>22.206773750422425</v>
      </c>
      <c r="AF137">
        <f t="shared" si="58"/>
        <v>0.73436159491699304</v>
      </c>
      <c r="AG137">
        <f t="shared" si="59"/>
        <v>11.373143041529898</v>
      </c>
      <c r="AH137">
        <v>829.46799036088817</v>
      </c>
      <c r="AI137">
        <v>811.71120606060606</v>
      </c>
      <c r="AJ137">
        <v>1.7692854079704829</v>
      </c>
      <c r="AK137">
        <v>63.793654763666183</v>
      </c>
      <c r="AL137">
        <f t="shared" si="60"/>
        <v>0.73243850757711926</v>
      </c>
      <c r="AM137">
        <v>34.246130299290961</v>
      </c>
      <c r="AN137">
        <v>34.898659393939383</v>
      </c>
      <c r="AO137">
        <v>-4.5637810274485718E-6</v>
      </c>
      <c r="AP137">
        <v>96.0682959110718</v>
      </c>
      <c r="AQ137">
        <v>53</v>
      </c>
      <c r="AR137">
        <v>8</v>
      </c>
      <c r="AS137">
        <f t="shared" si="61"/>
        <v>1</v>
      </c>
      <c r="AT137">
        <f t="shared" si="62"/>
        <v>0</v>
      </c>
      <c r="AU137">
        <f t="shared" si="63"/>
        <v>47074.144573008474</v>
      </c>
      <c r="AV137">
        <f t="shared" si="64"/>
        <v>1200.007142857143</v>
      </c>
      <c r="AW137">
        <f t="shared" si="65"/>
        <v>1025.9323850226658</v>
      </c>
      <c r="AX137">
        <f t="shared" si="66"/>
        <v>0.85493856526552348</v>
      </c>
      <c r="AY137">
        <f t="shared" si="67"/>
        <v>0.18843143096246034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1674591599.5999999</v>
      </c>
      <c r="BF137">
        <v>780.81399999999996</v>
      </c>
      <c r="BG137">
        <v>801.84185714285718</v>
      </c>
      <c r="BH137">
        <v>34.900528571428573</v>
      </c>
      <c r="BI137">
        <v>34.246314285714291</v>
      </c>
      <c r="BJ137">
        <v>787.12142857142862</v>
      </c>
      <c r="BK137">
        <v>34.6858</v>
      </c>
      <c r="BL137">
        <v>649.99985714285708</v>
      </c>
      <c r="BM137">
        <v>101.1777142857143</v>
      </c>
      <c r="BN137">
        <v>0.10007894285714281</v>
      </c>
      <c r="BO137">
        <v>33.721185714285717</v>
      </c>
      <c r="BP137">
        <v>33.287057142857137</v>
      </c>
      <c r="BQ137">
        <v>999.89999999999986</v>
      </c>
      <c r="BR137">
        <v>0</v>
      </c>
      <c r="BS137">
        <v>0</v>
      </c>
      <c r="BT137">
        <v>8969.0185714285708</v>
      </c>
      <c r="BU137">
        <v>0</v>
      </c>
      <c r="BV137">
        <v>18.635285714285711</v>
      </c>
      <c r="BW137">
        <v>-21.02807142857143</v>
      </c>
      <c r="BX137">
        <v>809.05028571428568</v>
      </c>
      <c r="BY137">
        <v>830.27585714285726</v>
      </c>
      <c r="BZ137">
        <v>0.65420914285714282</v>
      </c>
      <c r="CA137">
        <v>801.84185714285718</v>
      </c>
      <c r="CB137">
        <v>34.246314285714291</v>
      </c>
      <c r="CC137">
        <v>3.531157142857142</v>
      </c>
      <c r="CD137">
        <v>3.464965714285714</v>
      </c>
      <c r="CE137">
        <v>26.770285714285709</v>
      </c>
      <c r="CF137">
        <v>26.44904285714285</v>
      </c>
      <c r="CG137">
        <v>1200.007142857143</v>
      </c>
      <c r="CH137">
        <v>0.49996400000000002</v>
      </c>
      <c r="CI137">
        <v>0.50003600000000004</v>
      </c>
      <c r="CJ137">
        <v>0</v>
      </c>
      <c r="CK137">
        <v>717.18857142857144</v>
      </c>
      <c r="CL137">
        <v>4.9990899999999998</v>
      </c>
      <c r="CM137">
        <v>7401.8</v>
      </c>
      <c r="CN137">
        <v>9557.7828571428581</v>
      </c>
      <c r="CO137">
        <v>44.936999999999998</v>
      </c>
      <c r="CP137">
        <v>46.625</v>
      </c>
      <c r="CQ137">
        <v>45.767714285714291</v>
      </c>
      <c r="CR137">
        <v>45.821000000000012</v>
      </c>
      <c r="CS137">
        <v>46.196000000000012</v>
      </c>
      <c r="CT137">
        <v>597.46142857142866</v>
      </c>
      <c r="CU137">
        <v>597.54571428571421</v>
      </c>
      <c r="CV137">
        <v>0</v>
      </c>
      <c r="CW137">
        <v>1674591614.5999999</v>
      </c>
      <c r="CX137">
        <v>0</v>
      </c>
      <c r="CY137">
        <v>1674589945.5</v>
      </c>
      <c r="CZ137" t="s">
        <v>356</v>
      </c>
      <c r="DA137">
        <v>1674589945.5</v>
      </c>
      <c r="DB137">
        <v>1674589945.5</v>
      </c>
      <c r="DC137">
        <v>32</v>
      </c>
      <c r="DD137">
        <v>0.114</v>
      </c>
      <c r="DE137">
        <v>-3.5000000000000003E-2</v>
      </c>
      <c r="DF137">
        <v>-5.4669999999999996</v>
      </c>
      <c r="DG137">
        <v>0.215</v>
      </c>
      <c r="DH137">
        <v>415</v>
      </c>
      <c r="DI137">
        <v>33</v>
      </c>
      <c r="DJ137">
        <v>0.71</v>
      </c>
      <c r="DK137">
        <v>0.25</v>
      </c>
      <c r="DL137">
        <v>-20.79372195121951</v>
      </c>
      <c r="DM137">
        <v>-1.915881533101045</v>
      </c>
      <c r="DN137">
        <v>0.1959075647043472</v>
      </c>
      <c r="DO137">
        <v>0</v>
      </c>
      <c r="DP137">
        <v>0.654185975609756</v>
      </c>
      <c r="DQ137">
        <v>-1.1449526132403281E-2</v>
      </c>
      <c r="DR137">
        <v>2.3119870926279701E-3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3.2946399999999998</v>
      </c>
      <c r="EB137">
        <v>2.6250900000000001</v>
      </c>
      <c r="EC137">
        <v>0.159251</v>
      </c>
      <c r="ED137">
        <v>0.160022</v>
      </c>
      <c r="EE137">
        <v>0.14109099999999999</v>
      </c>
      <c r="EF137">
        <v>0.137961</v>
      </c>
      <c r="EG137">
        <v>25264.9</v>
      </c>
      <c r="EH137">
        <v>25656.6</v>
      </c>
      <c r="EI137">
        <v>27969</v>
      </c>
      <c r="EJ137">
        <v>29414.5</v>
      </c>
      <c r="EK137">
        <v>33062.400000000001</v>
      </c>
      <c r="EL137">
        <v>35223.800000000003</v>
      </c>
      <c r="EM137">
        <v>39487.300000000003</v>
      </c>
      <c r="EN137">
        <v>42070.1</v>
      </c>
      <c r="EO137">
        <v>2.1086</v>
      </c>
      <c r="EP137">
        <v>2.16493</v>
      </c>
      <c r="EQ137">
        <v>0.102516</v>
      </c>
      <c r="ER137">
        <v>0</v>
      </c>
      <c r="ES137">
        <v>31.618300000000001</v>
      </c>
      <c r="ET137">
        <v>999.9</v>
      </c>
      <c r="EU137">
        <v>69.5</v>
      </c>
      <c r="EV137">
        <v>34</v>
      </c>
      <c r="EW137">
        <v>36.703499999999998</v>
      </c>
      <c r="EX137">
        <v>57.257399999999997</v>
      </c>
      <c r="EY137">
        <v>-6.40625</v>
      </c>
      <c r="EZ137">
        <v>2</v>
      </c>
      <c r="FA137">
        <v>0.63703799999999999</v>
      </c>
      <c r="FB137">
        <v>0.80603199999999997</v>
      </c>
      <c r="FC137">
        <v>20.2699</v>
      </c>
      <c r="FD137">
        <v>5.2174399999999999</v>
      </c>
      <c r="FE137">
        <v>12.0099</v>
      </c>
      <c r="FF137">
        <v>4.9855499999999999</v>
      </c>
      <c r="FG137">
        <v>3.2844500000000001</v>
      </c>
      <c r="FH137">
        <v>9999</v>
      </c>
      <c r="FI137">
        <v>9999</v>
      </c>
      <c r="FJ137">
        <v>9999</v>
      </c>
      <c r="FK137">
        <v>999.9</v>
      </c>
      <c r="FL137">
        <v>1.8658300000000001</v>
      </c>
      <c r="FM137">
        <v>1.8622000000000001</v>
      </c>
      <c r="FN137">
        <v>1.8643000000000001</v>
      </c>
      <c r="FO137">
        <v>1.8603499999999999</v>
      </c>
      <c r="FP137">
        <v>1.8610500000000001</v>
      </c>
      <c r="FQ137">
        <v>1.8602000000000001</v>
      </c>
      <c r="FR137">
        <v>1.86189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-6.3140000000000001</v>
      </c>
      <c r="GH137">
        <v>0.2147</v>
      </c>
      <c r="GI137">
        <v>-4.0608805285845122</v>
      </c>
      <c r="GJ137">
        <v>-4.0448538125570227E-3</v>
      </c>
      <c r="GK137">
        <v>1.839783264315481E-6</v>
      </c>
      <c r="GL137">
        <v>-4.1587272622942942E-10</v>
      </c>
      <c r="GM137">
        <v>0.21474999999999511</v>
      </c>
      <c r="GN137">
        <v>0</v>
      </c>
      <c r="GO137">
        <v>0</v>
      </c>
      <c r="GP137">
        <v>0</v>
      </c>
      <c r="GQ137">
        <v>5</v>
      </c>
      <c r="GR137">
        <v>2081</v>
      </c>
      <c r="GS137">
        <v>3</v>
      </c>
      <c r="GT137">
        <v>31</v>
      </c>
      <c r="GU137">
        <v>27.6</v>
      </c>
      <c r="GV137">
        <v>27.6</v>
      </c>
      <c r="GW137">
        <v>2.34741</v>
      </c>
      <c r="GX137">
        <v>2.5488300000000002</v>
      </c>
      <c r="GY137">
        <v>2.04834</v>
      </c>
      <c r="GZ137">
        <v>2.6245099999999999</v>
      </c>
      <c r="HA137">
        <v>2.1972700000000001</v>
      </c>
      <c r="HB137">
        <v>2.2924799999999999</v>
      </c>
      <c r="HC137">
        <v>39.3917</v>
      </c>
      <c r="HD137">
        <v>15.716900000000001</v>
      </c>
      <c r="HE137">
        <v>18</v>
      </c>
      <c r="HF137">
        <v>633.47199999999998</v>
      </c>
      <c r="HG137">
        <v>754.83900000000006</v>
      </c>
      <c r="HH137">
        <v>30.998000000000001</v>
      </c>
      <c r="HI137">
        <v>35.299799999999998</v>
      </c>
      <c r="HJ137">
        <v>29.998999999999999</v>
      </c>
      <c r="HK137">
        <v>35.208199999999998</v>
      </c>
      <c r="HL137">
        <v>35.203000000000003</v>
      </c>
      <c r="HM137">
        <v>46.958599999999997</v>
      </c>
      <c r="HN137">
        <v>0</v>
      </c>
      <c r="HO137">
        <v>100</v>
      </c>
      <c r="HP137">
        <v>31</v>
      </c>
      <c r="HQ137">
        <v>819.24800000000005</v>
      </c>
      <c r="HR137">
        <v>37.0749</v>
      </c>
      <c r="HS137">
        <v>98.566400000000002</v>
      </c>
      <c r="HT137">
        <v>97.531599999999997</v>
      </c>
    </row>
    <row r="138" spans="1:228" x14ac:dyDescent="0.2">
      <c r="A138">
        <v>123</v>
      </c>
      <c r="B138">
        <v>1674591605.5999999</v>
      </c>
      <c r="C138">
        <v>487.59999990463263</v>
      </c>
      <c r="D138" t="s">
        <v>604</v>
      </c>
      <c r="E138" t="s">
        <v>605</v>
      </c>
      <c r="F138">
        <v>4</v>
      </c>
      <c r="G138">
        <v>1674591603.2874999</v>
      </c>
      <c r="H138">
        <f t="shared" si="34"/>
        <v>7.3688539769700299E-4</v>
      </c>
      <c r="I138">
        <f t="shared" si="35"/>
        <v>0.73688539769700301</v>
      </c>
      <c r="J138">
        <f t="shared" si="36"/>
        <v>11.575143098348118</v>
      </c>
      <c r="K138">
        <f t="shared" si="37"/>
        <v>787.00887499999999</v>
      </c>
      <c r="L138">
        <f t="shared" si="38"/>
        <v>358.44564464855955</v>
      </c>
      <c r="M138">
        <f t="shared" si="39"/>
        <v>36.302030378315315</v>
      </c>
      <c r="N138">
        <f t="shared" si="40"/>
        <v>79.705306829060305</v>
      </c>
      <c r="O138">
        <f t="shared" si="41"/>
        <v>4.5138023894409358E-2</v>
      </c>
      <c r="P138">
        <f t="shared" si="42"/>
        <v>2.7642419090214858</v>
      </c>
      <c r="Q138">
        <f t="shared" si="43"/>
        <v>4.473251139776073E-2</v>
      </c>
      <c r="R138">
        <f t="shared" si="44"/>
        <v>2.7993949558242408E-2</v>
      </c>
      <c r="S138">
        <f t="shared" si="45"/>
        <v>226.11907873656301</v>
      </c>
      <c r="T138">
        <f t="shared" si="46"/>
        <v>34.913189302887417</v>
      </c>
      <c r="U138">
        <f t="shared" si="47"/>
        <v>33.278737500000013</v>
      </c>
      <c r="V138">
        <f t="shared" si="48"/>
        <v>5.1317729526866556</v>
      </c>
      <c r="W138">
        <f t="shared" si="49"/>
        <v>67.222835536106601</v>
      </c>
      <c r="X138">
        <f t="shared" si="50"/>
        <v>3.5348170696236605</v>
      </c>
      <c r="Y138">
        <f t="shared" si="51"/>
        <v>5.258357582558455</v>
      </c>
      <c r="Z138">
        <f t="shared" si="52"/>
        <v>1.5969558830629951</v>
      </c>
      <c r="AA138">
        <f t="shared" si="53"/>
        <v>-32.496646038437831</v>
      </c>
      <c r="AB138">
        <f t="shared" si="54"/>
        <v>64.86348371508555</v>
      </c>
      <c r="AC138">
        <f t="shared" si="55"/>
        <v>5.400222126344727</v>
      </c>
      <c r="AD138">
        <f t="shared" si="56"/>
        <v>263.88613853955542</v>
      </c>
      <c r="AE138">
        <f t="shared" si="57"/>
        <v>22.117171023006808</v>
      </c>
      <c r="AF138">
        <f t="shared" si="58"/>
        <v>0.73465627467448502</v>
      </c>
      <c r="AG138">
        <f t="shared" si="59"/>
        <v>11.575143098348118</v>
      </c>
      <c r="AH138">
        <v>836.34611658981589</v>
      </c>
      <c r="AI138">
        <v>818.58939999999996</v>
      </c>
      <c r="AJ138">
        <v>1.7198165833732479</v>
      </c>
      <c r="AK138">
        <v>63.793654763666183</v>
      </c>
      <c r="AL138">
        <f t="shared" si="60"/>
        <v>0.73688539769700301</v>
      </c>
      <c r="AM138">
        <v>34.248247957376662</v>
      </c>
      <c r="AN138">
        <v>34.904592727272707</v>
      </c>
      <c r="AO138">
        <v>1.530754304632249E-5</v>
      </c>
      <c r="AP138">
        <v>96.0682959110718</v>
      </c>
      <c r="AQ138">
        <v>54</v>
      </c>
      <c r="AR138">
        <v>8</v>
      </c>
      <c r="AS138">
        <f t="shared" si="61"/>
        <v>1</v>
      </c>
      <c r="AT138">
        <f t="shared" si="62"/>
        <v>0</v>
      </c>
      <c r="AU138">
        <f t="shared" si="63"/>
        <v>47133.794952155717</v>
      </c>
      <c r="AV138">
        <f t="shared" si="64"/>
        <v>1200.0074999999999</v>
      </c>
      <c r="AW138">
        <f t="shared" si="65"/>
        <v>1025.932663594074</v>
      </c>
      <c r="AX138">
        <f t="shared" si="66"/>
        <v>0.8549385429625016</v>
      </c>
      <c r="AY138">
        <f t="shared" si="67"/>
        <v>0.18843138791762803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1674591603.2874999</v>
      </c>
      <c r="BF138">
        <v>787.00887499999999</v>
      </c>
      <c r="BG138">
        <v>807.95762500000001</v>
      </c>
      <c r="BH138">
        <v>34.902724999999997</v>
      </c>
      <c r="BI138">
        <v>34.248275</v>
      </c>
      <c r="BJ138">
        <v>793.32825000000003</v>
      </c>
      <c r="BK138">
        <v>34.687974999999987</v>
      </c>
      <c r="BL138">
        <v>650.02500000000009</v>
      </c>
      <c r="BM138">
        <v>101.17625</v>
      </c>
      <c r="BN138">
        <v>9.9999050000000006E-2</v>
      </c>
      <c r="BO138">
        <v>33.713987500000002</v>
      </c>
      <c r="BP138">
        <v>33.278737500000013</v>
      </c>
      <c r="BQ138">
        <v>999.9</v>
      </c>
      <c r="BR138">
        <v>0</v>
      </c>
      <c r="BS138">
        <v>0</v>
      </c>
      <c r="BT138">
        <v>8980.46875</v>
      </c>
      <c r="BU138">
        <v>0</v>
      </c>
      <c r="BV138">
        <v>20.012025000000001</v>
      </c>
      <c r="BW138">
        <v>-20.948824999999999</v>
      </c>
      <c r="BX138">
        <v>815.47087499999998</v>
      </c>
      <c r="BY138">
        <v>836.61012500000004</v>
      </c>
      <c r="BZ138">
        <v>0.65441899999999997</v>
      </c>
      <c r="CA138">
        <v>807.95762500000001</v>
      </c>
      <c r="CB138">
        <v>34.248275</v>
      </c>
      <c r="CC138">
        <v>3.5313287500000001</v>
      </c>
      <c r="CD138">
        <v>3.4651174999999999</v>
      </c>
      <c r="CE138">
        <v>26.771125000000001</v>
      </c>
      <c r="CF138">
        <v>26.449774999999999</v>
      </c>
      <c r="CG138">
        <v>1200.0074999999999</v>
      </c>
      <c r="CH138">
        <v>0.49996400000000002</v>
      </c>
      <c r="CI138">
        <v>0.50003600000000004</v>
      </c>
      <c r="CJ138">
        <v>0</v>
      </c>
      <c r="CK138">
        <v>717.42475000000002</v>
      </c>
      <c r="CL138">
        <v>4.9990899999999998</v>
      </c>
      <c r="CM138">
        <v>7402.5650000000014</v>
      </c>
      <c r="CN138">
        <v>9557.7912499999984</v>
      </c>
      <c r="CO138">
        <v>44.936999999999998</v>
      </c>
      <c r="CP138">
        <v>46.625</v>
      </c>
      <c r="CQ138">
        <v>45.757750000000001</v>
      </c>
      <c r="CR138">
        <v>45.796499999999988</v>
      </c>
      <c r="CS138">
        <v>46.186999999999998</v>
      </c>
      <c r="CT138">
        <v>597.46250000000009</v>
      </c>
      <c r="CU138">
        <v>597.54499999999996</v>
      </c>
      <c r="CV138">
        <v>0</v>
      </c>
      <c r="CW138">
        <v>1674591618.8</v>
      </c>
      <c r="CX138">
        <v>0</v>
      </c>
      <c r="CY138">
        <v>1674589945.5</v>
      </c>
      <c r="CZ138" t="s">
        <v>356</v>
      </c>
      <c r="DA138">
        <v>1674589945.5</v>
      </c>
      <c r="DB138">
        <v>1674589945.5</v>
      </c>
      <c r="DC138">
        <v>32</v>
      </c>
      <c r="DD138">
        <v>0.114</v>
      </c>
      <c r="DE138">
        <v>-3.5000000000000003E-2</v>
      </c>
      <c r="DF138">
        <v>-5.4669999999999996</v>
      </c>
      <c r="DG138">
        <v>0.215</v>
      </c>
      <c r="DH138">
        <v>415</v>
      </c>
      <c r="DI138">
        <v>33</v>
      </c>
      <c r="DJ138">
        <v>0.71</v>
      </c>
      <c r="DK138">
        <v>0.25</v>
      </c>
      <c r="DL138">
        <v>-20.868621951219509</v>
      </c>
      <c r="DM138">
        <v>-1.3762494773518841</v>
      </c>
      <c r="DN138">
        <v>0.16315289329740609</v>
      </c>
      <c r="DO138">
        <v>0</v>
      </c>
      <c r="DP138">
        <v>0.65346717073170735</v>
      </c>
      <c r="DQ138">
        <v>5.9930592334488039E-3</v>
      </c>
      <c r="DR138">
        <v>1.4156864904149389E-3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3.2944599999999999</v>
      </c>
      <c r="EB138">
        <v>2.6250599999999999</v>
      </c>
      <c r="EC138">
        <v>0.160137</v>
      </c>
      <c r="ED138">
        <v>0.16089700000000001</v>
      </c>
      <c r="EE138">
        <v>0.141094</v>
      </c>
      <c r="EF138">
        <v>0.137963</v>
      </c>
      <c r="EG138">
        <v>25238.5</v>
      </c>
      <c r="EH138">
        <v>25630.2</v>
      </c>
      <c r="EI138">
        <v>27969.3</v>
      </c>
      <c r="EJ138">
        <v>29415</v>
      </c>
      <c r="EK138">
        <v>33062.9</v>
      </c>
      <c r="EL138">
        <v>35224.400000000001</v>
      </c>
      <c r="EM138">
        <v>39487.9</v>
      </c>
      <c r="EN138">
        <v>42070.8</v>
      </c>
      <c r="EO138">
        <v>2.1080999999999999</v>
      </c>
      <c r="EP138">
        <v>2.1652</v>
      </c>
      <c r="EQ138">
        <v>0.103351</v>
      </c>
      <c r="ER138">
        <v>0</v>
      </c>
      <c r="ES138">
        <v>31.598099999999999</v>
      </c>
      <c r="ET138">
        <v>999.9</v>
      </c>
      <c r="EU138">
        <v>69.5</v>
      </c>
      <c r="EV138">
        <v>34</v>
      </c>
      <c r="EW138">
        <v>36.699100000000001</v>
      </c>
      <c r="EX138">
        <v>57.287399999999998</v>
      </c>
      <c r="EY138">
        <v>-6.3301299999999996</v>
      </c>
      <c r="EZ138">
        <v>2</v>
      </c>
      <c r="FA138">
        <v>0.63609000000000004</v>
      </c>
      <c r="FB138">
        <v>0.80009799999999998</v>
      </c>
      <c r="FC138">
        <v>20.2699</v>
      </c>
      <c r="FD138">
        <v>5.2172900000000002</v>
      </c>
      <c r="FE138">
        <v>12.0099</v>
      </c>
      <c r="FF138">
        <v>4.9854000000000003</v>
      </c>
      <c r="FG138">
        <v>3.2844500000000001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1.8622000000000001</v>
      </c>
      <c r="FN138">
        <v>1.86429</v>
      </c>
      <c r="FO138">
        <v>1.8603499999999999</v>
      </c>
      <c r="FP138">
        <v>1.8610599999999999</v>
      </c>
      <c r="FQ138">
        <v>1.8602000000000001</v>
      </c>
      <c r="FR138">
        <v>1.86188</v>
      </c>
      <c r="FS138">
        <v>1.85849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-6.327</v>
      </c>
      <c r="GH138">
        <v>0.2147</v>
      </c>
      <c r="GI138">
        <v>-4.0608805285845122</v>
      </c>
      <c r="GJ138">
        <v>-4.0448538125570227E-3</v>
      </c>
      <c r="GK138">
        <v>1.839783264315481E-6</v>
      </c>
      <c r="GL138">
        <v>-4.1587272622942942E-10</v>
      </c>
      <c r="GM138">
        <v>0.21474999999999511</v>
      </c>
      <c r="GN138">
        <v>0</v>
      </c>
      <c r="GO138">
        <v>0</v>
      </c>
      <c r="GP138">
        <v>0</v>
      </c>
      <c r="GQ138">
        <v>5</v>
      </c>
      <c r="GR138">
        <v>2081</v>
      </c>
      <c r="GS138">
        <v>3</v>
      </c>
      <c r="GT138">
        <v>31</v>
      </c>
      <c r="GU138">
        <v>27.7</v>
      </c>
      <c r="GV138">
        <v>27.7</v>
      </c>
      <c r="GW138">
        <v>2.36328</v>
      </c>
      <c r="GX138">
        <v>2.5390600000000001</v>
      </c>
      <c r="GY138">
        <v>2.04834</v>
      </c>
      <c r="GZ138">
        <v>2.6232899999999999</v>
      </c>
      <c r="HA138">
        <v>2.1972700000000001</v>
      </c>
      <c r="HB138">
        <v>2.35229</v>
      </c>
      <c r="HC138">
        <v>39.3917</v>
      </c>
      <c r="HD138">
        <v>15.7256</v>
      </c>
      <c r="HE138">
        <v>18</v>
      </c>
      <c r="HF138">
        <v>633.00800000000004</v>
      </c>
      <c r="HG138">
        <v>755.02</v>
      </c>
      <c r="HH138">
        <v>30.998200000000001</v>
      </c>
      <c r="HI138">
        <v>35.288600000000002</v>
      </c>
      <c r="HJ138">
        <v>29.998899999999999</v>
      </c>
      <c r="HK138">
        <v>35.200400000000002</v>
      </c>
      <c r="HL138">
        <v>35.195700000000002</v>
      </c>
      <c r="HM138">
        <v>47.2684</v>
      </c>
      <c r="HN138">
        <v>0</v>
      </c>
      <c r="HO138">
        <v>100</v>
      </c>
      <c r="HP138">
        <v>31</v>
      </c>
      <c r="HQ138">
        <v>825.92499999999995</v>
      </c>
      <c r="HR138">
        <v>37.0749</v>
      </c>
      <c r="HS138">
        <v>98.567700000000002</v>
      </c>
      <c r="HT138">
        <v>97.533199999999994</v>
      </c>
    </row>
    <row r="139" spans="1:228" x14ac:dyDescent="0.2">
      <c r="A139">
        <v>124</v>
      </c>
      <c r="B139">
        <v>1674591609.5999999</v>
      </c>
      <c r="C139">
        <v>491.59999990463263</v>
      </c>
      <c r="D139" t="s">
        <v>606</v>
      </c>
      <c r="E139" t="s">
        <v>607</v>
      </c>
      <c r="F139">
        <v>4</v>
      </c>
      <c r="G139">
        <v>1674591607.5999999</v>
      </c>
      <c r="H139">
        <f t="shared" si="34"/>
        <v>7.2022966027323243E-4</v>
      </c>
      <c r="I139">
        <f t="shared" si="35"/>
        <v>0.72022966027323243</v>
      </c>
      <c r="J139">
        <f t="shared" si="36"/>
        <v>11.710735704582365</v>
      </c>
      <c r="K139">
        <f t="shared" si="37"/>
        <v>794.13971428571415</v>
      </c>
      <c r="L139">
        <f t="shared" si="38"/>
        <v>352.03550522293364</v>
      </c>
      <c r="M139">
        <f t="shared" si="39"/>
        <v>35.651660293729677</v>
      </c>
      <c r="N139">
        <f t="shared" si="40"/>
        <v>80.424840390870301</v>
      </c>
      <c r="O139">
        <f t="shared" si="41"/>
        <v>4.4208280664948085E-2</v>
      </c>
      <c r="P139">
        <f t="shared" si="42"/>
        <v>2.7717675135125348</v>
      </c>
      <c r="Q139">
        <f t="shared" si="43"/>
        <v>4.3820270081263824E-2</v>
      </c>
      <c r="R139">
        <f t="shared" si="44"/>
        <v>2.742224604638618E-2</v>
      </c>
      <c r="S139">
        <f t="shared" si="45"/>
        <v>226.12109495038746</v>
      </c>
      <c r="T139">
        <f t="shared" si="46"/>
        <v>34.895392294405859</v>
      </c>
      <c r="U139">
        <f t="shared" si="47"/>
        <v>33.26314285714286</v>
      </c>
      <c r="V139">
        <f t="shared" si="48"/>
        <v>5.1272871613931867</v>
      </c>
      <c r="W139">
        <f t="shared" si="49"/>
        <v>67.279005050807754</v>
      </c>
      <c r="X139">
        <f t="shared" si="50"/>
        <v>3.5339442614791139</v>
      </c>
      <c r="Y139">
        <f t="shared" si="51"/>
        <v>5.2526702183100804</v>
      </c>
      <c r="Z139">
        <f t="shared" si="52"/>
        <v>1.5933428999140729</v>
      </c>
      <c r="AA139">
        <f t="shared" si="53"/>
        <v>-31.762128018049552</v>
      </c>
      <c r="AB139">
        <f t="shared" si="54"/>
        <v>64.477570540185766</v>
      </c>
      <c r="AC139">
        <f t="shared" si="55"/>
        <v>5.3526021958225449</v>
      </c>
      <c r="AD139">
        <f t="shared" si="56"/>
        <v>264.18913966834623</v>
      </c>
      <c r="AE139">
        <f t="shared" si="57"/>
        <v>22.20083095792771</v>
      </c>
      <c r="AF139">
        <f t="shared" si="58"/>
        <v>0.72679358212158629</v>
      </c>
      <c r="AG139">
        <f t="shared" si="59"/>
        <v>11.710735704582365</v>
      </c>
      <c r="AH139">
        <v>843.2835801153642</v>
      </c>
      <c r="AI139">
        <v>825.4245575757576</v>
      </c>
      <c r="AJ139">
        <v>1.7121992587830721</v>
      </c>
      <c r="AK139">
        <v>63.793654763666183</v>
      </c>
      <c r="AL139">
        <f t="shared" si="60"/>
        <v>0.72022966027323243</v>
      </c>
      <c r="AM139">
        <v>34.248116043086462</v>
      </c>
      <c r="AN139">
        <v>34.88999272727272</v>
      </c>
      <c r="AO139">
        <v>-3.2867276589199727E-5</v>
      </c>
      <c r="AP139">
        <v>96.0682959110718</v>
      </c>
      <c r="AQ139">
        <v>54</v>
      </c>
      <c r="AR139">
        <v>8</v>
      </c>
      <c r="AS139">
        <f t="shared" si="61"/>
        <v>1</v>
      </c>
      <c r="AT139">
        <f t="shared" si="62"/>
        <v>0</v>
      </c>
      <c r="AU139">
        <f t="shared" si="63"/>
        <v>47343.342920359384</v>
      </c>
      <c r="AV139">
        <f t="shared" si="64"/>
        <v>1200.0214285714289</v>
      </c>
      <c r="AW139">
        <f t="shared" si="65"/>
        <v>1025.9442564509784</v>
      </c>
      <c r="AX139">
        <f t="shared" si="66"/>
        <v>0.85493828028747654</v>
      </c>
      <c r="AY139">
        <f t="shared" si="67"/>
        <v>0.18843088095482957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1674591607.5999999</v>
      </c>
      <c r="BF139">
        <v>794.13971428571415</v>
      </c>
      <c r="BG139">
        <v>815.16728571428575</v>
      </c>
      <c r="BH139">
        <v>34.89525714285714</v>
      </c>
      <c r="BI139">
        <v>34.247728571428567</v>
      </c>
      <c r="BJ139">
        <v>800.47271428571446</v>
      </c>
      <c r="BK139">
        <v>34.680514285714288</v>
      </c>
      <c r="BL139">
        <v>649.94685714285708</v>
      </c>
      <c r="BM139">
        <v>101.17314285714281</v>
      </c>
      <c r="BN139">
        <v>9.9767871428571436E-2</v>
      </c>
      <c r="BO139">
        <v>33.694628571428566</v>
      </c>
      <c r="BP139">
        <v>33.26314285714286</v>
      </c>
      <c r="BQ139">
        <v>999.89999999999986</v>
      </c>
      <c r="BR139">
        <v>0</v>
      </c>
      <c r="BS139">
        <v>0</v>
      </c>
      <c r="BT139">
        <v>9020.7142857142862</v>
      </c>
      <c r="BU139">
        <v>0</v>
      </c>
      <c r="BV139">
        <v>21.897042857142861</v>
      </c>
      <c r="BW139">
        <v>-21.027742857142862</v>
      </c>
      <c r="BX139">
        <v>822.85328571428568</v>
      </c>
      <c r="BY139">
        <v>844.07500000000005</v>
      </c>
      <c r="BZ139">
        <v>0.64750499999999989</v>
      </c>
      <c r="CA139">
        <v>815.16728571428575</v>
      </c>
      <c r="CB139">
        <v>34.247728571428567</v>
      </c>
      <c r="CC139">
        <v>3.5304685714285711</v>
      </c>
      <c r="CD139">
        <v>3.4649571428571431</v>
      </c>
      <c r="CE139">
        <v>26.76698571428571</v>
      </c>
      <c r="CF139">
        <v>26.449000000000002</v>
      </c>
      <c r="CG139">
        <v>1200.0214285714289</v>
      </c>
      <c r="CH139">
        <v>0.49997599999999998</v>
      </c>
      <c r="CI139">
        <v>0.50002400000000002</v>
      </c>
      <c r="CJ139">
        <v>0</v>
      </c>
      <c r="CK139">
        <v>717.74357142857139</v>
      </c>
      <c r="CL139">
        <v>4.9990899999999998</v>
      </c>
      <c r="CM139">
        <v>7404.068571428571</v>
      </c>
      <c r="CN139">
        <v>9557.9485714285711</v>
      </c>
      <c r="CO139">
        <v>44.901571428571422</v>
      </c>
      <c r="CP139">
        <v>46.589000000000013</v>
      </c>
      <c r="CQ139">
        <v>45.732000000000014</v>
      </c>
      <c r="CR139">
        <v>45.758857142857153</v>
      </c>
      <c r="CS139">
        <v>46.169285714285706</v>
      </c>
      <c r="CT139">
        <v>597.4799999999999</v>
      </c>
      <c r="CU139">
        <v>597.54142857142858</v>
      </c>
      <c r="CV139">
        <v>0</v>
      </c>
      <c r="CW139">
        <v>1674591622.4000001</v>
      </c>
      <c r="CX139">
        <v>0</v>
      </c>
      <c r="CY139">
        <v>1674589945.5</v>
      </c>
      <c r="CZ139" t="s">
        <v>356</v>
      </c>
      <c r="DA139">
        <v>1674589945.5</v>
      </c>
      <c r="DB139">
        <v>1674589945.5</v>
      </c>
      <c r="DC139">
        <v>32</v>
      </c>
      <c r="DD139">
        <v>0.114</v>
      </c>
      <c r="DE139">
        <v>-3.5000000000000003E-2</v>
      </c>
      <c r="DF139">
        <v>-5.4669999999999996</v>
      </c>
      <c r="DG139">
        <v>0.215</v>
      </c>
      <c r="DH139">
        <v>415</v>
      </c>
      <c r="DI139">
        <v>33</v>
      </c>
      <c r="DJ139">
        <v>0.71</v>
      </c>
      <c r="DK139">
        <v>0.25</v>
      </c>
      <c r="DL139">
        <v>-20.945904878048779</v>
      </c>
      <c r="DM139">
        <v>-0.74054006968642028</v>
      </c>
      <c r="DN139">
        <v>0.10953124946950531</v>
      </c>
      <c r="DO139">
        <v>0</v>
      </c>
      <c r="DP139">
        <v>0.65280497560975614</v>
      </c>
      <c r="DQ139">
        <v>-7.7769198606279909E-3</v>
      </c>
      <c r="DR139">
        <v>2.6546538655249602E-3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3.2947000000000002</v>
      </c>
      <c r="EB139">
        <v>2.6255899999999999</v>
      </c>
      <c r="EC139">
        <v>0.161025</v>
      </c>
      <c r="ED139">
        <v>0.161776</v>
      </c>
      <c r="EE139">
        <v>0.14105300000000001</v>
      </c>
      <c r="EF139">
        <v>0.137956</v>
      </c>
      <c r="EG139">
        <v>25212.400000000001</v>
      </c>
      <c r="EH139">
        <v>25603.7</v>
      </c>
      <c r="EI139">
        <v>27970</v>
      </c>
      <c r="EJ139">
        <v>29415.4</v>
      </c>
      <c r="EK139">
        <v>33064.9</v>
      </c>
      <c r="EL139">
        <v>35225.199999999997</v>
      </c>
      <c r="EM139">
        <v>39488.300000000003</v>
      </c>
      <c r="EN139">
        <v>42071.199999999997</v>
      </c>
      <c r="EO139">
        <v>2.10833</v>
      </c>
      <c r="EP139">
        <v>2.1652300000000002</v>
      </c>
      <c r="EQ139">
        <v>0.103187</v>
      </c>
      <c r="ER139">
        <v>0</v>
      </c>
      <c r="ES139">
        <v>31.578499999999998</v>
      </c>
      <c r="ET139">
        <v>999.9</v>
      </c>
      <c r="EU139">
        <v>69.5</v>
      </c>
      <c r="EV139">
        <v>34</v>
      </c>
      <c r="EW139">
        <v>36.707799999999999</v>
      </c>
      <c r="EX139">
        <v>57.167400000000001</v>
      </c>
      <c r="EY139">
        <v>-6.4703499999999998</v>
      </c>
      <c r="EZ139">
        <v>2</v>
      </c>
      <c r="FA139">
        <v>0.63529500000000005</v>
      </c>
      <c r="FB139">
        <v>0.79198500000000005</v>
      </c>
      <c r="FC139">
        <v>20.27</v>
      </c>
      <c r="FD139">
        <v>5.2186399999999997</v>
      </c>
      <c r="FE139">
        <v>12.0099</v>
      </c>
      <c r="FF139">
        <v>4.9858500000000001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1.86582</v>
      </c>
      <c r="FM139">
        <v>1.86222</v>
      </c>
      <c r="FN139">
        <v>1.86429</v>
      </c>
      <c r="FO139">
        <v>1.8603499999999999</v>
      </c>
      <c r="FP139">
        <v>1.8610599999999999</v>
      </c>
      <c r="FQ139">
        <v>1.8602000000000001</v>
      </c>
      <c r="FR139">
        <v>1.86188</v>
      </c>
      <c r="FS139">
        <v>1.85849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-6.3390000000000004</v>
      </c>
      <c r="GH139">
        <v>0.21479999999999999</v>
      </c>
      <c r="GI139">
        <v>-4.0608805285845122</v>
      </c>
      <c r="GJ139">
        <v>-4.0448538125570227E-3</v>
      </c>
      <c r="GK139">
        <v>1.839783264315481E-6</v>
      </c>
      <c r="GL139">
        <v>-4.1587272622942942E-10</v>
      </c>
      <c r="GM139">
        <v>0.21474999999999511</v>
      </c>
      <c r="GN139">
        <v>0</v>
      </c>
      <c r="GO139">
        <v>0</v>
      </c>
      <c r="GP139">
        <v>0</v>
      </c>
      <c r="GQ139">
        <v>5</v>
      </c>
      <c r="GR139">
        <v>2081</v>
      </c>
      <c r="GS139">
        <v>3</v>
      </c>
      <c r="GT139">
        <v>31</v>
      </c>
      <c r="GU139">
        <v>27.7</v>
      </c>
      <c r="GV139">
        <v>27.7</v>
      </c>
      <c r="GW139">
        <v>2.3779300000000001</v>
      </c>
      <c r="GX139">
        <v>2.5415000000000001</v>
      </c>
      <c r="GY139">
        <v>2.04834</v>
      </c>
      <c r="GZ139">
        <v>2.6232899999999999</v>
      </c>
      <c r="HA139">
        <v>2.1972700000000001</v>
      </c>
      <c r="HB139">
        <v>2.3303199999999999</v>
      </c>
      <c r="HC139">
        <v>39.3917</v>
      </c>
      <c r="HD139">
        <v>15.716900000000001</v>
      </c>
      <c r="HE139">
        <v>18</v>
      </c>
      <c r="HF139">
        <v>633.10299999999995</v>
      </c>
      <c r="HG139">
        <v>754.93799999999999</v>
      </c>
      <c r="HH139">
        <v>30.997900000000001</v>
      </c>
      <c r="HI139">
        <v>35.277099999999997</v>
      </c>
      <c r="HJ139">
        <v>29.999099999999999</v>
      </c>
      <c r="HK139">
        <v>35.1922</v>
      </c>
      <c r="HL139">
        <v>35.186900000000001</v>
      </c>
      <c r="HM139">
        <v>47.582999999999998</v>
      </c>
      <c r="HN139">
        <v>0</v>
      </c>
      <c r="HO139">
        <v>100</v>
      </c>
      <c r="HP139">
        <v>31</v>
      </c>
      <c r="HQ139">
        <v>832.60500000000002</v>
      </c>
      <c r="HR139">
        <v>37.0749</v>
      </c>
      <c r="HS139">
        <v>98.569299999999998</v>
      </c>
      <c r="HT139">
        <v>97.534300000000002</v>
      </c>
    </row>
    <row r="140" spans="1:228" x14ac:dyDescent="0.2">
      <c r="A140">
        <v>125</v>
      </c>
      <c r="B140">
        <v>1674591613.5999999</v>
      </c>
      <c r="C140">
        <v>495.59999990463263</v>
      </c>
      <c r="D140" t="s">
        <v>608</v>
      </c>
      <c r="E140" t="s">
        <v>609</v>
      </c>
      <c r="F140">
        <v>4</v>
      </c>
      <c r="G140">
        <v>1674591611.2874999</v>
      </c>
      <c r="H140">
        <f t="shared" si="34"/>
        <v>7.0920433035254779E-4</v>
      </c>
      <c r="I140">
        <f t="shared" si="35"/>
        <v>0.70920433035254782</v>
      </c>
      <c r="J140">
        <f t="shared" si="36"/>
        <v>11.751473987644255</v>
      </c>
      <c r="K140">
        <f t="shared" si="37"/>
        <v>800.27</v>
      </c>
      <c r="L140">
        <f t="shared" si="38"/>
        <v>351.11814768908118</v>
      </c>
      <c r="M140">
        <f t="shared" si="39"/>
        <v>35.557628976296613</v>
      </c>
      <c r="N140">
        <f t="shared" si="40"/>
        <v>81.043101668611882</v>
      </c>
      <c r="O140">
        <f t="shared" si="41"/>
        <v>4.3640720161056711E-2</v>
      </c>
      <c r="P140">
        <f t="shared" si="42"/>
        <v>2.7704951778444804</v>
      </c>
      <c r="Q140">
        <f t="shared" si="43"/>
        <v>4.3262390420860504E-2</v>
      </c>
      <c r="R140">
        <f t="shared" si="44"/>
        <v>2.707271194632787E-2</v>
      </c>
      <c r="S140">
        <f t="shared" si="45"/>
        <v>226.12111273524761</v>
      </c>
      <c r="T140">
        <f t="shared" si="46"/>
        <v>34.876111214963124</v>
      </c>
      <c r="U140">
        <f t="shared" si="47"/>
        <v>33.244387500000002</v>
      </c>
      <c r="V140">
        <f t="shared" si="48"/>
        <v>5.1218967108489153</v>
      </c>
      <c r="W140">
        <f t="shared" si="49"/>
        <v>67.341376606895906</v>
      </c>
      <c r="X140">
        <f t="shared" si="50"/>
        <v>3.5327111527227313</v>
      </c>
      <c r="Y140">
        <f t="shared" si="51"/>
        <v>5.2459740663528009</v>
      </c>
      <c r="Z140">
        <f t="shared" si="52"/>
        <v>1.589185558126184</v>
      </c>
      <c r="AA140">
        <f t="shared" si="53"/>
        <v>-31.275910968547358</v>
      </c>
      <c r="AB140">
        <f t="shared" si="54"/>
        <v>63.841452931747149</v>
      </c>
      <c r="AC140">
        <f t="shared" si="55"/>
        <v>5.3011500453230145</v>
      </c>
      <c r="AD140">
        <f t="shared" si="56"/>
        <v>263.98780474377043</v>
      </c>
      <c r="AE140">
        <f t="shared" si="57"/>
        <v>22.274969749281052</v>
      </c>
      <c r="AF140">
        <f t="shared" si="58"/>
        <v>0.71475729801231402</v>
      </c>
      <c r="AG140">
        <f t="shared" si="59"/>
        <v>11.751473987644255</v>
      </c>
      <c r="AH140">
        <v>850.20092943140753</v>
      </c>
      <c r="AI140">
        <v>832.30242424242431</v>
      </c>
      <c r="AJ140">
        <v>1.7139911280262461</v>
      </c>
      <c r="AK140">
        <v>63.793654763666183</v>
      </c>
      <c r="AL140">
        <f t="shared" si="60"/>
        <v>0.70920433035254782</v>
      </c>
      <c r="AM140">
        <v>34.247229353807903</v>
      </c>
      <c r="AN140">
        <v>34.878999999999976</v>
      </c>
      <c r="AO140">
        <v>-2.3518796564399481E-5</v>
      </c>
      <c r="AP140">
        <v>96.0682959110718</v>
      </c>
      <c r="AQ140">
        <v>53</v>
      </c>
      <c r="AR140">
        <v>8</v>
      </c>
      <c r="AS140">
        <f t="shared" si="61"/>
        <v>1</v>
      </c>
      <c r="AT140">
        <f t="shared" si="62"/>
        <v>0</v>
      </c>
      <c r="AU140">
        <f t="shared" si="63"/>
        <v>47311.885441651226</v>
      </c>
      <c r="AV140">
        <f t="shared" si="64"/>
        <v>1200.0274999999999</v>
      </c>
      <c r="AW140">
        <f t="shared" si="65"/>
        <v>1025.9488635933926</v>
      </c>
      <c r="AX140">
        <f t="shared" si="66"/>
        <v>0.85493779400338132</v>
      </c>
      <c r="AY140">
        <f t="shared" si="67"/>
        <v>0.18842994242652575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1674591611.2874999</v>
      </c>
      <c r="BF140">
        <v>800.27</v>
      </c>
      <c r="BG140">
        <v>821.35337499999991</v>
      </c>
      <c r="BH140">
        <v>34.884187500000003</v>
      </c>
      <c r="BI140">
        <v>34.247612500000002</v>
      </c>
      <c r="BJ140">
        <v>806.61487499999998</v>
      </c>
      <c r="BK140">
        <v>34.669462500000002</v>
      </c>
      <c r="BL140">
        <v>650.18912499999999</v>
      </c>
      <c r="BM140">
        <v>101.16925000000001</v>
      </c>
      <c r="BN140">
        <v>0.1004485625</v>
      </c>
      <c r="BO140">
        <v>33.671812500000001</v>
      </c>
      <c r="BP140">
        <v>33.244387500000002</v>
      </c>
      <c r="BQ140">
        <v>999.9</v>
      </c>
      <c r="BR140">
        <v>0</v>
      </c>
      <c r="BS140">
        <v>0</v>
      </c>
      <c r="BT140">
        <v>9014.2962499999994</v>
      </c>
      <c r="BU140">
        <v>0</v>
      </c>
      <c r="BV140">
        <v>23.374575</v>
      </c>
      <c r="BW140">
        <v>-21.083187500000001</v>
      </c>
      <c r="BX140">
        <v>829.19600000000003</v>
      </c>
      <c r="BY140">
        <v>850.48037500000009</v>
      </c>
      <c r="BZ140">
        <v>0.63659325</v>
      </c>
      <c r="CA140">
        <v>821.35337499999991</v>
      </c>
      <c r="CB140">
        <v>34.247612500000002</v>
      </c>
      <c r="CC140">
        <v>3.5292024999999998</v>
      </c>
      <c r="CD140">
        <v>3.4647987499999999</v>
      </c>
      <c r="CE140">
        <v>26.760887499999999</v>
      </c>
      <c r="CF140">
        <v>26.448237500000001</v>
      </c>
      <c r="CG140">
        <v>1200.0274999999999</v>
      </c>
      <c r="CH140">
        <v>0.49998925</v>
      </c>
      <c r="CI140">
        <v>0.50001074999999995</v>
      </c>
      <c r="CJ140">
        <v>0</v>
      </c>
      <c r="CK140">
        <v>718.00712500000009</v>
      </c>
      <c r="CL140">
        <v>4.9990899999999998</v>
      </c>
      <c r="CM140">
        <v>7405.2112500000003</v>
      </c>
      <c r="CN140">
        <v>9558.0174999999999</v>
      </c>
      <c r="CO140">
        <v>44.875</v>
      </c>
      <c r="CP140">
        <v>46.561999999999998</v>
      </c>
      <c r="CQ140">
        <v>45.686999999999998</v>
      </c>
      <c r="CR140">
        <v>45.718499999999999</v>
      </c>
      <c r="CS140">
        <v>46.125</v>
      </c>
      <c r="CT140">
        <v>597.50249999999994</v>
      </c>
      <c r="CU140">
        <v>597.52499999999998</v>
      </c>
      <c r="CV140">
        <v>0</v>
      </c>
      <c r="CW140">
        <v>1674591626.5999999</v>
      </c>
      <c r="CX140">
        <v>0</v>
      </c>
      <c r="CY140">
        <v>1674589945.5</v>
      </c>
      <c r="CZ140" t="s">
        <v>356</v>
      </c>
      <c r="DA140">
        <v>1674589945.5</v>
      </c>
      <c r="DB140">
        <v>1674589945.5</v>
      </c>
      <c r="DC140">
        <v>32</v>
      </c>
      <c r="DD140">
        <v>0.114</v>
      </c>
      <c r="DE140">
        <v>-3.5000000000000003E-2</v>
      </c>
      <c r="DF140">
        <v>-5.4669999999999996</v>
      </c>
      <c r="DG140">
        <v>0.215</v>
      </c>
      <c r="DH140">
        <v>415</v>
      </c>
      <c r="DI140">
        <v>33</v>
      </c>
      <c r="DJ140">
        <v>0.71</v>
      </c>
      <c r="DK140">
        <v>0.25</v>
      </c>
      <c r="DL140">
        <v>-21.006568292682928</v>
      </c>
      <c r="DM140">
        <v>-0.2644703832752901</v>
      </c>
      <c r="DN140">
        <v>5.7340912219446517E-2</v>
      </c>
      <c r="DO140">
        <v>0</v>
      </c>
      <c r="DP140">
        <v>0.64987763414634148</v>
      </c>
      <c r="DQ140">
        <v>-4.8815372822299301E-2</v>
      </c>
      <c r="DR140">
        <v>6.5651912340252347E-3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3.2953600000000001</v>
      </c>
      <c r="EB140">
        <v>2.6259700000000001</v>
      </c>
      <c r="EC140">
        <v>0.16190099999999999</v>
      </c>
      <c r="ED140">
        <v>0.162659</v>
      </c>
      <c r="EE140">
        <v>0.141014</v>
      </c>
      <c r="EF140">
        <v>0.13795399999999999</v>
      </c>
      <c r="EG140">
        <v>25186.9</v>
      </c>
      <c r="EH140">
        <v>25577.5</v>
      </c>
      <c r="EI140">
        <v>27971</v>
      </c>
      <c r="EJ140">
        <v>29416.3</v>
      </c>
      <c r="EK140">
        <v>33067.800000000003</v>
      </c>
      <c r="EL140">
        <v>35226.400000000001</v>
      </c>
      <c r="EM140">
        <v>39489.9</v>
      </c>
      <c r="EN140">
        <v>42072.4</v>
      </c>
      <c r="EO140">
        <v>2.1097800000000002</v>
      </c>
      <c r="EP140">
        <v>2.1649500000000002</v>
      </c>
      <c r="EQ140">
        <v>0.10359699999999999</v>
      </c>
      <c r="ER140">
        <v>0</v>
      </c>
      <c r="ES140">
        <v>31.553699999999999</v>
      </c>
      <c r="ET140">
        <v>999.9</v>
      </c>
      <c r="EU140">
        <v>69.5</v>
      </c>
      <c r="EV140">
        <v>34</v>
      </c>
      <c r="EW140">
        <v>36.704799999999999</v>
      </c>
      <c r="EX140">
        <v>56.987400000000001</v>
      </c>
      <c r="EY140">
        <v>-6.6786899999999996</v>
      </c>
      <c r="EZ140">
        <v>2</v>
      </c>
      <c r="FA140">
        <v>0.63426800000000005</v>
      </c>
      <c r="FB140">
        <v>0.77764699999999998</v>
      </c>
      <c r="FC140">
        <v>20.270099999999999</v>
      </c>
      <c r="FD140">
        <v>5.2183400000000004</v>
      </c>
      <c r="FE140">
        <v>12.0099</v>
      </c>
      <c r="FF140">
        <v>4.9856499999999997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1.8622000000000001</v>
      </c>
      <c r="FN140">
        <v>1.8643000000000001</v>
      </c>
      <c r="FO140">
        <v>1.8603499999999999</v>
      </c>
      <c r="FP140">
        <v>1.86104</v>
      </c>
      <c r="FQ140">
        <v>1.8602000000000001</v>
      </c>
      <c r="FR140">
        <v>1.86189</v>
      </c>
      <c r="FS140">
        <v>1.8584799999999999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-6.3520000000000003</v>
      </c>
      <c r="GH140">
        <v>0.2147</v>
      </c>
      <c r="GI140">
        <v>-4.0608805285845122</v>
      </c>
      <c r="GJ140">
        <v>-4.0448538125570227E-3</v>
      </c>
      <c r="GK140">
        <v>1.839783264315481E-6</v>
      </c>
      <c r="GL140">
        <v>-4.1587272622942942E-10</v>
      </c>
      <c r="GM140">
        <v>0.21474999999999511</v>
      </c>
      <c r="GN140">
        <v>0</v>
      </c>
      <c r="GO140">
        <v>0</v>
      </c>
      <c r="GP140">
        <v>0</v>
      </c>
      <c r="GQ140">
        <v>5</v>
      </c>
      <c r="GR140">
        <v>2081</v>
      </c>
      <c r="GS140">
        <v>3</v>
      </c>
      <c r="GT140">
        <v>31</v>
      </c>
      <c r="GU140">
        <v>27.8</v>
      </c>
      <c r="GV140">
        <v>27.8</v>
      </c>
      <c r="GW140">
        <v>2.3950200000000001</v>
      </c>
      <c r="GX140">
        <v>2.5402800000000001</v>
      </c>
      <c r="GY140">
        <v>2.04834</v>
      </c>
      <c r="GZ140">
        <v>2.6232899999999999</v>
      </c>
      <c r="HA140">
        <v>2.1972700000000001</v>
      </c>
      <c r="HB140">
        <v>2.33765</v>
      </c>
      <c r="HC140">
        <v>39.3917</v>
      </c>
      <c r="HD140">
        <v>15.716900000000001</v>
      </c>
      <c r="HE140">
        <v>18</v>
      </c>
      <c r="HF140">
        <v>634.14800000000002</v>
      </c>
      <c r="HG140">
        <v>754.57100000000003</v>
      </c>
      <c r="HH140">
        <v>30.9968</v>
      </c>
      <c r="HI140">
        <v>35.265999999999998</v>
      </c>
      <c r="HJ140">
        <v>29.998899999999999</v>
      </c>
      <c r="HK140">
        <v>35.183599999999998</v>
      </c>
      <c r="HL140">
        <v>35.178899999999999</v>
      </c>
      <c r="HM140">
        <v>47.891599999999997</v>
      </c>
      <c r="HN140">
        <v>0</v>
      </c>
      <c r="HO140">
        <v>100</v>
      </c>
      <c r="HP140">
        <v>31</v>
      </c>
      <c r="HQ140">
        <v>835.94600000000003</v>
      </c>
      <c r="HR140">
        <v>37.0749</v>
      </c>
      <c r="HS140">
        <v>98.5732</v>
      </c>
      <c r="HT140">
        <v>97.537300000000002</v>
      </c>
    </row>
    <row r="141" spans="1:228" x14ac:dyDescent="0.2">
      <c r="A141">
        <v>126</v>
      </c>
      <c r="B141">
        <v>1674591617.0999999</v>
      </c>
      <c r="C141">
        <v>499.09999990463263</v>
      </c>
      <c r="D141" t="s">
        <v>610</v>
      </c>
      <c r="E141" t="s">
        <v>611</v>
      </c>
      <c r="F141">
        <v>4</v>
      </c>
      <c r="G141">
        <v>1674591614.7249999</v>
      </c>
      <c r="H141">
        <f t="shared" si="34"/>
        <v>6.8656685430475357E-4</v>
      </c>
      <c r="I141">
        <f t="shared" si="35"/>
        <v>0.68656685430475362</v>
      </c>
      <c r="J141">
        <f t="shared" si="36"/>
        <v>12.179340385858429</v>
      </c>
      <c r="K141">
        <f t="shared" si="37"/>
        <v>805.92212499999994</v>
      </c>
      <c r="L141">
        <f t="shared" si="38"/>
        <v>327.80534138581771</v>
      </c>
      <c r="M141">
        <f t="shared" si="39"/>
        <v>33.195874127010661</v>
      </c>
      <c r="N141">
        <f t="shared" si="40"/>
        <v>81.613341944251829</v>
      </c>
      <c r="O141">
        <f t="shared" si="41"/>
        <v>4.2366052690569457E-2</v>
      </c>
      <c r="P141">
        <f t="shared" si="42"/>
        <v>2.7690863201579554</v>
      </c>
      <c r="Q141">
        <f t="shared" si="43"/>
        <v>4.2009223610807209E-2</v>
      </c>
      <c r="R141">
        <f t="shared" si="44"/>
        <v>2.628757380355496E-2</v>
      </c>
      <c r="S141">
        <f t="shared" si="45"/>
        <v>226.11770548480717</v>
      </c>
      <c r="T141">
        <f t="shared" si="46"/>
        <v>34.860998938383339</v>
      </c>
      <c r="U141">
        <f t="shared" si="47"/>
        <v>33.2226</v>
      </c>
      <c r="V141">
        <f t="shared" si="48"/>
        <v>5.115640987214805</v>
      </c>
      <c r="W141">
        <f t="shared" si="49"/>
        <v>67.396176398649573</v>
      </c>
      <c r="X141">
        <f t="shared" si="50"/>
        <v>3.5312687626034447</v>
      </c>
      <c r="Y141">
        <f t="shared" si="51"/>
        <v>5.2395684017976452</v>
      </c>
      <c r="Z141">
        <f t="shared" si="52"/>
        <v>1.5843722246113603</v>
      </c>
      <c r="AA141">
        <f t="shared" si="53"/>
        <v>-30.277598274839633</v>
      </c>
      <c r="AB141">
        <f t="shared" si="54"/>
        <v>63.799657713499514</v>
      </c>
      <c r="AC141">
        <f t="shared" si="55"/>
        <v>5.2992428628806945</v>
      </c>
      <c r="AD141">
        <f t="shared" si="56"/>
        <v>264.93900778634776</v>
      </c>
      <c r="AE141">
        <f t="shared" si="57"/>
        <v>22.417357834227474</v>
      </c>
      <c r="AF141">
        <f t="shared" si="58"/>
        <v>0.6979087556867859</v>
      </c>
      <c r="AG141">
        <f t="shared" si="59"/>
        <v>12.179340385858429</v>
      </c>
      <c r="AH141">
        <v>856.32524696374867</v>
      </c>
      <c r="AI141">
        <v>838.17809696969653</v>
      </c>
      <c r="AJ141">
        <v>1.6722937630894039</v>
      </c>
      <c r="AK141">
        <v>63.793654763666183</v>
      </c>
      <c r="AL141">
        <f t="shared" si="60"/>
        <v>0.68656685430475362</v>
      </c>
      <c r="AM141">
        <v>34.249561576906913</v>
      </c>
      <c r="AN141">
        <v>34.861338181818176</v>
      </c>
      <c r="AO141">
        <v>-4.01768025412295E-5</v>
      </c>
      <c r="AP141">
        <v>96.0682959110718</v>
      </c>
      <c r="AQ141">
        <v>53</v>
      </c>
      <c r="AR141">
        <v>8</v>
      </c>
      <c r="AS141">
        <f t="shared" si="61"/>
        <v>1</v>
      </c>
      <c r="AT141">
        <f t="shared" si="62"/>
        <v>0</v>
      </c>
      <c r="AU141">
        <f t="shared" si="63"/>
        <v>47276.544293716375</v>
      </c>
      <c r="AV141">
        <f t="shared" si="64"/>
        <v>1200.0125</v>
      </c>
      <c r="AW141">
        <f t="shared" si="65"/>
        <v>1025.9357385931644</v>
      </c>
      <c r="AX141">
        <f t="shared" si="66"/>
        <v>0.85493754322822824</v>
      </c>
      <c r="AY141">
        <f t="shared" si="67"/>
        <v>0.18842945843048065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1674591614.7249999</v>
      </c>
      <c r="BF141">
        <v>805.92212499999994</v>
      </c>
      <c r="BG141">
        <v>827.13012500000002</v>
      </c>
      <c r="BH141">
        <v>34.870862500000001</v>
      </c>
      <c r="BI141">
        <v>34.249225000000003</v>
      </c>
      <c r="BJ141">
        <v>812.27774999999997</v>
      </c>
      <c r="BK141">
        <v>34.656087499999998</v>
      </c>
      <c r="BL141">
        <v>650.12687500000004</v>
      </c>
      <c r="BM141">
        <v>101.16674999999999</v>
      </c>
      <c r="BN141">
        <v>0.10028239999999999</v>
      </c>
      <c r="BO141">
        <v>33.649962500000001</v>
      </c>
      <c r="BP141">
        <v>33.2226</v>
      </c>
      <c r="BQ141">
        <v>999.9</v>
      </c>
      <c r="BR141">
        <v>0</v>
      </c>
      <c r="BS141">
        <v>0</v>
      </c>
      <c r="BT141">
        <v>9007.03125</v>
      </c>
      <c r="BU141">
        <v>0</v>
      </c>
      <c r="BV141">
        <v>24.488150000000001</v>
      </c>
      <c r="BW141">
        <v>-21.207787499999998</v>
      </c>
      <c r="BX141">
        <v>835.04087500000003</v>
      </c>
      <c r="BY141">
        <v>856.46350000000007</v>
      </c>
      <c r="BZ141">
        <v>0.62162200000000001</v>
      </c>
      <c r="CA141">
        <v>827.13012500000002</v>
      </c>
      <c r="CB141">
        <v>34.249225000000003</v>
      </c>
      <c r="CC141">
        <v>3.527765</v>
      </c>
      <c r="CD141">
        <v>3.46487875</v>
      </c>
      <c r="CE141">
        <v>26.753975000000001</v>
      </c>
      <c r="CF141">
        <v>26.448625</v>
      </c>
      <c r="CG141">
        <v>1200.0125</v>
      </c>
      <c r="CH141">
        <v>0.49999824999999998</v>
      </c>
      <c r="CI141">
        <v>0.50000175000000002</v>
      </c>
      <c r="CJ141">
        <v>0</v>
      </c>
      <c r="CK141">
        <v>718.25087499999995</v>
      </c>
      <c r="CL141">
        <v>4.9990899999999998</v>
      </c>
      <c r="CM141">
        <v>7406.5262499999999</v>
      </c>
      <c r="CN141">
        <v>9557.9624999999996</v>
      </c>
      <c r="CO141">
        <v>44.835624999999993</v>
      </c>
      <c r="CP141">
        <v>46.515500000000003</v>
      </c>
      <c r="CQ141">
        <v>45.686999999999998</v>
      </c>
      <c r="CR141">
        <v>45.686999999999998</v>
      </c>
      <c r="CS141">
        <v>46.101374999999997</v>
      </c>
      <c r="CT141">
        <v>597.505</v>
      </c>
      <c r="CU141">
        <v>597.50749999999994</v>
      </c>
      <c r="CV141">
        <v>0</v>
      </c>
      <c r="CW141">
        <v>1674591629.5999999</v>
      </c>
      <c r="CX141">
        <v>0</v>
      </c>
      <c r="CY141">
        <v>1674589945.5</v>
      </c>
      <c r="CZ141" t="s">
        <v>356</v>
      </c>
      <c r="DA141">
        <v>1674589945.5</v>
      </c>
      <c r="DB141">
        <v>1674589945.5</v>
      </c>
      <c r="DC141">
        <v>32</v>
      </c>
      <c r="DD141">
        <v>0.114</v>
      </c>
      <c r="DE141">
        <v>-3.5000000000000003E-2</v>
      </c>
      <c r="DF141">
        <v>-5.4669999999999996</v>
      </c>
      <c r="DG141">
        <v>0.215</v>
      </c>
      <c r="DH141">
        <v>415</v>
      </c>
      <c r="DI141">
        <v>33</v>
      </c>
      <c r="DJ141">
        <v>0.71</v>
      </c>
      <c r="DK141">
        <v>0.25</v>
      </c>
      <c r="DL141">
        <v>-21.056848780487801</v>
      </c>
      <c r="DM141">
        <v>-0.62125714285712652</v>
      </c>
      <c r="DN141">
        <v>9.145144019175945E-2</v>
      </c>
      <c r="DO141">
        <v>0</v>
      </c>
      <c r="DP141">
        <v>0.64378217073170729</v>
      </c>
      <c r="DQ141">
        <v>-0.12038638327526111</v>
      </c>
      <c r="DR141">
        <v>1.3152245637620741E-2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495</v>
      </c>
      <c r="EA141">
        <v>3.2942</v>
      </c>
      <c r="EB141">
        <v>2.6247400000000001</v>
      </c>
      <c r="EC141">
        <v>0.16266800000000001</v>
      </c>
      <c r="ED141">
        <v>0.16342400000000001</v>
      </c>
      <c r="EE141">
        <v>0.14097599999999999</v>
      </c>
      <c r="EF141">
        <v>0.137965</v>
      </c>
      <c r="EG141">
        <v>25164</v>
      </c>
      <c r="EH141">
        <v>25554.3</v>
      </c>
      <c r="EI141">
        <v>27971.1</v>
      </c>
      <c r="EJ141">
        <v>29416.6</v>
      </c>
      <c r="EK141">
        <v>33069.599999999999</v>
      </c>
      <c r="EL141">
        <v>35226.400000000001</v>
      </c>
      <c r="EM141">
        <v>39490.199999999997</v>
      </c>
      <c r="EN141">
        <v>42072.9</v>
      </c>
      <c r="EO141">
        <v>2.1094300000000001</v>
      </c>
      <c r="EP141">
        <v>2.1657199999999999</v>
      </c>
      <c r="EQ141">
        <v>0.103116</v>
      </c>
      <c r="ER141">
        <v>0</v>
      </c>
      <c r="ES141">
        <v>31.532</v>
      </c>
      <c r="ET141">
        <v>999.9</v>
      </c>
      <c r="EU141">
        <v>69.5</v>
      </c>
      <c r="EV141">
        <v>34</v>
      </c>
      <c r="EW141">
        <v>36.704700000000003</v>
      </c>
      <c r="EX141">
        <v>56.927399999999999</v>
      </c>
      <c r="EY141">
        <v>-6.4182699999999997</v>
      </c>
      <c r="EZ141">
        <v>2</v>
      </c>
      <c r="FA141">
        <v>0.63331000000000004</v>
      </c>
      <c r="FB141">
        <v>0.76468100000000006</v>
      </c>
      <c r="FC141">
        <v>20.2699</v>
      </c>
      <c r="FD141">
        <v>5.21549</v>
      </c>
      <c r="FE141">
        <v>12.0099</v>
      </c>
      <c r="FF141">
        <v>4.9846000000000004</v>
      </c>
      <c r="FG141">
        <v>3.2841999999999998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1.8622000000000001</v>
      </c>
      <c r="FN141">
        <v>1.86432</v>
      </c>
      <c r="FO141">
        <v>1.8603499999999999</v>
      </c>
      <c r="FP141">
        <v>1.8610500000000001</v>
      </c>
      <c r="FQ141">
        <v>1.8602000000000001</v>
      </c>
      <c r="FR141">
        <v>1.86189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-6.3630000000000004</v>
      </c>
      <c r="GH141">
        <v>0.21479999999999999</v>
      </c>
      <c r="GI141">
        <v>-4.0608805285845122</v>
      </c>
      <c r="GJ141">
        <v>-4.0448538125570227E-3</v>
      </c>
      <c r="GK141">
        <v>1.839783264315481E-6</v>
      </c>
      <c r="GL141">
        <v>-4.1587272622942942E-10</v>
      </c>
      <c r="GM141">
        <v>0.21474999999999511</v>
      </c>
      <c r="GN141">
        <v>0</v>
      </c>
      <c r="GO141">
        <v>0</v>
      </c>
      <c r="GP141">
        <v>0</v>
      </c>
      <c r="GQ141">
        <v>5</v>
      </c>
      <c r="GR141">
        <v>2081</v>
      </c>
      <c r="GS141">
        <v>3</v>
      </c>
      <c r="GT141">
        <v>31</v>
      </c>
      <c r="GU141">
        <v>27.9</v>
      </c>
      <c r="GV141">
        <v>27.9</v>
      </c>
      <c r="GW141">
        <v>2.4084500000000002</v>
      </c>
      <c r="GX141">
        <v>2.5463900000000002</v>
      </c>
      <c r="GY141">
        <v>2.04834</v>
      </c>
      <c r="GZ141">
        <v>2.6232899999999999</v>
      </c>
      <c r="HA141">
        <v>2.1972700000000001</v>
      </c>
      <c r="HB141">
        <v>2.2802699999999998</v>
      </c>
      <c r="HC141">
        <v>39.3917</v>
      </c>
      <c r="HD141">
        <v>15.716900000000001</v>
      </c>
      <c r="HE141">
        <v>18</v>
      </c>
      <c r="HF141">
        <v>633.79999999999995</v>
      </c>
      <c r="HG141">
        <v>755.24599999999998</v>
      </c>
      <c r="HH141">
        <v>30.996300000000002</v>
      </c>
      <c r="HI141">
        <v>35.256100000000004</v>
      </c>
      <c r="HJ141">
        <v>29.998899999999999</v>
      </c>
      <c r="HK141">
        <v>35.175699999999999</v>
      </c>
      <c r="HL141">
        <v>35.171999999999997</v>
      </c>
      <c r="HM141">
        <v>48.173099999999998</v>
      </c>
      <c r="HN141">
        <v>0</v>
      </c>
      <c r="HO141">
        <v>100</v>
      </c>
      <c r="HP141">
        <v>31</v>
      </c>
      <c r="HQ141">
        <v>842.62400000000002</v>
      </c>
      <c r="HR141">
        <v>37.0749</v>
      </c>
      <c r="HS141">
        <v>98.573899999999995</v>
      </c>
      <c r="HT141">
        <v>97.538200000000003</v>
      </c>
    </row>
    <row r="142" spans="1:228" x14ac:dyDescent="0.2">
      <c r="A142">
        <v>127</v>
      </c>
      <c r="B142">
        <v>1674591621.0999999</v>
      </c>
      <c r="C142">
        <v>503.09999990463263</v>
      </c>
      <c r="D142" t="s">
        <v>612</v>
      </c>
      <c r="E142" t="s">
        <v>613</v>
      </c>
      <c r="F142">
        <v>4</v>
      </c>
      <c r="G142">
        <v>1674591619.0999999</v>
      </c>
      <c r="H142">
        <f t="shared" si="34"/>
        <v>6.6721889019691653E-4</v>
      </c>
      <c r="I142">
        <f t="shared" si="35"/>
        <v>0.66721889019691649</v>
      </c>
      <c r="J142">
        <f t="shared" si="36"/>
        <v>11.881725959118157</v>
      </c>
      <c r="K142">
        <f t="shared" si="37"/>
        <v>813.11828571428566</v>
      </c>
      <c r="L142">
        <f t="shared" si="38"/>
        <v>335.43349017972724</v>
      </c>
      <c r="M142">
        <f t="shared" si="39"/>
        <v>33.969307132540216</v>
      </c>
      <c r="N142">
        <f t="shared" si="40"/>
        <v>82.344385969670526</v>
      </c>
      <c r="O142">
        <f t="shared" si="41"/>
        <v>4.1373453881554841E-2</v>
      </c>
      <c r="P142">
        <f t="shared" si="42"/>
        <v>2.7642533281031993</v>
      </c>
      <c r="Q142">
        <f t="shared" si="43"/>
        <v>4.103248700798337E-2</v>
      </c>
      <c r="R142">
        <f t="shared" si="44"/>
        <v>2.5675704553283593E-2</v>
      </c>
      <c r="S142">
        <f t="shared" si="45"/>
        <v>226.11473752046521</v>
      </c>
      <c r="T142">
        <f t="shared" si="46"/>
        <v>34.837114402705417</v>
      </c>
      <c r="U142">
        <f t="shared" si="47"/>
        <v>33.189714285714288</v>
      </c>
      <c r="V142">
        <f t="shared" si="48"/>
        <v>5.1062112834588458</v>
      </c>
      <c r="W142">
        <f t="shared" si="49"/>
        <v>67.483654662094679</v>
      </c>
      <c r="X142">
        <f t="shared" si="50"/>
        <v>3.5297006804121613</v>
      </c>
      <c r="Y142">
        <f t="shared" si="51"/>
        <v>5.2304527638376124</v>
      </c>
      <c r="Z142">
        <f t="shared" si="52"/>
        <v>1.5765106030466844</v>
      </c>
      <c r="AA142">
        <f t="shared" si="53"/>
        <v>-29.424353057684019</v>
      </c>
      <c r="AB142">
        <f t="shared" si="54"/>
        <v>63.949368098673084</v>
      </c>
      <c r="AC142">
        <f t="shared" si="55"/>
        <v>5.3192975307425732</v>
      </c>
      <c r="AD142">
        <f t="shared" si="56"/>
        <v>265.95905009219683</v>
      </c>
      <c r="AE142">
        <f t="shared" si="57"/>
        <v>22.521923600630878</v>
      </c>
      <c r="AF142">
        <f t="shared" si="58"/>
        <v>0.67863665757210356</v>
      </c>
      <c r="AG142">
        <f t="shared" si="59"/>
        <v>11.881725959118157</v>
      </c>
      <c r="AH142">
        <v>863.18633530939599</v>
      </c>
      <c r="AI142">
        <v>845.08486666666715</v>
      </c>
      <c r="AJ142">
        <v>1.731831292158861</v>
      </c>
      <c r="AK142">
        <v>63.793654763666183</v>
      </c>
      <c r="AL142">
        <f t="shared" si="60"/>
        <v>0.66721889019691649</v>
      </c>
      <c r="AM142">
        <v>34.249403111183938</v>
      </c>
      <c r="AN142">
        <v>34.851171515151513</v>
      </c>
      <c r="AO142">
        <v>-1.237184739453955E-3</v>
      </c>
      <c r="AP142">
        <v>96.0682959110718</v>
      </c>
      <c r="AQ142">
        <v>53</v>
      </c>
      <c r="AR142">
        <v>8</v>
      </c>
      <c r="AS142">
        <f t="shared" si="61"/>
        <v>1</v>
      </c>
      <c r="AT142">
        <f t="shared" si="62"/>
        <v>0</v>
      </c>
      <c r="AU142">
        <f t="shared" si="63"/>
        <v>47148.694566748709</v>
      </c>
      <c r="AV142">
        <f t="shared" si="64"/>
        <v>1199.997142857143</v>
      </c>
      <c r="AW142">
        <f t="shared" si="65"/>
        <v>1025.9225707359924</v>
      </c>
      <c r="AX142">
        <f t="shared" si="66"/>
        <v>0.85493751117882977</v>
      </c>
      <c r="AY142">
        <f t="shared" si="67"/>
        <v>0.18842939657514141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1674591619.0999999</v>
      </c>
      <c r="BF142">
        <v>813.11828571428566</v>
      </c>
      <c r="BG142">
        <v>834.42014285714299</v>
      </c>
      <c r="BH142">
        <v>34.854399999999998</v>
      </c>
      <c r="BI142">
        <v>34.249714285714283</v>
      </c>
      <c r="BJ142">
        <v>819.48728571428558</v>
      </c>
      <c r="BK142">
        <v>34.639657142857153</v>
      </c>
      <c r="BL142">
        <v>649.90771428571418</v>
      </c>
      <c r="BM142">
        <v>101.17014285714291</v>
      </c>
      <c r="BN142">
        <v>9.9730685714285713E-2</v>
      </c>
      <c r="BO142">
        <v>33.618828571428573</v>
      </c>
      <c r="BP142">
        <v>33.189714285714288</v>
      </c>
      <c r="BQ142">
        <v>999.89999999999986</v>
      </c>
      <c r="BR142">
        <v>0</v>
      </c>
      <c r="BS142">
        <v>0</v>
      </c>
      <c r="BT142">
        <v>8981.0714285714294</v>
      </c>
      <c r="BU142">
        <v>0</v>
      </c>
      <c r="BV142">
        <v>25.992857142857151</v>
      </c>
      <c r="BW142">
        <v>-21.301728571428569</v>
      </c>
      <c r="BX142">
        <v>842.48271428571422</v>
      </c>
      <c r="BY142">
        <v>864.01228571428589</v>
      </c>
      <c r="BZ142">
        <v>0.60468957142857149</v>
      </c>
      <c r="CA142">
        <v>834.42014285714299</v>
      </c>
      <c r="CB142">
        <v>34.249714285714283</v>
      </c>
      <c r="CC142">
        <v>3.5262257142857139</v>
      </c>
      <c r="CD142">
        <v>3.4650499999999989</v>
      </c>
      <c r="CE142">
        <v>26.74652857142857</v>
      </c>
      <c r="CF142">
        <v>26.449457142857149</v>
      </c>
      <c r="CG142">
        <v>1199.997142857143</v>
      </c>
      <c r="CH142">
        <v>0.49999900000000003</v>
      </c>
      <c r="CI142">
        <v>0.50000100000000003</v>
      </c>
      <c r="CJ142">
        <v>0</v>
      </c>
      <c r="CK142">
        <v>718.39200000000005</v>
      </c>
      <c r="CL142">
        <v>4.9990899999999998</v>
      </c>
      <c r="CM142">
        <v>7407.5242857142866</v>
      </c>
      <c r="CN142">
        <v>9557.8171428571422</v>
      </c>
      <c r="CO142">
        <v>44.811999999999998</v>
      </c>
      <c r="CP142">
        <v>46.5</v>
      </c>
      <c r="CQ142">
        <v>45.686999999999998</v>
      </c>
      <c r="CR142">
        <v>45.642714285714291</v>
      </c>
      <c r="CS142">
        <v>46.061999999999998</v>
      </c>
      <c r="CT142">
        <v>597.49857142857138</v>
      </c>
      <c r="CU142">
        <v>597.49857142857138</v>
      </c>
      <c r="CV142">
        <v>0</v>
      </c>
      <c r="CW142">
        <v>1674591633.8</v>
      </c>
      <c r="CX142">
        <v>0</v>
      </c>
      <c r="CY142">
        <v>1674589945.5</v>
      </c>
      <c r="CZ142" t="s">
        <v>356</v>
      </c>
      <c r="DA142">
        <v>1674589945.5</v>
      </c>
      <c r="DB142">
        <v>1674589945.5</v>
      </c>
      <c r="DC142">
        <v>32</v>
      </c>
      <c r="DD142">
        <v>0.114</v>
      </c>
      <c r="DE142">
        <v>-3.5000000000000003E-2</v>
      </c>
      <c r="DF142">
        <v>-5.4669999999999996</v>
      </c>
      <c r="DG142">
        <v>0.215</v>
      </c>
      <c r="DH142">
        <v>415</v>
      </c>
      <c r="DI142">
        <v>33</v>
      </c>
      <c r="DJ142">
        <v>0.71</v>
      </c>
      <c r="DK142">
        <v>0.25</v>
      </c>
      <c r="DL142">
        <v>-21.098675</v>
      </c>
      <c r="DM142">
        <v>-1.2832075046903959</v>
      </c>
      <c r="DN142">
        <v>0.12923824076100701</v>
      </c>
      <c r="DO142">
        <v>0</v>
      </c>
      <c r="DP142">
        <v>0.63499480000000008</v>
      </c>
      <c r="DQ142">
        <v>-0.181081080675422</v>
      </c>
      <c r="DR142">
        <v>1.8056111324424199E-2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495</v>
      </c>
      <c r="EA142">
        <v>3.2947099999999998</v>
      </c>
      <c r="EB142">
        <v>2.62521</v>
      </c>
      <c r="EC142">
        <v>0.16355600000000001</v>
      </c>
      <c r="ED142">
        <v>0.16430900000000001</v>
      </c>
      <c r="EE142">
        <v>0.14095299999999999</v>
      </c>
      <c r="EF142">
        <v>0.13797100000000001</v>
      </c>
      <c r="EG142">
        <v>25137.4</v>
      </c>
      <c r="EH142">
        <v>25527.3</v>
      </c>
      <c r="EI142">
        <v>27971.200000000001</v>
      </c>
      <c r="EJ142">
        <v>29416.5</v>
      </c>
      <c r="EK142">
        <v>33070.6</v>
      </c>
      <c r="EL142">
        <v>35226</v>
      </c>
      <c r="EM142">
        <v>39490.300000000003</v>
      </c>
      <c r="EN142">
        <v>42072.6</v>
      </c>
      <c r="EO142">
        <v>2.1097199999999998</v>
      </c>
      <c r="EP142">
        <v>2.16567</v>
      </c>
      <c r="EQ142">
        <v>0.10291500000000001</v>
      </c>
      <c r="ER142">
        <v>0</v>
      </c>
      <c r="ES142">
        <v>31.502600000000001</v>
      </c>
      <c r="ET142">
        <v>999.9</v>
      </c>
      <c r="EU142">
        <v>69.5</v>
      </c>
      <c r="EV142">
        <v>34</v>
      </c>
      <c r="EW142">
        <v>36.702599999999997</v>
      </c>
      <c r="EX142">
        <v>57.047400000000003</v>
      </c>
      <c r="EY142">
        <v>-6.5464700000000002</v>
      </c>
      <c r="EZ142">
        <v>2</v>
      </c>
      <c r="FA142">
        <v>0.63241400000000003</v>
      </c>
      <c r="FB142">
        <v>0.74826300000000001</v>
      </c>
      <c r="FC142">
        <v>20.270299999999999</v>
      </c>
      <c r="FD142">
        <v>5.2168400000000004</v>
      </c>
      <c r="FE142">
        <v>12.0099</v>
      </c>
      <c r="FF142">
        <v>4.9854500000000002</v>
      </c>
      <c r="FG142">
        <v>3.28443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1.8643099999999999</v>
      </c>
      <c r="FO142">
        <v>1.8603499999999999</v>
      </c>
      <c r="FP142">
        <v>1.8610800000000001</v>
      </c>
      <c r="FQ142">
        <v>1.8602000000000001</v>
      </c>
      <c r="FR142">
        <v>1.86189</v>
      </c>
      <c r="FS142">
        <v>1.85849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-6.375</v>
      </c>
      <c r="GH142">
        <v>0.2147</v>
      </c>
      <c r="GI142">
        <v>-4.0608805285845122</v>
      </c>
      <c r="GJ142">
        <v>-4.0448538125570227E-3</v>
      </c>
      <c r="GK142">
        <v>1.839783264315481E-6</v>
      </c>
      <c r="GL142">
        <v>-4.1587272622942942E-10</v>
      </c>
      <c r="GM142">
        <v>0.21474999999999511</v>
      </c>
      <c r="GN142">
        <v>0</v>
      </c>
      <c r="GO142">
        <v>0</v>
      </c>
      <c r="GP142">
        <v>0</v>
      </c>
      <c r="GQ142">
        <v>5</v>
      </c>
      <c r="GR142">
        <v>2081</v>
      </c>
      <c r="GS142">
        <v>3</v>
      </c>
      <c r="GT142">
        <v>31</v>
      </c>
      <c r="GU142">
        <v>27.9</v>
      </c>
      <c r="GV142">
        <v>27.9</v>
      </c>
      <c r="GW142">
        <v>2.4243199999999998</v>
      </c>
      <c r="GX142">
        <v>2.5366200000000001</v>
      </c>
      <c r="GY142">
        <v>2.04834</v>
      </c>
      <c r="GZ142">
        <v>2.6232899999999999</v>
      </c>
      <c r="HA142">
        <v>2.1972700000000001</v>
      </c>
      <c r="HB142">
        <v>2.34741</v>
      </c>
      <c r="HC142">
        <v>39.3917</v>
      </c>
      <c r="HD142">
        <v>15.734400000000001</v>
      </c>
      <c r="HE142">
        <v>18</v>
      </c>
      <c r="HF142">
        <v>633.94500000000005</v>
      </c>
      <c r="HG142">
        <v>755.09</v>
      </c>
      <c r="HH142">
        <v>30.995899999999999</v>
      </c>
      <c r="HI142">
        <v>35.243099999999998</v>
      </c>
      <c r="HJ142">
        <v>29.998999999999999</v>
      </c>
      <c r="HK142">
        <v>35.166699999999999</v>
      </c>
      <c r="HL142">
        <v>35.163200000000003</v>
      </c>
      <c r="HM142">
        <v>48.482199999999999</v>
      </c>
      <c r="HN142">
        <v>0</v>
      </c>
      <c r="HO142">
        <v>100</v>
      </c>
      <c r="HP142">
        <v>31</v>
      </c>
      <c r="HQ142">
        <v>849.303</v>
      </c>
      <c r="HR142">
        <v>37.0749</v>
      </c>
      <c r="HS142">
        <v>98.574100000000001</v>
      </c>
      <c r="HT142">
        <v>97.537800000000004</v>
      </c>
    </row>
    <row r="143" spans="1:228" x14ac:dyDescent="0.2">
      <c r="A143">
        <v>128</v>
      </c>
      <c r="B143">
        <v>1674591625.0999999</v>
      </c>
      <c r="C143">
        <v>507.09999990463263</v>
      </c>
      <c r="D143" t="s">
        <v>614</v>
      </c>
      <c r="E143" t="s">
        <v>615</v>
      </c>
      <c r="F143">
        <v>4</v>
      </c>
      <c r="G143">
        <v>1674591622.7874999</v>
      </c>
      <c r="H143">
        <f t="shared" si="34"/>
        <v>6.6170240833292066E-4</v>
      </c>
      <c r="I143">
        <f t="shared" si="35"/>
        <v>0.66170240833292071</v>
      </c>
      <c r="J143">
        <f t="shared" si="36"/>
        <v>11.970850555312149</v>
      </c>
      <c r="K143">
        <f t="shared" si="37"/>
        <v>819.28649999999993</v>
      </c>
      <c r="L143">
        <f t="shared" si="38"/>
        <v>336.85944495990094</v>
      </c>
      <c r="M143">
        <f t="shared" si="39"/>
        <v>34.114343301320709</v>
      </c>
      <c r="N143">
        <f t="shared" si="40"/>
        <v>82.970572270771669</v>
      </c>
      <c r="O143">
        <f t="shared" si="41"/>
        <v>4.1261287467516825E-2</v>
      </c>
      <c r="P143">
        <f t="shared" si="42"/>
        <v>2.7659356207711134</v>
      </c>
      <c r="Q143">
        <f t="shared" si="43"/>
        <v>4.0922363119549138E-2</v>
      </c>
      <c r="R143">
        <f t="shared" si="44"/>
        <v>2.5606695777805208E-2</v>
      </c>
      <c r="S143">
        <f t="shared" si="45"/>
        <v>226.11313648491463</v>
      </c>
      <c r="T143">
        <f t="shared" si="46"/>
        <v>34.816405166541266</v>
      </c>
      <c r="U143">
        <f t="shared" si="47"/>
        <v>33.156637500000002</v>
      </c>
      <c r="V143">
        <f t="shared" si="48"/>
        <v>5.0967420492368918</v>
      </c>
      <c r="W143">
        <f t="shared" si="49"/>
        <v>67.550566839639785</v>
      </c>
      <c r="X143">
        <f t="shared" si="50"/>
        <v>3.5289455550884714</v>
      </c>
      <c r="Y143">
        <f t="shared" si="51"/>
        <v>5.224153874927409</v>
      </c>
      <c r="Z143">
        <f t="shared" si="52"/>
        <v>1.5677964941484204</v>
      </c>
      <c r="AA143">
        <f t="shared" si="53"/>
        <v>-29.181076207481802</v>
      </c>
      <c r="AB143">
        <f t="shared" si="54"/>
        <v>65.708459451055603</v>
      </c>
      <c r="AC143">
        <f t="shared" si="55"/>
        <v>5.4608339212343608</v>
      </c>
      <c r="AD143">
        <f t="shared" si="56"/>
        <v>268.1013536497228</v>
      </c>
      <c r="AE143">
        <f t="shared" si="57"/>
        <v>22.582735503360222</v>
      </c>
      <c r="AF143">
        <f t="shared" si="58"/>
        <v>0.66925495909679833</v>
      </c>
      <c r="AG143">
        <f t="shared" si="59"/>
        <v>11.970850555312149</v>
      </c>
      <c r="AH143">
        <v>870.19792463673355</v>
      </c>
      <c r="AI143">
        <v>852.00709090909083</v>
      </c>
      <c r="AJ143">
        <v>1.733190495620889</v>
      </c>
      <c r="AK143">
        <v>63.793654763666183</v>
      </c>
      <c r="AL143">
        <f t="shared" si="60"/>
        <v>0.66170240833292071</v>
      </c>
      <c r="AM143">
        <v>34.24999550001791</v>
      </c>
      <c r="AN143">
        <v>34.842882424242433</v>
      </c>
      <c r="AO143">
        <v>-5.6942298430356746E-4</v>
      </c>
      <c r="AP143">
        <v>96.0682959110718</v>
      </c>
      <c r="AQ143">
        <v>53</v>
      </c>
      <c r="AR143">
        <v>8</v>
      </c>
      <c r="AS143">
        <f t="shared" si="61"/>
        <v>1</v>
      </c>
      <c r="AT143">
        <f t="shared" si="62"/>
        <v>0</v>
      </c>
      <c r="AU143">
        <f t="shared" si="63"/>
        <v>47198.190840450006</v>
      </c>
      <c r="AV143">
        <f t="shared" si="64"/>
        <v>1199.9875</v>
      </c>
      <c r="AW143">
        <f t="shared" si="65"/>
        <v>1025.91443859322</v>
      </c>
      <c r="AX143">
        <f t="shared" si="66"/>
        <v>0.85493760442772948</v>
      </c>
      <c r="AY143">
        <f t="shared" si="67"/>
        <v>0.1884295765455179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1674591622.7874999</v>
      </c>
      <c r="BF143">
        <v>819.28649999999993</v>
      </c>
      <c r="BG143">
        <v>840.63924999999995</v>
      </c>
      <c r="BH143">
        <v>34.846299999999999</v>
      </c>
      <c r="BI143">
        <v>34.250025000000001</v>
      </c>
      <c r="BJ143">
        <v>825.666875</v>
      </c>
      <c r="BK143">
        <v>34.631562500000001</v>
      </c>
      <c r="BL143">
        <v>649.96912500000008</v>
      </c>
      <c r="BM143">
        <v>101.171875</v>
      </c>
      <c r="BN143">
        <v>9.9868487499999992E-2</v>
      </c>
      <c r="BO143">
        <v>33.597287499999993</v>
      </c>
      <c r="BP143">
        <v>33.156637500000002</v>
      </c>
      <c r="BQ143">
        <v>999.9</v>
      </c>
      <c r="BR143">
        <v>0</v>
      </c>
      <c r="BS143">
        <v>0</v>
      </c>
      <c r="BT143">
        <v>8989.84375</v>
      </c>
      <c r="BU143">
        <v>0</v>
      </c>
      <c r="BV143">
        <v>27.500350000000001</v>
      </c>
      <c r="BW143">
        <v>-21.3527375</v>
      </c>
      <c r="BX143">
        <v>848.86637499999995</v>
      </c>
      <c r="BY143">
        <v>870.45225000000005</v>
      </c>
      <c r="BZ143">
        <v>0.59626487500000003</v>
      </c>
      <c r="CA143">
        <v>840.63924999999995</v>
      </c>
      <c r="CB143">
        <v>34.250025000000001</v>
      </c>
      <c r="CC143">
        <v>3.5254699999999999</v>
      </c>
      <c r="CD143">
        <v>3.4651462500000001</v>
      </c>
      <c r="CE143">
        <v>26.742899999999999</v>
      </c>
      <c r="CF143">
        <v>26.449925</v>
      </c>
      <c r="CG143">
        <v>1199.9875</v>
      </c>
      <c r="CH143">
        <v>0.49999474999999999</v>
      </c>
      <c r="CI143">
        <v>0.50000525000000007</v>
      </c>
      <c r="CJ143">
        <v>0</v>
      </c>
      <c r="CK143">
        <v>718.43499999999995</v>
      </c>
      <c r="CL143">
        <v>4.9990899999999998</v>
      </c>
      <c r="CM143">
        <v>7407.7075000000004</v>
      </c>
      <c r="CN143">
        <v>9557.7412499999991</v>
      </c>
      <c r="CO143">
        <v>44.811999999999998</v>
      </c>
      <c r="CP143">
        <v>46.5</v>
      </c>
      <c r="CQ143">
        <v>45.648249999999997</v>
      </c>
      <c r="CR143">
        <v>45.625</v>
      </c>
      <c r="CS143">
        <v>46.061999999999998</v>
      </c>
      <c r="CT143">
        <v>597.49</v>
      </c>
      <c r="CU143">
        <v>597.49749999999995</v>
      </c>
      <c r="CV143">
        <v>0</v>
      </c>
      <c r="CW143">
        <v>1674591638</v>
      </c>
      <c r="CX143">
        <v>0</v>
      </c>
      <c r="CY143">
        <v>1674589945.5</v>
      </c>
      <c r="CZ143" t="s">
        <v>356</v>
      </c>
      <c r="DA143">
        <v>1674589945.5</v>
      </c>
      <c r="DB143">
        <v>1674589945.5</v>
      </c>
      <c r="DC143">
        <v>32</v>
      </c>
      <c r="DD143">
        <v>0.114</v>
      </c>
      <c r="DE143">
        <v>-3.5000000000000003E-2</v>
      </c>
      <c r="DF143">
        <v>-5.4669999999999996</v>
      </c>
      <c r="DG143">
        <v>0.215</v>
      </c>
      <c r="DH143">
        <v>415</v>
      </c>
      <c r="DI143">
        <v>33</v>
      </c>
      <c r="DJ143">
        <v>0.71</v>
      </c>
      <c r="DK143">
        <v>0.25</v>
      </c>
      <c r="DL143">
        <v>-21.1771125</v>
      </c>
      <c r="DM143">
        <v>-1.4247275797373149</v>
      </c>
      <c r="DN143">
        <v>0.13986635976441941</v>
      </c>
      <c r="DO143">
        <v>0</v>
      </c>
      <c r="DP143">
        <v>0.62364157499999995</v>
      </c>
      <c r="DQ143">
        <v>-0.2101910881801137</v>
      </c>
      <c r="DR143">
        <v>2.0339438426229341E-2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495</v>
      </c>
      <c r="EA143">
        <v>3.2945099999999998</v>
      </c>
      <c r="EB143">
        <v>2.6249600000000002</v>
      </c>
      <c r="EC143">
        <v>0.16444500000000001</v>
      </c>
      <c r="ED143">
        <v>0.165182</v>
      </c>
      <c r="EE143">
        <v>0.14094200000000001</v>
      </c>
      <c r="EF143">
        <v>0.13797499999999999</v>
      </c>
      <c r="EG143">
        <v>25111.1</v>
      </c>
      <c r="EH143">
        <v>25501.5</v>
      </c>
      <c r="EI143">
        <v>27971.8</v>
      </c>
      <c r="EJ143">
        <v>29417.5</v>
      </c>
      <c r="EK143">
        <v>33071.9</v>
      </c>
      <c r="EL143">
        <v>35227.199999999997</v>
      </c>
      <c r="EM143">
        <v>39491.199999999997</v>
      </c>
      <c r="EN143">
        <v>42074.2</v>
      </c>
      <c r="EO143">
        <v>2.1095799999999998</v>
      </c>
      <c r="EP143">
        <v>2.1660499999999998</v>
      </c>
      <c r="EQ143">
        <v>0.102684</v>
      </c>
      <c r="ER143">
        <v>0</v>
      </c>
      <c r="ES143">
        <v>31.474</v>
      </c>
      <c r="ET143">
        <v>999.9</v>
      </c>
      <c r="EU143">
        <v>69.5</v>
      </c>
      <c r="EV143">
        <v>34</v>
      </c>
      <c r="EW143">
        <v>36.704900000000002</v>
      </c>
      <c r="EX143">
        <v>56.9574</v>
      </c>
      <c r="EY143">
        <v>-6.4102600000000001</v>
      </c>
      <c r="EZ143">
        <v>2</v>
      </c>
      <c r="FA143">
        <v>0.63139500000000004</v>
      </c>
      <c r="FB143">
        <v>0.73620099999999999</v>
      </c>
      <c r="FC143">
        <v>20.270399999999999</v>
      </c>
      <c r="FD143">
        <v>5.21699</v>
      </c>
      <c r="FE143">
        <v>12.0099</v>
      </c>
      <c r="FF143">
        <v>4.9855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1.86219</v>
      </c>
      <c r="FN143">
        <v>1.8643099999999999</v>
      </c>
      <c r="FO143">
        <v>1.8603499999999999</v>
      </c>
      <c r="FP143">
        <v>1.86103</v>
      </c>
      <c r="FQ143">
        <v>1.8602000000000001</v>
      </c>
      <c r="FR143">
        <v>1.86188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-6.3869999999999996</v>
      </c>
      <c r="GH143">
        <v>0.21479999999999999</v>
      </c>
      <c r="GI143">
        <v>-4.0608805285845122</v>
      </c>
      <c r="GJ143">
        <v>-4.0448538125570227E-3</v>
      </c>
      <c r="GK143">
        <v>1.839783264315481E-6</v>
      </c>
      <c r="GL143">
        <v>-4.1587272622942942E-10</v>
      </c>
      <c r="GM143">
        <v>0.21474999999999511</v>
      </c>
      <c r="GN143">
        <v>0</v>
      </c>
      <c r="GO143">
        <v>0</v>
      </c>
      <c r="GP143">
        <v>0</v>
      </c>
      <c r="GQ143">
        <v>5</v>
      </c>
      <c r="GR143">
        <v>2081</v>
      </c>
      <c r="GS143">
        <v>3</v>
      </c>
      <c r="GT143">
        <v>31</v>
      </c>
      <c r="GU143">
        <v>28</v>
      </c>
      <c r="GV143">
        <v>28</v>
      </c>
      <c r="GW143">
        <v>2.4389599999999998</v>
      </c>
      <c r="GX143">
        <v>2.5378400000000001</v>
      </c>
      <c r="GY143">
        <v>2.04834</v>
      </c>
      <c r="GZ143">
        <v>2.6245099999999999</v>
      </c>
      <c r="HA143">
        <v>2.1972700000000001</v>
      </c>
      <c r="HB143">
        <v>2.34375</v>
      </c>
      <c r="HC143">
        <v>39.3917</v>
      </c>
      <c r="HD143">
        <v>15.734400000000001</v>
      </c>
      <c r="HE143">
        <v>18</v>
      </c>
      <c r="HF143">
        <v>633.74599999999998</v>
      </c>
      <c r="HG143">
        <v>755.36400000000003</v>
      </c>
      <c r="HH143">
        <v>30.996300000000002</v>
      </c>
      <c r="HI143">
        <v>35.230200000000004</v>
      </c>
      <c r="HJ143">
        <v>29.998899999999999</v>
      </c>
      <c r="HK143">
        <v>35.158000000000001</v>
      </c>
      <c r="HL143">
        <v>35.1556</v>
      </c>
      <c r="HM143">
        <v>48.792099999999998</v>
      </c>
      <c r="HN143">
        <v>0</v>
      </c>
      <c r="HO143">
        <v>100</v>
      </c>
      <c r="HP143">
        <v>31</v>
      </c>
      <c r="HQ143">
        <v>855.98099999999999</v>
      </c>
      <c r="HR143">
        <v>37.0749</v>
      </c>
      <c r="HS143">
        <v>98.5762</v>
      </c>
      <c r="HT143">
        <v>97.541300000000007</v>
      </c>
    </row>
    <row r="144" spans="1:228" x14ac:dyDescent="0.2">
      <c r="A144">
        <v>129</v>
      </c>
      <c r="B144">
        <v>1674591629.0999999</v>
      </c>
      <c r="C144">
        <v>511.09999990463263</v>
      </c>
      <c r="D144" t="s">
        <v>616</v>
      </c>
      <c r="E144" t="s">
        <v>617</v>
      </c>
      <c r="F144">
        <v>4</v>
      </c>
      <c r="G144">
        <v>1674591627.0999999</v>
      </c>
      <c r="H144">
        <f t="shared" ref="H144:H207" si="68">(I144)/1000</f>
        <v>6.6914244443040509E-4</v>
      </c>
      <c r="I144">
        <f t="shared" ref="I144:I207" si="69">IF(BD144, AL144, AF144)</f>
        <v>0.66914244443040505</v>
      </c>
      <c r="J144">
        <f t="shared" ref="J144:J207" si="70">IF(BD144, AG144, AE144)</f>
        <v>12.069825156645424</v>
      </c>
      <c r="K144">
        <f t="shared" ref="K144:K207" si="71">BF144 - IF(AS144&gt;1, J144*AZ144*100/(AU144*BT144), 0)</f>
        <v>826.46528571428564</v>
      </c>
      <c r="L144">
        <f t="shared" ref="L144:L207" si="72">((R144-H144/2)*K144-J144)/(R144+H144/2)</f>
        <v>347.47514580396063</v>
      </c>
      <c r="M144">
        <f t="shared" ref="M144:M207" si="73">L144*(BM144+BN144)/1000</f>
        <v>35.190219017819537</v>
      </c>
      <c r="N144">
        <f t="shared" ref="N144:N207" si="74">(BF144 - IF(AS144&gt;1, J144*AZ144*100/(AU144*BT144), 0))*(BM144+BN144)/1000</f>
        <v>83.699495535484729</v>
      </c>
      <c r="O144">
        <f t="shared" ref="O144:O207" si="75">2/((1/Q144-1/P144)+SIGN(Q144)*SQRT((1/Q144-1/P144)*(1/Q144-1/P144) + 4*BA144/((BA144+1)*(BA144+1))*(2*1/Q144*1/P144-1/P144*1/P144)))</f>
        <v>4.1929523598748152E-2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2.7664740270488268</v>
      </c>
      <c r="Q144">
        <f t="shared" ref="Q144:Q207" si="77">H144*(1000-(1000*0.61365*EXP(17.502*U144/(240.97+U144))/(BM144+BN144)+BH144)/2)/(1000*0.61365*EXP(17.502*U144/(240.97+U144))/(BM144+BN144)-BH144)</f>
        <v>4.1579650162645851E-2</v>
      </c>
      <c r="R144">
        <f t="shared" ref="R144:R207" si="78">1/((BA144+1)/(O144/1.6)+1/(P144/1.37)) + BA144/((BA144+1)/(O144/1.6) + BA144/(P144/1.37))</f>
        <v>2.6018472622337349E-2</v>
      </c>
      <c r="S144">
        <f t="shared" ref="S144:S207" si="79">(AV144*AY144)</f>
        <v>226.11469509226987</v>
      </c>
      <c r="T144">
        <f t="shared" ref="T144:T207" si="80">(BO144+(S144+2*0.95*0.0000000567*(((BO144+$B$6)+273)^4-(BO144+273)^4)-44100*H144)/(1.84*29.3*P144+8*0.95*0.0000000567*(BO144+273)^3))</f>
        <v>34.79542324036094</v>
      </c>
      <c r="U144">
        <f t="shared" ref="U144:U207" si="81">($C$6*BP144+$D$6*BQ144+$E$6*T144)</f>
        <v>33.130514285714291</v>
      </c>
      <c r="V144">
        <f t="shared" ref="V144:V207" si="82">0.61365*EXP(17.502*U144/(240.97+U144))</f>
        <v>5.0892742871128869</v>
      </c>
      <c r="W144">
        <f t="shared" ref="W144:W207" si="83">(X144/Y144*100)</f>
        <v>67.618971732289751</v>
      </c>
      <c r="X144">
        <f t="shared" ref="X144:X207" si="84">BH144*(BM144+BN144)/1000</f>
        <v>3.5288136268384886</v>
      </c>
      <c r="Y144">
        <f t="shared" ref="Y144:Y207" si="85">0.61365*EXP(17.502*BO144/(240.97+BO144))</f>
        <v>5.2186738964464192</v>
      </c>
      <c r="Z144">
        <f t="shared" ref="Z144:Z207" si="86">(V144-BH144*(BM144+BN144)/1000)</f>
        <v>1.5604606602743982</v>
      </c>
      <c r="AA144">
        <f t="shared" ref="AA144:AA207" si="87">(-H144*44100)</f>
        <v>-29.509181799380865</v>
      </c>
      <c r="AB144">
        <f t="shared" ref="AB144:AB207" si="88">2*29.3*P144*0.92*(BO144-U144)</f>
        <v>66.819604849575441</v>
      </c>
      <c r="AC144">
        <f t="shared" ref="AC144:AC207" si="89">2*0.95*0.0000000567*(((BO144+$B$6)+273)^4-(U144+273)^4)</f>
        <v>5.5508773186128995</v>
      </c>
      <c r="AD144">
        <f t="shared" ref="AD144:AD207" si="90">S144+AC144+AA144+AB144</f>
        <v>268.97599546107733</v>
      </c>
      <c r="AE144">
        <f t="shared" ref="AE144:AE207" si="91">BL144*AS144*(BG144-BF144*(1000-AS144*BI144)/(1000-AS144*BH144))/(100*AZ144)</f>
        <v>22.612813425740683</v>
      </c>
      <c r="AF144">
        <f t="shared" ref="AF144:AF207" si="92">1000*BL144*AS144*(BH144-BI144)/(100*AZ144*(1000-AS144*BH144))</f>
        <v>0.66632690332002731</v>
      </c>
      <c r="AG144">
        <f t="shared" ref="AG144:AG207" si="93">(AH144 - AI144 - BM144*1000/(8.314*(BO144+273.15)) * AK144/BL144 * AJ144) * BL144/(100*AZ144) * (1000 - BI144)/1000</f>
        <v>12.069825156645424</v>
      </c>
      <c r="AH144">
        <v>877.1098529256343</v>
      </c>
      <c r="AI144">
        <v>858.88052727272736</v>
      </c>
      <c r="AJ144">
        <v>1.7186028447417321</v>
      </c>
      <c r="AK144">
        <v>63.793654763666183</v>
      </c>
      <c r="AL144">
        <f t="shared" ref="AL144:AL207" si="94">(AN144 - AM144 + BM144*1000/(8.314*(BO144+273.15)) * AP144/BL144 * AO144) * BL144/(100*AZ144) * 1000/(1000 - AN144)</f>
        <v>0.66914244443040505</v>
      </c>
      <c r="AM144">
        <v>34.250284629703749</v>
      </c>
      <c r="AN144">
        <v>34.846186060606051</v>
      </c>
      <c r="AO144">
        <v>4.7289868645153109E-5</v>
      </c>
      <c r="AP144">
        <v>96.0682959110718</v>
      </c>
      <c r="AQ144">
        <v>53</v>
      </c>
      <c r="AR144">
        <v>8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47215.875602440916</v>
      </c>
      <c r="AV144">
        <f t="shared" ref="AV144:AV207" si="98">$B$10*BU144+$C$10*BV144+$F$10*CG144*(1-CJ144)</f>
        <v>1199.994285714286</v>
      </c>
      <c r="AW144">
        <f t="shared" ref="AW144:AW207" si="99">AV144*AX144</f>
        <v>1025.9203850219017</v>
      </c>
      <c r="AX144">
        <f t="shared" ref="AX144:AX207" si="100">($B$10*$D$8+$C$10*$D$8+$F$10*((CT144+CL144)/MAX(CT144+CL144+CU144, 0.1)*$I$8+CU144/MAX(CT144+CL144+CU144, 0.1)*$J$8))/($B$10+$C$10+$F$10)</f>
        <v>0.85493772531694323</v>
      </c>
      <c r="AY144">
        <f t="shared" ref="AY144:AY207" si="101">($B$10*$K$8+$C$10*$K$8+$F$10*((CT144+CL144)/MAX(CT144+CL144+CU144, 0.1)*$P$8+CU144/MAX(CT144+CL144+CU144, 0.1)*$Q$8))/($B$10+$C$10+$F$10)</f>
        <v>0.18842980986170038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1674591627.0999999</v>
      </c>
      <c r="BF144">
        <v>826.46528571428564</v>
      </c>
      <c r="BG144">
        <v>847.84814285714288</v>
      </c>
      <c r="BH144">
        <v>34.844199999999987</v>
      </c>
      <c r="BI144">
        <v>34.250528571428568</v>
      </c>
      <c r="BJ144">
        <v>832.85914285714284</v>
      </c>
      <c r="BK144">
        <v>34.629442857142863</v>
      </c>
      <c r="BL144">
        <v>649.96485714285711</v>
      </c>
      <c r="BM144">
        <v>101.1741428571429</v>
      </c>
      <c r="BN144">
        <v>9.9917871428571434E-2</v>
      </c>
      <c r="BO144">
        <v>33.578528571428571</v>
      </c>
      <c r="BP144">
        <v>33.130514285714291</v>
      </c>
      <c r="BQ144">
        <v>999.89999999999986</v>
      </c>
      <c r="BR144">
        <v>0</v>
      </c>
      <c r="BS144">
        <v>0</v>
      </c>
      <c r="BT144">
        <v>8992.5</v>
      </c>
      <c r="BU144">
        <v>0</v>
      </c>
      <c r="BV144">
        <v>29.409314285714292</v>
      </c>
      <c r="BW144">
        <v>-21.382771428571431</v>
      </c>
      <c r="BX144">
        <v>856.30257142857135</v>
      </c>
      <c r="BY144">
        <v>877.91757142857148</v>
      </c>
      <c r="BZ144">
        <v>0.59367271428571422</v>
      </c>
      <c r="CA144">
        <v>847.84814285714288</v>
      </c>
      <c r="CB144">
        <v>34.250528571428568</v>
      </c>
      <c r="CC144">
        <v>3.525331428571429</v>
      </c>
      <c r="CD144">
        <v>3.465267142857142</v>
      </c>
      <c r="CE144">
        <v>26.742228571428569</v>
      </c>
      <c r="CF144">
        <v>26.450514285714291</v>
      </c>
      <c r="CG144">
        <v>1199.994285714286</v>
      </c>
      <c r="CH144">
        <v>0.49999300000000002</v>
      </c>
      <c r="CI144">
        <v>0.50000699999999998</v>
      </c>
      <c r="CJ144">
        <v>0</v>
      </c>
      <c r="CK144">
        <v>718.40599999999995</v>
      </c>
      <c r="CL144">
        <v>4.9990899999999998</v>
      </c>
      <c r="CM144">
        <v>7407.9442857142858</v>
      </c>
      <c r="CN144">
        <v>9557.8028571428567</v>
      </c>
      <c r="CO144">
        <v>44.811999999999998</v>
      </c>
      <c r="CP144">
        <v>46.436999999999998</v>
      </c>
      <c r="CQ144">
        <v>45.625</v>
      </c>
      <c r="CR144">
        <v>45.616</v>
      </c>
      <c r="CS144">
        <v>46.053142857142859</v>
      </c>
      <c r="CT144">
        <v>597.48857142857139</v>
      </c>
      <c r="CU144">
        <v>597.50571428571436</v>
      </c>
      <c r="CV144">
        <v>0</v>
      </c>
      <c r="CW144">
        <v>1674591641.5999999</v>
      </c>
      <c r="CX144">
        <v>0</v>
      </c>
      <c r="CY144">
        <v>1674589945.5</v>
      </c>
      <c r="CZ144" t="s">
        <v>356</v>
      </c>
      <c r="DA144">
        <v>1674589945.5</v>
      </c>
      <c r="DB144">
        <v>1674589945.5</v>
      </c>
      <c r="DC144">
        <v>32</v>
      </c>
      <c r="DD144">
        <v>0.114</v>
      </c>
      <c r="DE144">
        <v>-3.5000000000000003E-2</v>
      </c>
      <c r="DF144">
        <v>-5.4669999999999996</v>
      </c>
      <c r="DG144">
        <v>0.215</v>
      </c>
      <c r="DH144">
        <v>415</v>
      </c>
      <c r="DI144">
        <v>33</v>
      </c>
      <c r="DJ144">
        <v>0.71</v>
      </c>
      <c r="DK144">
        <v>0.25</v>
      </c>
      <c r="DL144">
        <v>-21.252292499999999</v>
      </c>
      <c r="DM144">
        <v>-1.1917812382738819</v>
      </c>
      <c r="DN144">
        <v>0.12079093382265919</v>
      </c>
      <c r="DO144">
        <v>0</v>
      </c>
      <c r="DP144">
        <v>0.61212157500000008</v>
      </c>
      <c r="DQ144">
        <v>-0.17695599624765471</v>
      </c>
      <c r="DR144">
        <v>1.7598138961105379E-2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495</v>
      </c>
      <c r="EA144">
        <v>3.2947000000000002</v>
      </c>
      <c r="EB144">
        <v>2.6252</v>
      </c>
      <c r="EC144">
        <v>0.16531699999999999</v>
      </c>
      <c r="ED144">
        <v>0.166051</v>
      </c>
      <c r="EE144">
        <v>0.14095099999999999</v>
      </c>
      <c r="EF144">
        <v>0.13798199999999999</v>
      </c>
      <c r="EG144">
        <v>25085</v>
      </c>
      <c r="EH144">
        <v>25475.5</v>
      </c>
      <c r="EI144">
        <v>27971.9</v>
      </c>
      <c r="EJ144">
        <v>29418.2</v>
      </c>
      <c r="EK144">
        <v>33071.800000000003</v>
      </c>
      <c r="EL144">
        <v>35227.800000000003</v>
      </c>
      <c r="EM144">
        <v>39491.4</v>
      </c>
      <c r="EN144">
        <v>42075.1</v>
      </c>
      <c r="EO144">
        <v>2.1095199999999998</v>
      </c>
      <c r="EP144">
        <v>2.1663000000000001</v>
      </c>
      <c r="EQ144">
        <v>0.103496</v>
      </c>
      <c r="ER144">
        <v>0</v>
      </c>
      <c r="ES144">
        <v>31.447500000000002</v>
      </c>
      <c r="ET144">
        <v>999.9</v>
      </c>
      <c r="EU144">
        <v>69.5</v>
      </c>
      <c r="EV144">
        <v>34</v>
      </c>
      <c r="EW144">
        <v>36.7057</v>
      </c>
      <c r="EX144">
        <v>57.017400000000002</v>
      </c>
      <c r="EY144">
        <v>-6.3661899999999996</v>
      </c>
      <c r="EZ144">
        <v>2</v>
      </c>
      <c r="FA144">
        <v>0.63042900000000002</v>
      </c>
      <c r="FB144">
        <v>0.72459399999999996</v>
      </c>
      <c r="FC144">
        <v>20.270499999999998</v>
      </c>
      <c r="FD144">
        <v>5.21774</v>
      </c>
      <c r="FE144">
        <v>12.0099</v>
      </c>
      <c r="FF144">
        <v>4.9858000000000002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1.86219</v>
      </c>
      <c r="FN144">
        <v>1.8643099999999999</v>
      </c>
      <c r="FO144">
        <v>1.8603499999999999</v>
      </c>
      <c r="FP144">
        <v>1.8610800000000001</v>
      </c>
      <c r="FQ144">
        <v>1.8602000000000001</v>
      </c>
      <c r="FR144">
        <v>1.86188</v>
      </c>
      <c r="FS144">
        <v>1.8585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-6.4</v>
      </c>
      <c r="GH144">
        <v>0.2147</v>
      </c>
      <c r="GI144">
        <v>-4.0608805285845122</v>
      </c>
      <c r="GJ144">
        <v>-4.0448538125570227E-3</v>
      </c>
      <c r="GK144">
        <v>1.839783264315481E-6</v>
      </c>
      <c r="GL144">
        <v>-4.1587272622942942E-10</v>
      </c>
      <c r="GM144">
        <v>0.21474999999999511</v>
      </c>
      <c r="GN144">
        <v>0</v>
      </c>
      <c r="GO144">
        <v>0</v>
      </c>
      <c r="GP144">
        <v>0</v>
      </c>
      <c r="GQ144">
        <v>5</v>
      </c>
      <c r="GR144">
        <v>2081</v>
      </c>
      <c r="GS144">
        <v>3</v>
      </c>
      <c r="GT144">
        <v>31</v>
      </c>
      <c r="GU144">
        <v>28.1</v>
      </c>
      <c r="GV144">
        <v>28.1</v>
      </c>
      <c r="GW144">
        <v>2.4548299999999998</v>
      </c>
      <c r="GX144">
        <v>2.5415000000000001</v>
      </c>
      <c r="GY144">
        <v>2.04834</v>
      </c>
      <c r="GZ144">
        <v>2.6245099999999999</v>
      </c>
      <c r="HA144">
        <v>2.1972700000000001</v>
      </c>
      <c r="HB144">
        <v>2.3278799999999999</v>
      </c>
      <c r="HC144">
        <v>39.366700000000002</v>
      </c>
      <c r="HD144">
        <v>15.7081</v>
      </c>
      <c r="HE144">
        <v>18</v>
      </c>
      <c r="HF144">
        <v>633.61400000000003</v>
      </c>
      <c r="HG144">
        <v>755.49599999999998</v>
      </c>
      <c r="HH144">
        <v>30.996600000000001</v>
      </c>
      <c r="HI144">
        <v>35.217300000000002</v>
      </c>
      <c r="HJ144">
        <v>29.998899999999999</v>
      </c>
      <c r="HK144">
        <v>35.148400000000002</v>
      </c>
      <c r="HL144">
        <v>35.1464</v>
      </c>
      <c r="HM144">
        <v>49.099499999999999</v>
      </c>
      <c r="HN144">
        <v>0</v>
      </c>
      <c r="HO144">
        <v>100</v>
      </c>
      <c r="HP144">
        <v>31</v>
      </c>
      <c r="HQ144">
        <v>862.65899999999999</v>
      </c>
      <c r="HR144">
        <v>37.0749</v>
      </c>
      <c r="HS144">
        <v>98.576499999999996</v>
      </c>
      <c r="HT144">
        <v>97.543499999999995</v>
      </c>
    </row>
    <row r="145" spans="1:228" x14ac:dyDescent="0.2">
      <c r="A145">
        <v>130</v>
      </c>
      <c r="B145">
        <v>1674591633.0999999</v>
      </c>
      <c r="C145">
        <v>515.09999990463257</v>
      </c>
      <c r="D145" t="s">
        <v>618</v>
      </c>
      <c r="E145" t="s">
        <v>619</v>
      </c>
      <c r="F145">
        <v>4</v>
      </c>
      <c r="G145">
        <v>1674591630.7874999</v>
      </c>
      <c r="H145">
        <f t="shared" si="68"/>
        <v>6.7095728706866649E-4</v>
      </c>
      <c r="I145">
        <f t="shared" si="69"/>
        <v>0.67095728706866653</v>
      </c>
      <c r="J145">
        <f t="shared" si="70"/>
        <v>12.223764316446946</v>
      </c>
      <c r="K145">
        <f t="shared" si="71"/>
        <v>832.54387499999996</v>
      </c>
      <c r="L145">
        <f t="shared" si="72"/>
        <v>349.61027642320965</v>
      </c>
      <c r="M145">
        <f t="shared" si="73"/>
        <v>35.406499728020371</v>
      </c>
      <c r="N145">
        <f t="shared" si="74"/>
        <v>84.315211741858263</v>
      </c>
      <c r="O145">
        <f t="shared" si="75"/>
        <v>4.2114752979050395E-2</v>
      </c>
      <c r="P145">
        <f t="shared" si="76"/>
        <v>2.7679198718021669</v>
      </c>
      <c r="Q145">
        <f t="shared" si="77"/>
        <v>4.1761978230669516E-2</v>
      </c>
      <c r="R145">
        <f t="shared" si="78"/>
        <v>2.6132685372910844E-2</v>
      </c>
      <c r="S145">
        <f t="shared" si="79"/>
        <v>226.11645373510822</v>
      </c>
      <c r="T145">
        <f t="shared" si="80"/>
        <v>34.788041860236255</v>
      </c>
      <c r="U145">
        <f t="shared" si="81"/>
        <v>33.122562500000001</v>
      </c>
      <c r="V145">
        <f t="shared" si="82"/>
        <v>5.0870030255344094</v>
      </c>
      <c r="W145">
        <f t="shared" si="83"/>
        <v>67.648811302348747</v>
      </c>
      <c r="X145">
        <f t="shared" si="84"/>
        <v>3.5291234357480921</v>
      </c>
      <c r="Y145">
        <f t="shared" si="85"/>
        <v>5.2168299306473731</v>
      </c>
      <c r="Z145">
        <f t="shared" si="86"/>
        <v>1.5578795897863174</v>
      </c>
      <c r="AA145">
        <f t="shared" si="87"/>
        <v>-29.589216359728191</v>
      </c>
      <c r="AB145">
        <f t="shared" si="88"/>
        <v>67.098614824224029</v>
      </c>
      <c r="AC145">
        <f t="shared" si="89"/>
        <v>5.570754580210779</v>
      </c>
      <c r="AD145">
        <f t="shared" si="90"/>
        <v>269.19660677981483</v>
      </c>
      <c r="AE145">
        <f t="shared" si="91"/>
        <v>22.674433710703521</v>
      </c>
      <c r="AF145">
        <f t="shared" si="92"/>
        <v>0.67048908990149503</v>
      </c>
      <c r="AG145">
        <f t="shared" si="93"/>
        <v>12.223764316446946</v>
      </c>
      <c r="AH145">
        <v>884.03188837187588</v>
      </c>
      <c r="AI145">
        <v>865.69783636363627</v>
      </c>
      <c r="AJ145">
        <v>1.707793879845487</v>
      </c>
      <c r="AK145">
        <v>63.793654763666183</v>
      </c>
      <c r="AL145">
        <f t="shared" si="94"/>
        <v>0.67095728706866653</v>
      </c>
      <c r="AM145">
        <v>34.25002398591883</v>
      </c>
      <c r="AN145">
        <v>34.84731878787877</v>
      </c>
      <c r="AO145">
        <v>8.266802484726181E-5</v>
      </c>
      <c r="AP145">
        <v>96.0682959110718</v>
      </c>
      <c r="AQ145">
        <v>53</v>
      </c>
      <c r="AR145">
        <v>8</v>
      </c>
      <c r="AS145">
        <f t="shared" si="95"/>
        <v>1</v>
      </c>
      <c r="AT145">
        <f t="shared" si="96"/>
        <v>0</v>
      </c>
      <c r="AU145">
        <f t="shared" si="97"/>
        <v>47256.551462840493</v>
      </c>
      <c r="AV145">
        <f t="shared" si="98"/>
        <v>1200.0037500000001</v>
      </c>
      <c r="AW145">
        <f t="shared" si="99"/>
        <v>1025.9284635933204</v>
      </c>
      <c r="AX145">
        <f t="shared" si="100"/>
        <v>0.85493771464740864</v>
      </c>
      <c r="AY145">
        <f t="shared" si="101"/>
        <v>0.18842978926949872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1674591630.7874999</v>
      </c>
      <c r="BF145">
        <v>832.54387499999996</v>
      </c>
      <c r="BG145">
        <v>853.99</v>
      </c>
      <c r="BH145">
        <v>34.847212499999998</v>
      </c>
      <c r="BI145">
        <v>34.249850000000002</v>
      </c>
      <c r="BJ145">
        <v>838.94875000000002</v>
      </c>
      <c r="BK145">
        <v>34.632474999999999</v>
      </c>
      <c r="BL145">
        <v>649.98162500000001</v>
      </c>
      <c r="BM145">
        <v>101.174375</v>
      </c>
      <c r="BN145">
        <v>9.9821199999999999E-2</v>
      </c>
      <c r="BO145">
        <v>33.572212499999999</v>
      </c>
      <c r="BP145">
        <v>33.122562500000001</v>
      </c>
      <c r="BQ145">
        <v>999.9</v>
      </c>
      <c r="BR145">
        <v>0</v>
      </c>
      <c r="BS145">
        <v>0</v>
      </c>
      <c r="BT145">
        <v>9000.15625</v>
      </c>
      <c r="BU145">
        <v>0</v>
      </c>
      <c r="BV145">
        <v>30.968174999999999</v>
      </c>
      <c r="BW145">
        <v>-21.446325000000002</v>
      </c>
      <c r="BX145">
        <v>862.60287500000004</v>
      </c>
      <c r="BY145">
        <v>884.27625</v>
      </c>
      <c r="BZ145">
        <v>0.59736124999999995</v>
      </c>
      <c r="CA145">
        <v>853.99</v>
      </c>
      <c r="CB145">
        <v>34.249850000000002</v>
      </c>
      <c r="CC145">
        <v>3.5256449999999999</v>
      </c>
      <c r="CD145">
        <v>3.4652075</v>
      </c>
      <c r="CE145">
        <v>26.743737500000002</v>
      </c>
      <c r="CF145">
        <v>26.450225</v>
      </c>
      <c r="CG145">
        <v>1200.0037500000001</v>
      </c>
      <c r="CH145">
        <v>0.49999300000000002</v>
      </c>
      <c r="CI145">
        <v>0.50000699999999998</v>
      </c>
      <c r="CJ145">
        <v>0</v>
      </c>
      <c r="CK145">
        <v>718.56537500000002</v>
      </c>
      <c r="CL145">
        <v>4.9990899999999998</v>
      </c>
      <c r="CM145">
        <v>7408.4887500000004</v>
      </c>
      <c r="CN145">
        <v>9557.8675000000003</v>
      </c>
      <c r="CO145">
        <v>44.811999999999998</v>
      </c>
      <c r="CP145">
        <v>46.436999999999998</v>
      </c>
      <c r="CQ145">
        <v>45.625</v>
      </c>
      <c r="CR145">
        <v>45.561999999999998</v>
      </c>
      <c r="CS145">
        <v>46</v>
      </c>
      <c r="CT145">
        <v>597.49374999999998</v>
      </c>
      <c r="CU145">
        <v>597.51</v>
      </c>
      <c r="CV145">
        <v>0</v>
      </c>
      <c r="CW145">
        <v>1674591645.8</v>
      </c>
      <c r="CX145">
        <v>0</v>
      </c>
      <c r="CY145">
        <v>1674589945.5</v>
      </c>
      <c r="CZ145" t="s">
        <v>356</v>
      </c>
      <c r="DA145">
        <v>1674589945.5</v>
      </c>
      <c r="DB145">
        <v>1674589945.5</v>
      </c>
      <c r="DC145">
        <v>32</v>
      </c>
      <c r="DD145">
        <v>0.114</v>
      </c>
      <c r="DE145">
        <v>-3.5000000000000003E-2</v>
      </c>
      <c r="DF145">
        <v>-5.4669999999999996</v>
      </c>
      <c r="DG145">
        <v>0.215</v>
      </c>
      <c r="DH145">
        <v>415</v>
      </c>
      <c r="DI145">
        <v>33</v>
      </c>
      <c r="DJ145">
        <v>0.71</v>
      </c>
      <c r="DK145">
        <v>0.25</v>
      </c>
      <c r="DL145">
        <v>-21.33154</v>
      </c>
      <c r="DM145">
        <v>-0.87138911819881204</v>
      </c>
      <c r="DN145">
        <v>8.7301892304806325E-2</v>
      </c>
      <c r="DO145">
        <v>0</v>
      </c>
      <c r="DP145">
        <v>0.60360167499999995</v>
      </c>
      <c r="DQ145">
        <v>-0.1003273058161359</v>
      </c>
      <c r="DR145">
        <v>1.1436656804738659E-2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495</v>
      </c>
      <c r="EA145">
        <v>3.2947299999999999</v>
      </c>
      <c r="EB145">
        <v>2.6250100000000001</v>
      </c>
      <c r="EC145">
        <v>0.166185</v>
      </c>
      <c r="ED145">
        <v>0.16689999999999999</v>
      </c>
      <c r="EE145">
        <v>0.140961</v>
      </c>
      <c r="EF145">
        <v>0.13798199999999999</v>
      </c>
      <c r="EG145">
        <v>25059.200000000001</v>
      </c>
      <c r="EH145">
        <v>25450</v>
      </c>
      <c r="EI145">
        <v>27972.3</v>
      </c>
      <c r="EJ145">
        <v>29418.7</v>
      </c>
      <c r="EK145">
        <v>33072.1</v>
      </c>
      <c r="EL145">
        <v>35228.1</v>
      </c>
      <c r="EM145">
        <v>39492.1</v>
      </c>
      <c r="EN145">
        <v>42075.4</v>
      </c>
      <c r="EO145">
        <v>2.10975</v>
      </c>
      <c r="EP145">
        <v>2.1665000000000001</v>
      </c>
      <c r="EQ145">
        <v>0.104703</v>
      </c>
      <c r="ER145">
        <v>0</v>
      </c>
      <c r="ES145">
        <v>31.423300000000001</v>
      </c>
      <c r="ET145">
        <v>999.9</v>
      </c>
      <c r="EU145">
        <v>69.5</v>
      </c>
      <c r="EV145">
        <v>34</v>
      </c>
      <c r="EW145">
        <v>36.7057</v>
      </c>
      <c r="EX145">
        <v>57.227400000000003</v>
      </c>
      <c r="EY145">
        <v>-6.4783600000000003</v>
      </c>
      <c r="EZ145">
        <v>2</v>
      </c>
      <c r="FA145">
        <v>0.62943099999999996</v>
      </c>
      <c r="FB145">
        <v>0.71640199999999998</v>
      </c>
      <c r="FC145">
        <v>20.270399999999999</v>
      </c>
      <c r="FD145">
        <v>5.2171399999999997</v>
      </c>
      <c r="FE145">
        <v>12.0099</v>
      </c>
      <c r="FF145">
        <v>4.98515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1.8622099999999999</v>
      </c>
      <c r="FN145">
        <v>1.8643099999999999</v>
      </c>
      <c r="FO145">
        <v>1.8603499999999999</v>
      </c>
      <c r="FP145">
        <v>1.86104</v>
      </c>
      <c r="FQ145">
        <v>1.8602000000000001</v>
      </c>
      <c r="FR145">
        <v>1.86188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-6.4119999999999999</v>
      </c>
      <c r="GH145">
        <v>0.2147</v>
      </c>
      <c r="GI145">
        <v>-4.0608805285845122</v>
      </c>
      <c r="GJ145">
        <v>-4.0448538125570227E-3</v>
      </c>
      <c r="GK145">
        <v>1.839783264315481E-6</v>
      </c>
      <c r="GL145">
        <v>-4.1587272622942942E-10</v>
      </c>
      <c r="GM145">
        <v>0.21474999999999511</v>
      </c>
      <c r="GN145">
        <v>0</v>
      </c>
      <c r="GO145">
        <v>0</v>
      </c>
      <c r="GP145">
        <v>0</v>
      </c>
      <c r="GQ145">
        <v>5</v>
      </c>
      <c r="GR145">
        <v>2081</v>
      </c>
      <c r="GS145">
        <v>3</v>
      </c>
      <c r="GT145">
        <v>31</v>
      </c>
      <c r="GU145">
        <v>28.1</v>
      </c>
      <c r="GV145">
        <v>28.1</v>
      </c>
      <c r="GW145">
        <v>2.4706999999999999</v>
      </c>
      <c r="GX145">
        <v>2.5293000000000001</v>
      </c>
      <c r="GY145">
        <v>2.04834</v>
      </c>
      <c r="GZ145">
        <v>2.6245099999999999</v>
      </c>
      <c r="HA145">
        <v>2.1972700000000001</v>
      </c>
      <c r="HB145">
        <v>2.34741</v>
      </c>
      <c r="HC145">
        <v>39.366700000000002</v>
      </c>
      <c r="HD145">
        <v>15.734400000000001</v>
      </c>
      <c r="HE145">
        <v>18</v>
      </c>
      <c r="HF145">
        <v>633.70299999999997</v>
      </c>
      <c r="HG145">
        <v>755.58500000000004</v>
      </c>
      <c r="HH145">
        <v>30.997299999999999</v>
      </c>
      <c r="HI145">
        <v>35.2044</v>
      </c>
      <c r="HJ145">
        <v>29.998899999999999</v>
      </c>
      <c r="HK145">
        <v>35.139499999999998</v>
      </c>
      <c r="HL145">
        <v>35.137599999999999</v>
      </c>
      <c r="HM145">
        <v>49.412199999999999</v>
      </c>
      <c r="HN145">
        <v>0</v>
      </c>
      <c r="HO145">
        <v>100</v>
      </c>
      <c r="HP145">
        <v>31</v>
      </c>
      <c r="HQ145">
        <v>869.33699999999999</v>
      </c>
      <c r="HR145">
        <v>37.0749</v>
      </c>
      <c r="HS145">
        <v>98.578299999999999</v>
      </c>
      <c r="HT145">
        <v>97.544499999999999</v>
      </c>
    </row>
    <row r="146" spans="1:228" x14ac:dyDescent="0.2">
      <c r="A146">
        <v>131</v>
      </c>
      <c r="B146">
        <v>1674591637.0999999</v>
      </c>
      <c r="C146">
        <v>519.09999990463257</v>
      </c>
      <c r="D146" t="s">
        <v>620</v>
      </c>
      <c r="E146" t="s">
        <v>621</v>
      </c>
      <c r="F146">
        <v>4</v>
      </c>
      <c r="G146">
        <v>1674591635.0999999</v>
      </c>
      <c r="H146">
        <f t="shared" si="68"/>
        <v>6.7403084069630624E-4</v>
      </c>
      <c r="I146">
        <f t="shared" si="69"/>
        <v>0.67403084069630625</v>
      </c>
      <c r="J146">
        <f t="shared" si="70"/>
        <v>12.172472240661509</v>
      </c>
      <c r="K146">
        <f t="shared" si="71"/>
        <v>839.66428571428582</v>
      </c>
      <c r="L146">
        <f t="shared" si="72"/>
        <v>361.60775711903369</v>
      </c>
      <c r="M146">
        <f t="shared" si="73"/>
        <v>36.621642044966784</v>
      </c>
      <c r="N146">
        <f t="shared" si="74"/>
        <v>85.036574310127634</v>
      </c>
      <c r="O146">
        <f t="shared" si="75"/>
        <v>4.240154916341847E-2</v>
      </c>
      <c r="P146">
        <f t="shared" si="76"/>
        <v>2.7666493983702649</v>
      </c>
      <c r="Q146">
        <f t="shared" si="77"/>
        <v>4.2043812654179634E-2</v>
      </c>
      <c r="R146">
        <f t="shared" si="78"/>
        <v>2.6309272420329363E-2</v>
      </c>
      <c r="S146">
        <f t="shared" si="79"/>
        <v>226.11631123512771</v>
      </c>
      <c r="T146">
        <f t="shared" si="80"/>
        <v>34.783822836748776</v>
      </c>
      <c r="U146">
        <f t="shared" si="81"/>
        <v>33.111442857142862</v>
      </c>
      <c r="V146">
        <f t="shared" si="82"/>
        <v>5.0838284105649141</v>
      </c>
      <c r="W146">
        <f t="shared" si="83"/>
        <v>67.666460803253457</v>
      </c>
      <c r="X146">
        <f t="shared" si="84"/>
        <v>3.5292742753528015</v>
      </c>
      <c r="Y146">
        <f t="shared" si="85"/>
        <v>5.2156921367802811</v>
      </c>
      <c r="Z146">
        <f t="shared" si="86"/>
        <v>1.5545541352121126</v>
      </c>
      <c r="AA146">
        <f t="shared" si="87"/>
        <v>-29.724760074707106</v>
      </c>
      <c r="AB146">
        <f t="shared" si="88"/>
        <v>68.144933131900515</v>
      </c>
      <c r="AC146">
        <f t="shared" si="89"/>
        <v>5.6598054062543897</v>
      </c>
      <c r="AD146">
        <f t="shared" si="90"/>
        <v>270.19628969857553</v>
      </c>
      <c r="AE146">
        <f t="shared" si="91"/>
        <v>22.66196252517155</v>
      </c>
      <c r="AF146">
        <f t="shared" si="92"/>
        <v>0.67326071733196902</v>
      </c>
      <c r="AG146">
        <f t="shared" si="93"/>
        <v>12.172472240661509</v>
      </c>
      <c r="AH146">
        <v>890.81082491863128</v>
      </c>
      <c r="AI146">
        <v>872.53613939393915</v>
      </c>
      <c r="AJ146">
        <v>1.705247549097149</v>
      </c>
      <c r="AK146">
        <v>63.793654763666183</v>
      </c>
      <c r="AL146">
        <f t="shared" si="94"/>
        <v>0.67403084069630625</v>
      </c>
      <c r="AM146">
        <v>34.248832577302849</v>
      </c>
      <c r="AN146">
        <v>34.848943030303033</v>
      </c>
      <c r="AO146">
        <v>6.646218533244087E-5</v>
      </c>
      <c r="AP146">
        <v>96.0682959110718</v>
      </c>
      <c r="AQ146">
        <v>53</v>
      </c>
      <c r="AR146">
        <v>8</v>
      </c>
      <c r="AS146">
        <f t="shared" si="95"/>
        <v>1</v>
      </c>
      <c r="AT146">
        <f t="shared" si="96"/>
        <v>0</v>
      </c>
      <c r="AU146">
        <f t="shared" si="97"/>
        <v>47222.266755751414</v>
      </c>
      <c r="AV146">
        <f t="shared" si="98"/>
        <v>1200.002857142857</v>
      </c>
      <c r="AW146">
        <f t="shared" si="99"/>
        <v>1025.9277135933303</v>
      </c>
      <c r="AX146">
        <f t="shared" si="100"/>
        <v>0.85493772576176164</v>
      </c>
      <c r="AY146">
        <f t="shared" si="101"/>
        <v>0.18842981072019996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1674591635.0999999</v>
      </c>
      <c r="BF146">
        <v>839.66428571428582</v>
      </c>
      <c r="BG146">
        <v>861.1048571428571</v>
      </c>
      <c r="BH146">
        <v>34.848599999999998</v>
      </c>
      <c r="BI146">
        <v>34.248785714285717</v>
      </c>
      <c r="BJ146">
        <v>846.08214285714268</v>
      </c>
      <c r="BK146">
        <v>34.633871428571418</v>
      </c>
      <c r="BL146">
        <v>649.99971428571439</v>
      </c>
      <c r="BM146">
        <v>101.1745714285714</v>
      </c>
      <c r="BN146">
        <v>9.9920957142857134E-2</v>
      </c>
      <c r="BO146">
        <v>33.568314285714287</v>
      </c>
      <c r="BP146">
        <v>33.111442857142862</v>
      </c>
      <c r="BQ146">
        <v>999.89999999999986</v>
      </c>
      <c r="BR146">
        <v>0</v>
      </c>
      <c r="BS146">
        <v>0</v>
      </c>
      <c r="BT146">
        <v>8993.3928571428569</v>
      </c>
      <c r="BU146">
        <v>0</v>
      </c>
      <c r="BV146">
        <v>32.989457142857141</v>
      </c>
      <c r="BW146">
        <v>-21.440628571428569</v>
      </c>
      <c r="BX146">
        <v>869.98185714285717</v>
      </c>
      <c r="BY146">
        <v>891.64271428571431</v>
      </c>
      <c r="BZ146">
        <v>0.59981814285714297</v>
      </c>
      <c r="CA146">
        <v>861.1048571428571</v>
      </c>
      <c r="CB146">
        <v>34.248785714285717</v>
      </c>
      <c r="CC146">
        <v>3.5257942857142859</v>
      </c>
      <c r="CD146">
        <v>3.4651071428571432</v>
      </c>
      <c r="CE146">
        <v>26.74447142857143</v>
      </c>
      <c r="CF146">
        <v>26.449771428571431</v>
      </c>
      <c r="CG146">
        <v>1200.002857142857</v>
      </c>
      <c r="CH146">
        <v>0.49999300000000002</v>
      </c>
      <c r="CI146">
        <v>0.50000699999999998</v>
      </c>
      <c r="CJ146">
        <v>0</v>
      </c>
      <c r="CK146">
        <v>718.86885714285711</v>
      </c>
      <c r="CL146">
        <v>4.9990899999999998</v>
      </c>
      <c r="CM146">
        <v>7408.7814285714276</v>
      </c>
      <c r="CN146">
        <v>9557.84</v>
      </c>
      <c r="CO146">
        <v>44.75</v>
      </c>
      <c r="CP146">
        <v>46.375</v>
      </c>
      <c r="CQ146">
        <v>45.607000000000014</v>
      </c>
      <c r="CR146">
        <v>45.561999999999998</v>
      </c>
      <c r="CS146">
        <v>46</v>
      </c>
      <c r="CT146">
        <v>597.49285714285713</v>
      </c>
      <c r="CU146">
        <v>597.51</v>
      </c>
      <c r="CV146">
        <v>0</v>
      </c>
      <c r="CW146">
        <v>1674591650</v>
      </c>
      <c r="CX146">
        <v>0</v>
      </c>
      <c r="CY146">
        <v>1674589945.5</v>
      </c>
      <c r="CZ146" t="s">
        <v>356</v>
      </c>
      <c r="DA146">
        <v>1674589945.5</v>
      </c>
      <c r="DB146">
        <v>1674589945.5</v>
      </c>
      <c r="DC146">
        <v>32</v>
      </c>
      <c r="DD146">
        <v>0.114</v>
      </c>
      <c r="DE146">
        <v>-3.5000000000000003E-2</v>
      </c>
      <c r="DF146">
        <v>-5.4669999999999996</v>
      </c>
      <c r="DG146">
        <v>0.215</v>
      </c>
      <c r="DH146">
        <v>415</v>
      </c>
      <c r="DI146">
        <v>33</v>
      </c>
      <c r="DJ146">
        <v>0.71</v>
      </c>
      <c r="DK146">
        <v>0.25</v>
      </c>
      <c r="DL146">
        <v>-21.376975000000002</v>
      </c>
      <c r="DM146">
        <v>-0.5592247654783995</v>
      </c>
      <c r="DN146">
        <v>6.2648546471566299E-2</v>
      </c>
      <c r="DO146">
        <v>0</v>
      </c>
      <c r="DP146">
        <v>0.59877124999999998</v>
      </c>
      <c r="DQ146">
        <v>-2.2900953095685291E-2</v>
      </c>
      <c r="DR146">
        <v>4.8792491468974963E-3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3.29467</v>
      </c>
      <c r="EB146">
        <v>2.6253500000000001</v>
      </c>
      <c r="EC146">
        <v>0.167044</v>
      </c>
      <c r="ED146">
        <v>0.167769</v>
      </c>
      <c r="EE146">
        <v>0.140961</v>
      </c>
      <c r="EF146">
        <v>0.13797999999999999</v>
      </c>
      <c r="EG146">
        <v>25033.599999999999</v>
      </c>
      <c r="EH146">
        <v>25423.9</v>
      </c>
      <c r="EI146">
        <v>27972.5</v>
      </c>
      <c r="EJ146">
        <v>29419.200000000001</v>
      </c>
      <c r="EK146">
        <v>33072.300000000003</v>
      </c>
      <c r="EL146">
        <v>35229</v>
      </c>
      <c r="EM146">
        <v>39492.199999999997</v>
      </c>
      <c r="EN146">
        <v>42076.2</v>
      </c>
      <c r="EO146">
        <v>2.1095999999999999</v>
      </c>
      <c r="EP146">
        <v>2.1666300000000001</v>
      </c>
      <c r="EQ146">
        <v>0.105105</v>
      </c>
      <c r="ER146">
        <v>0</v>
      </c>
      <c r="ES146">
        <v>31.4</v>
      </c>
      <c r="ET146">
        <v>999.9</v>
      </c>
      <c r="EU146">
        <v>69.5</v>
      </c>
      <c r="EV146">
        <v>34</v>
      </c>
      <c r="EW146">
        <v>36.704099999999997</v>
      </c>
      <c r="EX146">
        <v>57.047400000000003</v>
      </c>
      <c r="EY146">
        <v>-6.3661899999999996</v>
      </c>
      <c r="EZ146">
        <v>2</v>
      </c>
      <c r="FA146">
        <v>0.62844500000000003</v>
      </c>
      <c r="FB146">
        <v>0.70960800000000002</v>
      </c>
      <c r="FC146">
        <v>20.270499999999998</v>
      </c>
      <c r="FD146">
        <v>5.2174399999999999</v>
      </c>
      <c r="FE146">
        <v>12.0099</v>
      </c>
      <c r="FF146">
        <v>4.9855499999999999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1.86429</v>
      </c>
      <c r="FO146">
        <v>1.8603499999999999</v>
      </c>
      <c r="FP146">
        <v>1.8610599999999999</v>
      </c>
      <c r="FQ146">
        <v>1.8602000000000001</v>
      </c>
      <c r="FR146">
        <v>1.86189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-6.4240000000000004</v>
      </c>
      <c r="GH146">
        <v>0.2147</v>
      </c>
      <c r="GI146">
        <v>-4.0608805285845122</v>
      </c>
      <c r="GJ146">
        <v>-4.0448538125570227E-3</v>
      </c>
      <c r="GK146">
        <v>1.839783264315481E-6</v>
      </c>
      <c r="GL146">
        <v>-4.1587272622942942E-10</v>
      </c>
      <c r="GM146">
        <v>0.21474999999999511</v>
      </c>
      <c r="GN146">
        <v>0</v>
      </c>
      <c r="GO146">
        <v>0</v>
      </c>
      <c r="GP146">
        <v>0</v>
      </c>
      <c r="GQ146">
        <v>5</v>
      </c>
      <c r="GR146">
        <v>2081</v>
      </c>
      <c r="GS146">
        <v>3</v>
      </c>
      <c r="GT146">
        <v>31</v>
      </c>
      <c r="GU146">
        <v>28.2</v>
      </c>
      <c r="GV146">
        <v>28.2</v>
      </c>
      <c r="GW146">
        <v>2.4853499999999999</v>
      </c>
      <c r="GX146">
        <v>2.5390600000000001</v>
      </c>
      <c r="GY146">
        <v>2.04834</v>
      </c>
      <c r="GZ146">
        <v>2.6232899999999999</v>
      </c>
      <c r="HA146">
        <v>2.1972700000000001</v>
      </c>
      <c r="HB146">
        <v>2.31812</v>
      </c>
      <c r="HC146">
        <v>39.366700000000002</v>
      </c>
      <c r="HD146">
        <v>15.7256</v>
      </c>
      <c r="HE146">
        <v>18</v>
      </c>
      <c r="HF146">
        <v>633.50099999999998</v>
      </c>
      <c r="HG146">
        <v>755.60500000000002</v>
      </c>
      <c r="HH146">
        <v>30.997699999999998</v>
      </c>
      <c r="HI146">
        <v>35.191499999999998</v>
      </c>
      <c r="HJ146">
        <v>29.998899999999999</v>
      </c>
      <c r="HK146">
        <v>35.130699999999997</v>
      </c>
      <c r="HL146">
        <v>35.129199999999997</v>
      </c>
      <c r="HM146">
        <v>49.718699999999998</v>
      </c>
      <c r="HN146">
        <v>0</v>
      </c>
      <c r="HO146">
        <v>100</v>
      </c>
      <c r="HP146">
        <v>31</v>
      </c>
      <c r="HQ146">
        <v>876.01599999999996</v>
      </c>
      <c r="HR146">
        <v>37.0749</v>
      </c>
      <c r="HS146">
        <v>98.578800000000001</v>
      </c>
      <c r="HT146">
        <v>97.546400000000006</v>
      </c>
    </row>
    <row r="147" spans="1:228" x14ac:dyDescent="0.2">
      <c r="A147">
        <v>132</v>
      </c>
      <c r="B147">
        <v>1674591641.0999999</v>
      </c>
      <c r="C147">
        <v>523.09999990463257</v>
      </c>
      <c r="D147" t="s">
        <v>622</v>
      </c>
      <c r="E147" t="s">
        <v>623</v>
      </c>
      <c r="F147">
        <v>4</v>
      </c>
      <c r="G147">
        <v>1674591638.7874999</v>
      </c>
      <c r="H147">
        <f t="shared" si="68"/>
        <v>6.6577504279809337E-4</v>
      </c>
      <c r="I147">
        <f t="shared" si="69"/>
        <v>0.66577504279809341</v>
      </c>
      <c r="J147">
        <f t="shared" si="70"/>
        <v>12.386294586228821</v>
      </c>
      <c r="K147">
        <f t="shared" si="71"/>
        <v>845.74137499999995</v>
      </c>
      <c r="L147">
        <f t="shared" si="72"/>
        <v>354.78005493386991</v>
      </c>
      <c r="M147">
        <f t="shared" si="73"/>
        <v>35.929589707683448</v>
      </c>
      <c r="N147">
        <f t="shared" si="74"/>
        <v>85.650645181353639</v>
      </c>
      <c r="O147">
        <f t="shared" si="75"/>
        <v>4.1968847727691147E-2</v>
      </c>
      <c r="P147">
        <f t="shared" si="76"/>
        <v>2.7657168338166112</v>
      </c>
      <c r="Q147">
        <f t="shared" si="77"/>
        <v>4.1618225575863449E-2</v>
      </c>
      <c r="R147">
        <f t="shared" si="78"/>
        <v>2.6042648711519158E-2</v>
      </c>
      <c r="S147">
        <f t="shared" si="79"/>
        <v>226.11872060986249</v>
      </c>
      <c r="T147">
        <f t="shared" si="80"/>
        <v>34.77552842519848</v>
      </c>
      <c r="U147">
        <f t="shared" si="81"/>
        <v>33.098700000000001</v>
      </c>
      <c r="V147">
        <f t="shared" si="82"/>
        <v>5.0801924937779175</v>
      </c>
      <c r="W147">
        <f t="shared" si="83"/>
        <v>67.702137249773884</v>
      </c>
      <c r="X147">
        <f t="shared" si="84"/>
        <v>3.5289716916738949</v>
      </c>
      <c r="Y147">
        <f t="shared" si="85"/>
        <v>5.212496732052105</v>
      </c>
      <c r="Z147">
        <f t="shared" si="86"/>
        <v>1.5512208021040226</v>
      </c>
      <c r="AA147">
        <f t="shared" si="87"/>
        <v>-29.360679387395919</v>
      </c>
      <c r="AB147">
        <f t="shared" si="88"/>
        <v>68.389021561121055</v>
      </c>
      <c r="AC147">
        <f t="shared" si="89"/>
        <v>5.6813343391972353</v>
      </c>
      <c r="AD147">
        <f t="shared" si="90"/>
        <v>270.82839712278485</v>
      </c>
      <c r="AE147">
        <f t="shared" si="91"/>
        <v>22.857025774685482</v>
      </c>
      <c r="AF147">
        <f t="shared" si="92"/>
        <v>0.6702980051845665</v>
      </c>
      <c r="AG147">
        <f t="shared" si="93"/>
        <v>12.386294586228821</v>
      </c>
      <c r="AH147">
        <v>897.87147920890777</v>
      </c>
      <c r="AI147">
        <v>879.37463030303013</v>
      </c>
      <c r="AJ147">
        <v>1.7096937517752879</v>
      </c>
      <c r="AK147">
        <v>63.793654763666183</v>
      </c>
      <c r="AL147">
        <f t="shared" si="94"/>
        <v>0.66577504279809341</v>
      </c>
      <c r="AM147">
        <v>34.249157709920198</v>
      </c>
      <c r="AN147">
        <v>34.842789090909093</v>
      </c>
      <c r="AO147">
        <v>-8.0392839954397023E-5</v>
      </c>
      <c r="AP147">
        <v>96.0682959110718</v>
      </c>
      <c r="AQ147">
        <v>54</v>
      </c>
      <c r="AR147">
        <v>8</v>
      </c>
      <c r="AS147">
        <f t="shared" si="95"/>
        <v>1</v>
      </c>
      <c r="AT147">
        <f t="shared" si="96"/>
        <v>0</v>
      </c>
      <c r="AU147">
        <f t="shared" si="97"/>
        <v>47198.338318567454</v>
      </c>
      <c r="AV147">
        <f t="shared" si="98"/>
        <v>1200.0174999999999</v>
      </c>
      <c r="AW147">
        <f t="shared" si="99"/>
        <v>1025.940051093193</v>
      </c>
      <c r="AX147">
        <f t="shared" si="100"/>
        <v>0.85493757473802923</v>
      </c>
      <c r="AY147">
        <f t="shared" si="101"/>
        <v>0.18842951924439644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1674591638.7874999</v>
      </c>
      <c r="BF147">
        <v>845.74137499999995</v>
      </c>
      <c r="BG147">
        <v>867.36387500000001</v>
      </c>
      <c r="BH147">
        <v>34.846175000000002</v>
      </c>
      <c r="BI147">
        <v>34.248987499999998</v>
      </c>
      <c r="BJ147">
        <v>852.17025000000001</v>
      </c>
      <c r="BK147">
        <v>34.631412500000003</v>
      </c>
      <c r="BL147">
        <v>649.98749999999995</v>
      </c>
      <c r="BM147">
        <v>101.172875</v>
      </c>
      <c r="BN147">
        <v>9.9981824999999996E-2</v>
      </c>
      <c r="BO147">
        <v>33.557362500000004</v>
      </c>
      <c r="BP147">
        <v>33.098700000000001</v>
      </c>
      <c r="BQ147">
        <v>999.9</v>
      </c>
      <c r="BR147">
        <v>0</v>
      </c>
      <c r="BS147">
        <v>0</v>
      </c>
      <c r="BT147">
        <v>8988.59375</v>
      </c>
      <c r="BU147">
        <v>0</v>
      </c>
      <c r="BV147">
        <v>37.069887500000007</v>
      </c>
      <c r="BW147">
        <v>-21.622325</v>
      </c>
      <c r="BX147">
        <v>876.27624999999989</v>
      </c>
      <c r="BY147">
        <v>898.12362500000006</v>
      </c>
      <c r="BZ147">
        <v>0.59717987500000003</v>
      </c>
      <c r="CA147">
        <v>867.36387500000001</v>
      </c>
      <c r="CB147">
        <v>34.248987499999998</v>
      </c>
      <c r="CC147">
        <v>3.5254887500000001</v>
      </c>
      <c r="CD147">
        <v>3.4650712499999998</v>
      </c>
      <c r="CE147">
        <v>26.743012499999999</v>
      </c>
      <c r="CF147">
        <v>26.449562499999999</v>
      </c>
      <c r="CG147">
        <v>1200.0174999999999</v>
      </c>
      <c r="CH147">
        <v>0.49999824999999998</v>
      </c>
      <c r="CI147">
        <v>0.50000175000000002</v>
      </c>
      <c r="CJ147">
        <v>0</v>
      </c>
      <c r="CK147">
        <v>718.89699999999993</v>
      </c>
      <c r="CL147">
        <v>4.9990899999999998</v>
      </c>
      <c r="CM147">
        <v>7409.6262500000003</v>
      </c>
      <c r="CN147">
        <v>9557.9750000000022</v>
      </c>
      <c r="CO147">
        <v>44.75</v>
      </c>
      <c r="CP147">
        <v>46.375</v>
      </c>
      <c r="CQ147">
        <v>45.601374999999997</v>
      </c>
      <c r="CR147">
        <v>45.507750000000001</v>
      </c>
      <c r="CS147">
        <v>46</v>
      </c>
      <c r="CT147">
        <v>597.50625000000002</v>
      </c>
      <c r="CU147">
        <v>597.51125000000002</v>
      </c>
      <c r="CV147">
        <v>0</v>
      </c>
      <c r="CW147">
        <v>1674591653.5999999</v>
      </c>
      <c r="CX147">
        <v>0</v>
      </c>
      <c r="CY147">
        <v>1674589945.5</v>
      </c>
      <c r="CZ147" t="s">
        <v>356</v>
      </c>
      <c r="DA147">
        <v>1674589945.5</v>
      </c>
      <c r="DB147">
        <v>1674589945.5</v>
      </c>
      <c r="DC147">
        <v>32</v>
      </c>
      <c r="DD147">
        <v>0.114</v>
      </c>
      <c r="DE147">
        <v>-3.5000000000000003E-2</v>
      </c>
      <c r="DF147">
        <v>-5.4669999999999996</v>
      </c>
      <c r="DG147">
        <v>0.215</v>
      </c>
      <c r="DH147">
        <v>415</v>
      </c>
      <c r="DI147">
        <v>33</v>
      </c>
      <c r="DJ147">
        <v>0.71</v>
      </c>
      <c r="DK147">
        <v>0.25</v>
      </c>
      <c r="DL147">
        <v>-21.440860000000001</v>
      </c>
      <c r="DM147">
        <v>-0.85603227016885353</v>
      </c>
      <c r="DN147">
        <v>9.6308122191225434E-2</v>
      </c>
      <c r="DO147">
        <v>0</v>
      </c>
      <c r="DP147">
        <v>0.59694647499999998</v>
      </c>
      <c r="DQ147">
        <v>9.6580075046889726E-3</v>
      </c>
      <c r="DR147">
        <v>2.484995402284469E-3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3.29474</v>
      </c>
      <c r="EB147">
        <v>2.625</v>
      </c>
      <c r="EC147">
        <v>0.16789999999999999</v>
      </c>
      <c r="ED147">
        <v>0.16862099999999999</v>
      </c>
      <c r="EE147">
        <v>0.14094699999999999</v>
      </c>
      <c r="EF147">
        <v>0.13797799999999999</v>
      </c>
      <c r="EG147">
        <v>25008.7</v>
      </c>
      <c r="EH147">
        <v>25398.7</v>
      </c>
      <c r="EI147">
        <v>27973.5</v>
      </c>
      <c r="EJ147">
        <v>29420.2</v>
      </c>
      <c r="EK147">
        <v>33074.300000000003</v>
      </c>
      <c r="EL147">
        <v>35230.300000000003</v>
      </c>
      <c r="EM147">
        <v>39493.9</v>
      </c>
      <c r="EN147">
        <v>42077.599999999999</v>
      </c>
      <c r="EO147">
        <v>2.1088499999999999</v>
      </c>
      <c r="EP147">
        <v>2.1669800000000001</v>
      </c>
      <c r="EQ147">
        <v>0.10526199999999999</v>
      </c>
      <c r="ER147">
        <v>0</v>
      </c>
      <c r="ES147">
        <v>31.380099999999999</v>
      </c>
      <c r="ET147">
        <v>999.9</v>
      </c>
      <c r="EU147">
        <v>69.5</v>
      </c>
      <c r="EV147">
        <v>34</v>
      </c>
      <c r="EW147">
        <v>36.705800000000004</v>
      </c>
      <c r="EX147">
        <v>57.257399999999997</v>
      </c>
      <c r="EY147">
        <v>-6.3341399999999997</v>
      </c>
      <c r="EZ147">
        <v>2</v>
      </c>
      <c r="FA147">
        <v>0.62750499999999998</v>
      </c>
      <c r="FB147">
        <v>0.70078700000000005</v>
      </c>
      <c r="FC147">
        <v>20.270399999999999</v>
      </c>
      <c r="FD147">
        <v>5.2178899999999997</v>
      </c>
      <c r="FE147">
        <v>12.0099</v>
      </c>
      <c r="FF147">
        <v>4.9855499999999999</v>
      </c>
      <c r="FG147">
        <v>3.2845800000000001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1.86219</v>
      </c>
      <c r="FN147">
        <v>1.8643099999999999</v>
      </c>
      <c r="FO147">
        <v>1.8603499999999999</v>
      </c>
      <c r="FP147">
        <v>1.86104</v>
      </c>
      <c r="FQ147">
        <v>1.8602000000000001</v>
      </c>
      <c r="FR147">
        <v>1.86188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-6.4359999999999999</v>
      </c>
      <c r="GH147">
        <v>0.21479999999999999</v>
      </c>
      <c r="GI147">
        <v>-4.0608805285845122</v>
      </c>
      <c r="GJ147">
        <v>-4.0448538125570227E-3</v>
      </c>
      <c r="GK147">
        <v>1.839783264315481E-6</v>
      </c>
      <c r="GL147">
        <v>-4.1587272622942942E-10</v>
      </c>
      <c r="GM147">
        <v>0.21474999999999511</v>
      </c>
      <c r="GN147">
        <v>0</v>
      </c>
      <c r="GO147">
        <v>0</v>
      </c>
      <c r="GP147">
        <v>0</v>
      </c>
      <c r="GQ147">
        <v>5</v>
      </c>
      <c r="GR147">
        <v>2081</v>
      </c>
      <c r="GS147">
        <v>3</v>
      </c>
      <c r="GT147">
        <v>31</v>
      </c>
      <c r="GU147">
        <v>28.3</v>
      </c>
      <c r="GV147">
        <v>28.3</v>
      </c>
      <c r="GW147">
        <v>2.50122</v>
      </c>
      <c r="GX147">
        <v>2.5390600000000001</v>
      </c>
      <c r="GY147">
        <v>2.04834</v>
      </c>
      <c r="GZ147">
        <v>2.6245099999999999</v>
      </c>
      <c r="HA147">
        <v>2.1972700000000001</v>
      </c>
      <c r="HB147">
        <v>2.32666</v>
      </c>
      <c r="HC147">
        <v>39.366700000000002</v>
      </c>
      <c r="HD147">
        <v>15.7081</v>
      </c>
      <c r="HE147">
        <v>18</v>
      </c>
      <c r="HF147">
        <v>632.83100000000002</v>
      </c>
      <c r="HG147">
        <v>755.84500000000003</v>
      </c>
      <c r="HH147">
        <v>30.997599999999998</v>
      </c>
      <c r="HI147">
        <v>35.18</v>
      </c>
      <c r="HJ147">
        <v>29.998899999999999</v>
      </c>
      <c r="HK147">
        <v>35.121699999999997</v>
      </c>
      <c r="HL147">
        <v>35.120800000000003</v>
      </c>
      <c r="HM147">
        <v>50.026800000000001</v>
      </c>
      <c r="HN147">
        <v>0</v>
      </c>
      <c r="HO147">
        <v>100</v>
      </c>
      <c r="HP147">
        <v>31</v>
      </c>
      <c r="HQ147">
        <v>882.69500000000005</v>
      </c>
      <c r="HR147">
        <v>37.0749</v>
      </c>
      <c r="HS147">
        <v>98.582700000000003</v>
      </c>
      <c r="HT147">
        <v>97.549700000000001</v>
      </c>
    </row>
    <row r="148" spans="1:228" x14ac:dyDescent="0.2">
      <c r="A148">
        <v>133</v>
      </c>
      <c r="B148">
        <v>1674591645.0999999</v>
      </c>
      <c r="C148">
        <v>527.09999990463257</v>
      </c>
      <c r="D148" t="s">
        <v>624</v>
      </c>
      <c r="E148" t="s">
        <v>625</v>
      </c>
      <c r="F148">
        <v>4</v>
      </c>
      <c r="G148">
        <v>1674591643.0999999</v>
      </c>
      <c r="H148">
        <f t="shared" si="68"/>
        <v>6.5262254910873673E-4</v>
      </c>
      <c r="I148">
        <f t="shared" si="69"/>
        <v>0.65262254910873674</v>
      </c>
      <c r="J148">
        <f t="shared" si="70"/>
        <v>12.418656290544218</v>
      </c>
      <c r="K148">
        <f t="shared" si="71"/>
        <v>852.86871428571419</v>
      </c>
      <c r="L148">
        <f t="shared" si="72"/>
        <v>352.32984541996052</v>
      </c>
      <c r="M148">
        <f t="shared" si="73"/>
        <v>35.680787374974656</v>
      </c>
      <c r="N148">
        <f t="shared" si="74"/>
        <v>86.370847229601651</v>
      </c>
      <c r="O148">
        <f t="shared" si="75"/>
        <v>4.1244367124555016E-2</v>
      </c>
      <c r="P148">
        <f t="shared" si="76"/>
        <v>2.7658950787034606</v>
      </c>
      <c r="Q148">
        <f t="shared" si="77"/>
        <v>4.0905714539624577E-2</v>
      </c>
      <c r="R148">
        <f t="shared" si="78"/>
        <v>2.5596266275355072E-2</v>
      </c>
      <c r="S148">
        <f t="shared" si="79"/>
        <v>226.12263425439738</v>
      </c>
      <c r="T148">
        <f t="shared" si="80"/>
        <v>34.751548111148857</v>
      </c>
      <c r="U148">
        <f t="shared" si="81"/>
        <v>33.080057142857143</v>
      </c>
      <c r="V148">
        <f t="shared" si="82"/>
        <v>5.0748772074383339</v>
      </c>
      <c r="W148">
        <f t="shared" si="83"/>
        <v>67.783955454929838</v>
      </c>
      <c r="X148">
        <f t="shared" si="84"/>
        <v>3.5277932619010715</v>
      </c>
      <c r="Y148">
        <f t="shared" si="85"/>
        <v>5.2044665116167979</v>
      </c>
      <c r="Z148">
        <f t="shared" si="86"/>
        <v>1.5470839455372625</v>
      </c>
      <c r="AA148">
        <f t="shared" si="87"/>
        <v>-28.780654415695288</v>
      </c>
      <c r="AB148">
        <f t="shared" si="88"/>
        <v>67.065507340188972</v>
      </c>
      <c r="AC148">
        <f t="shared" si="89"/>
        <v>5.5697658687979761</v>
      </c>
      <c r="AD148">
        <f t="shared" si="90"/>
        <v>269.97725304768903</v>
      </c>
      <c r="AE148">
        <f t="shared" si="91"/>
        <v>22.922296561407702</v>
      </c>
      <c r="AF148">
        <f t="shared" si="92"/>
        <v>0.66109442930100215</v>
      </c>
      <c r="AG148">
        <f t="shared" si="93"/>
        <v>12.418656290544218</v>
      </c>
      <c r="AH148">
        <v>904.76374871075552</v>
      </c>
      <c r="AI148">
        <v>886.21761212121157</v>
      </c>
      <c r="AJ148">
        <v>1.712852214020955</v>
      </c>
      <c r="AK148">
        <v>63.793654763666183</v>
      </c>
      <c r="AL148">
        <f t="shared" si="94"/>
        <v>0.65262254910873674</v>
      </c>
      <c r="AM148">
        <v>34.246168361334448</v>
      </c>
      <c r="AN148">
        <v>34.829033333333307</v>
      </c>
      <c r="AO148">
        <v>-2.1137906344308001E-4</v>
      </c>
      <c r="AP148">
        <v>96.0682959110718</v>
      </c>
      <c r="AQ148">
        <v>55</v>
      </c>
      <c r="AR148">
        <v>8</v>
      </c>
      <c r="AS148">
        <f t="shared" si="95"/>
        <v>1</v>
      </c>
      <c r="AT148">
        <f t="shared" si="96"/>
        <v>0</v>
      </c>
      <c r="AU148">
        <f t="shared" si="97"/>
        <v>47207.465845414757</v>
      </c>
      <c r="AV148">
        <f t="shared" si="98"/>
        <v>1200.0442857142859</v>
      </c>
      <c r="AW148">
        <f t="shared" si="99"/>
        <v>1025.9623638623821</v>
      </c>
      <c r="AX148">
        <f t="shared" si="100"/>
        <v>0.85493708530240831</v>
      </c>
      <c r="AY148">
        <f t="shared" si="101"/>
        <v>0.1884285746336482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1674591643.0999999</v>
      </c>
      <c r="BF148">
        <v>852.86871428571419</v>
      </c>
      <c r="BG148">
        <v>874.55514285714287</v>
      </c>
      <c r="BH148">
        <v>34.835185714285707</v>
      </c>
      <c r="BI148">
        <v>34.246014285714288</v>
      </c>
      <c r="BJ148">
        <v>859.31057142857151</v>
      </c>
      <c r="BK148">
        <v>34.620442857142862</v>
      </c>
      <c r="BL148">
        <v>649.79228571428575</v>
      </c>
      <c r="BM148">
        <v>101.1717142857143</v>
      </c>
      <c r="BN148">
        <v>9.9261871428571444E-2</v>
      </c>
      <c r="BO148">
        <v>33.529814285714288</v>
      </c>
      <c r="BP148">
        <v>33.080057142857143</v>
      </c>
      <c r="BQ148">
        <v>999.89999999999986</v>
      </c>
      <c r="BR148">
        <v>0</v>
      </c>
      <c r="BS148">
        <v>0</v>
      </c>
      <c r="BT148">
        <v>8989.6428571428569</v>
      </c>
      <c r="BU148">
        <v>0</v>
      </c>
      <c r="BV148">
        <v>51.159557142857139</v>
      </c>
      <c r="BW148">
        <v>-21.686542857142861</v>
      </c>
      <c r="BX148">
        <v>883.65071428571423</v>
      </c>
      <c r="BY148">
        <v>905.56728571428573</v>
      </c>
      <c r="BZ148">
        <v>0.58915985714285724</v>
      </c>
      <c r="CA148">
        <v>874.55514285714287</v>
      </c>
      <c r="CB148">
        <v>34.246014285714288</v>
      </c>
      <c r="CC148">
        <v>3.5243357142857139</v>
      </c>
      <c r="CD148">
        <v>3.464731428571429</v>
      </c>
      <c r="CE148">
        <v>26.73744285714286</v>
      </c>
      <c r="CF148">
        <v>26.447871428571428</v>
      </c>
      <c r="CG148">
        <v>1200.0442857142859</v>
      </c>
      <c r="CH148">
        <v>0.5000150000000001</v>
      </c>
      <c r="CI148">
        <v>0.49998500000000012</v>
      </c>
      <c r="CJ148">
        <v>0</v>
      </c>
      <c r="CK148">
        <v>719.11457142857148</v>
      </c>
      <c r="CL148">
        <v>4.9990899999999998</v>
      </c>
      <c r="CM148">
        <v>7410.0242857142857</v>
      </c>
      <c r="CN148">
        <v>9558.2557142857131</v>
      </c>
      <c r="CO148">
        <v>44.723000000000013</v>
      </c>
      <c r="CP148">
        <v>46.330000000000013</v>
      </c>
      <c r="CQ148">
        <v>45.561999999999998</v>
      </c>
      <c r="CR148">
        <v>45.473000000000013</v>
      </c>
      <c r="CS148">
        <v>45.936999999999998</v>
      </c>
      <c r="CT148">
        <v>597.54142857142858</v>
      </c>
      <c r="CU148">
        <v>597.50714285714287</v>
      </c>
      <c r="CV148">
        <v>0</v>
      </c>
      <c r="CW148">
        <v>1674591657.8</v>
      </c>
      <c r="CX148">
        <v>0</v>
      </c>
      <c r="CY148">
        <v>1674589945.5</v>
      </c>
      <c r="CZ148" t="s">
        <v>356</v>
      </c>
      <c r="DA148">
        <v>1674589945.5</v>
      </c>
      <c r="DB148">
        <v>1674589945.5</v>
      </c>
      <c r="DC148">
        <v>32</v>
      </c>
      <c r="DD148">
        <v>0.114</v>
      </c>
      <c r="DE148">
        <v>-3.5000000000000003E-2</v>
      </c>
      <c r="DF148">
        <v>-5.4669999999999996</v>
      </c>
      <c r="DG148">
        <v>0.215</v>
      </c>
      <c r="DH148">
        <v>415</v>
      </c>
      <c r="DI148">
        <v>33</v>
      </c>
      <c r="DJ148">
        <v>0.71</v>
      </c>
      <c r="DK148">
        <v>0.25</v>
      </c>
      <c r="DL148">
        <v>-21.506812499999999</v>
      </c>
      <c r="DM148">
        <v>-1.172923452157532</v>
      </c>
      <c r="DN148">
        <v>0.12260418261115739</v>
      </c>
      <c r="DO148">
        <v>0</v>
      </c>
      <c r="DP148">
        <v>0.59578642500000001</v>
      </c>
      <c r="DQ148">
        <v>-5.9549380863059822E-3</v>
      </c>
      <c r="DR148">
        <v>3.366144277118096E-3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3.2941600000000002</v>
      </c>
      <c r="EB148">
        <v>2.6244499999999999</v>
      </c>
      <c r="EC148">
        <v>0.16876099999999999</v>
      </c>
      <c r="ED148">
        <v>0.16946900000000001</v>
      </c>
      <c r="EE148">
        <v>0.140907</v>
      </c>
      <c r="EF148">
        <v>0.13797699999999999</v>
      </c>
      <c r="EG148">
        <v>24983.4</v>
      </c>
      <c r="EH148">
        <v>25373.599999999999</v>
      </c>
      <c r="EI148">
        <v>27974.2</v>
      </c>
      <c r="EJ148">
        <v>29421.200000000001</v>
      </c>
      <c r="EK148">
        <v>33076.699999999997</v>
      </c>
      <c r="EL148">
        <v>35231.300000000003</v>
      </c>
      <c r="EM148">
        <v>39494.800000000003</v>
      </c>
      <c r="EN148">
        <v>42078.6</v>
      </c>
      <c r="EO148">
        <v>2.1067800000000001</v>
      </c>
      <c r="EP148">
        <v>2.1673300000000002</v>
      </c>
      <c r="EQ148">
        <v>0.105791</v>
      </c>
      <c r="ER148">
        <v>0</v>
      </c>
      <c r="ES148">
        <v>31.358599999999999</v>
      </c>
      <c r="ET148">
        <v>999.9</v>
      </c>
      <c r="EU148">
        <v>69.5</v>
      </c>
      <c r="EV148">
        <v>34</v>
      </c>
      <c r="EW148">
        <v>36.708500000000001</v>
      </c>
      <c r="EX148">
        <v>57.197400000000002</v>
      </c>
      <c r="EY148">
        <v>-6.2379800000000003</v>
      </c>
      <c r="EZ148">
        <v>2</v>
      </c>
      <c r="FA148">
        <v>0.62639500000000004</v>
      </c>
      <c r="FB148">
        <v>0.68655500000000003</v>
      </c>
      <c r="FC148">
        <v>20.270099999999999</v>
      </c>
      <c r="FD148">
        <v>5.2157900000000001</v>
      </c>
      <c r="FE148">
        <v>12.0099</v>
      </c>
      <c r="FF148">
        <v>4.9848499999999998</v>
      </c>
      <c r="FG148">
        <v>3.2842799999999999</v>
      </c>
      <c r="FH148">
        <v>9999</v>
      </c>
      <c r="FI148">
        <v>9999</v>
      </c>
      <c r="FJ148">
        <v>9999</v>
      </c>
      <c r="FK148">
        <v>999.9</v>
      </c>
      <c r="FL148">
        <v>1.8658300000000001</v>
      </c>
      <c r="FM148">
        <v>1.86219</v>
      </c>
      <c r="FN148">
        <v>1.86432</v>
      </c>
      <c r="FO148">
        <v>1.8603499999999999</v>
      </c>
      <c r="FP148">
        <v>1.86107</v>
      </c>
      <c r="FQ148">
        <v>1.8602000000000001</v>
      </c>
      <c r="FR148">
        <v>1.86188</v>
      </c>
      <c r="FS148">
        <v>1.8585100000000001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-6.4480000000000004</v>
      </c>
      <c r="GH148">
        <v>0.2147</v>
      </c>
      <c r="GI148">
        <v>-4.0608805285845122</v>
      </c>
      <c r="GJ148">
        <v>-4.0448538125570227E-3</v>
      </c>
      <c r="GK148">
        <v>1.839783264315481E-6</v>
      </c>
      <c r="GL148">
        <v>-4.1587272622942942E-10</v>
      </c>
      <c r="GM148">
        <v>0.21474999999999511</v>
      </c>
      <c r="GN148">
        <v>0</v>
      </c>
      <c r="GO148">
        <v>0</v>
      </c>
      <c r="GP148">
        <v>0</v>
      </c>
      <c r="GQ148">
        <v>5</v>
      </c>
      <c r="GR148">
        <v>2081</v>
      </c>
      <c r="GS148">
        <v>3</v>
      </c>
      <c r="GT148">
        <v>31</v>
      </c>
      <c r="GU148">
        <v>28.3</v>
      </c>
      <c r="GV148">
        <v>28.3</v>
      </c>
      <c r="GW148">
        <v>2.5158700000000001</v>
      </c>
      <c r="GX148">
        <v>2.5280800000000001</v>
      </c>
      <c r="GY148">
        <v>2.04834</v>
      </c>
      <c r="GZ148">
        <v>2.6245099999999999</v>
      </c>
      <c r="HA148">
        <v>2.1972700000000001</v>
      </c>
      <c r="HB148">
        <v>2.34741</v>
      </c>
      <c r="HC148">
        <v>39.366700000000002</v>
      </c>
      <c r="HD148">
        <v>15.7431</v>
      </c>
      <c r="HE148">
        <v>18</v>
      </c>
      <c r="HF148">
        <v>631.12900000000002</v>
      </c>
      <c r="HG148">
        <v>756.08</v>
      </c>
      <c r="HH148">
        <v>30.996700000000001</v>
      </c>
      <c r="HI148">
        <v>35.168900000000001</v>
      </c>
      <c r="HJ148">
        <v>29.998899999999999</v>
      </c>
      <c r="HK148">
        <v>35.112299999999998</v>
      </c>
      <c r="HL148">
        <v>35.112000000000002</v>
      </c>
      <c r="HM148">
        <v>50.337400000000002</v>
      </c>
      <c r="HN148">
        <v>0</v>
      </c>
      <c r="HO148">
        <v>100</v>
      </c>
      <c r="HP148">
        <v>31</v>
      </c>
      <c r="HQ148">
        <v>889.37900000000002</v>
      </c>
      <c r="HR148">
        <v>37.0749</v>
      </c>
      <c r="HS148">
        <v>98.584999999999994</v>
      </c>
      <c r="HT148">
        <v>97.552300000000002</v>
      </c>
    </row>
    <row r="149" spans="1:228" x14ac:dyDescent="0.2">
      <c r="A149">
        <v>134</v>
      </c>
      <c r="B149">
        <v>1674591649.0999999</v>
      </c>
      <c r="C149">
        <v>531.09999990463257</v>
      </c>
      <c r="D149" t="s">
        <v>626</v>
      </c>
      <c r="E149" t="s">
        <v>627</v>
      </c>
      <c r="F149">
        <v>4</v>
      </c>
      <c r="G149">
        <v>1674591646.7874999</v>
      </c>
      <c r="H149">
        <f t="shared" si="68"/>
        <v>6.3790674930375786E-4</v>
      </c>
      <c r="I149">
        <f t="shared" si="69"/>
        <v>0.6379067493037579</v>
      </c>
      <c r="J149">
        <f t="shared" si="70"/>
        <v>12.054992551788306</v>
      </c>
      <c r="K149">
        <f t="shared" si="71"/>
        <v>859.07762500000001</v>
      </c>
      <c r="L149">
        <f t="shared" si="72"/>
        <v>363.00472258536229</v>
      </c>
      <c r="M149">
        <f t="shared" si="73"/>
        <v>36.761406203539657</v>
      </c>
      <c r="N149">
        <f t="shared" si="74"/>
        <v>86.998596899991327</v>
      </c>
      <c r="O149">
        <f t="shared" si="75"/>
        <v>4.0418041284008707E-2</v>
      </c>
      <c r="P149">
        <f t="shared" si="76"/>
        <v>2.7596774766402259</v>
      </c>
      <c r="Q149">
        <f t="shared" si="77"/>
        <v>4.0092038275992531E-2</v>
      </c>
      <c r="R149">
        <f t="shared" si="78"/>
        <v>2.5086594692187599E-2</v>
      </c>
      <c r="S149">
        <f t="shared" si="79"/>
        <v>226.11863544872162</v>
      </c>
      <c r="T149">
        <f t="shared" si="80"/>
        <v>34.727541537839315</v>
      </c>
      <c r="U149">
        <f t="shared" si="81"/>
        <v>33.060312500000002</v>
      </c>
      <c r="V149">
        <f t="shared" si="82"/>
        <v>5.0692530662515223</v>
      </c>
      <c r="W149">
        <f t="shared" si="83"/>
        <v>67.871838057435212</v>
      </c>
      <c r="X149">
        <f t="shared" si="84"/>
        <v>3.5263261919977831</v>
      </c>
      <c r="Y149">
        <f t="shared" si="85"/>
        <v>5.195566074125912</v>
      </c>
      <c r="Z149">
        <f t="shared" si="86"/>
        <v>1.5429268742537392</v>
      </c>
      <c r="AA149">
        <f t="shared" si="87"/>
        <v>-28.13168764429572</v>
      </c>
      <c r="AB149">
        <f t="shared" si="88"/>
        <v>65.30314392104728</v>
      </c>
      <c r="AC149">
        <f t="shared" si="89"/>
        <v>5.4342817333042648</v>
      </c>
      <c r="AD149">
        <f t="shared" si="90"/>
        <v>268.72437345877745</v>
      </c>
      <c r="AE149">
        <f t="shared" si="91"/>
        <v>22.865291729825721</v>
      </c>
      <c r="AF149">
        <f t="shared" si="92"/>
        <v>0.64416910704706387</v>
      </c>
      <c r="AG149">
        <f t="shared" si="93"/>
        <v>12.054992551788306</v>
      </c>
      <c r="AH149">
        <v>911.65879187590576</v>
      </c>
      <c r="AI149">
        <v>893.26727878787881</v>
      </c>
      <c r="AJ149">
        <v>1.7637842938579651</v>
      </c>
      <c r="AK149">
        <v>63.793654763666183</v>
      </c>
      <c r="AL149">
        <f t="shared" si="94"/>
        <v>0.6379067493037579</v>
      </c>
      <c r="AM149">
        <v>34.247188182736892</v>
      </c>
      <c r="AN149">
        <v>34.81686484848484</v>
      </c>
      <c r="AO149">
        <v>-2.2864896030089129E-4</v>
      </c>
      <c r="AP149">
        <v>96.0682959110718</v>
      </c>
      <c r="AQ149">
        <v>54</v>
      </c>
      <c r="AR149">
        <v>8</v>
      </c>
      <c r="AS149">
        <f t="shared" si="95"/>
        <v>1</v>
      </c>
      <c r="AT149">
        <f t="shared" si="96"/>
        <v>0</v>
      </c>
      <c r="AU149">
        <f t="shared" si="97"/>
        <v>47041.532940352678</v>
      </c>
      <c r="AV149">
        <f t="shared" si="98"/>
        <v>1200.03125</v>
      </c>
      <c r="AW149">
        <f t="shared" si="99"/>
        <v>1025.9504199216174</v>
      </c>
      <c r="AX149">
        <f t="shared" si="100"/>
        <v>0.85493641929876196</v>
      </c>
      <c r="AY149">
        <f t="shared" si="101"/>
        <v>0.18842728924661056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1674591646.7874999</v>
      </c>
      <c r="BF149">
        <v>859.07762500000001</v>
      </c>
      <c r="BG149">
        <v>880.69487499999991</v>
      </c>
      <c r="BH149">
        <v>34.821112499999998</v>
      </c>
      <c r="BI149">
        <v>34.247200000000007</v>
      </c>
      <c r="BJ149">
        <v>865.53087499999992</v>
      </c>
      <c r="BK149">
        <v>34.606387499999997</v>
      </c>
      <c r="BL149">
        <v>649.99987500000009</v>
      </c>
      <c r="BM149">
        <v>101.1695</v>
      </c>
      <c r="BN149">
        <v>0.10027396249999999</v>
      </c>
      <c r="BO149">
        <v>33.499237500000007</v>
      </c>
      <c r="BP149">
        <v>33.060312500000002</v>
      </c>
      <c r="BQ149">
        <v>999.9</v>
      </c>
      <c r="BR149">
        <v>0</v>
      </c>
      <c r="BS149">
        <v>0</v>
      </c>
      <c r="BT149">
        <v>8956.875</v>
      </c>
      <c r="BU149">
        <v>0</v>
      </c>
      <c r="BV149">
        <v>80.297862499999994</v>
      </c>
      <c r="BW149">
        <v>-21.617062499999999</v>
      </c>
      <c r="BX149">
        <v>890.07099999999991</v>
      </c>
      <c r="BY149">
        <v>911.92562500000008</v>
      </c>
      <c r="BZ149">
        <v>0.57392362499999994</v>
      </c>
      <c r="CA149">
        <v>880.69487499999991</v>
      </c>
      <c r="CB149">
        <v>34.247200000000007</v>
      </c>
      <c r="CC149">
        <v>3.5228412499999999</v>
      </c>
      <c r="CD149">
        <v>3.4647787499999998</v>
      </c>
      <c r="CE149">
        <v>26.730225000000001</v>
      </c>
      <c r="CF149">
        <v>26.448149999999998</v>
      </c>
      <c r="CG149">
        <v>1200.03125</v>
      </c>
      <c r="CH149">
        <v>0.50003687499999994</v>
      </c>
      <c r="CI149">
        <v>0.49996262499999999</v>
      </c>
      <c r="CJ149">
        <v>0</v>
      </c>
      <c r="CK149">
        <v>719.27025000000003</v>
      </c>
      <c r="CL149">
        <v>4.9990899999999998</v>
      </c>
      <c r="CM149">
        <v>7411.3287499999997</v>
      </c>
      <c r="CN149">
        <v>9558.2250000000004</v>
      </c>
      <c r="CO149">
        <v>44.686999999999998</v>
      </c>
      <c r="CP149">
        <v>46.311999999999998</v>
      </c>
      <c r="CQ149">
        <v>45.53875</v>
      </c>
      <c r="CR149">
        <v>45.41375</v>
      </c>
      <c r="CS149">
        <v>45.936999999999998</v>
      </c>
      <c r="CT149">
        <v>597.55999999999995</v>
      </c>
      <c r="CU149">
        <v>597.47250000000008</v>
      </c>
      <c r="CV149">
        <v>0</v>
      </c>
      <c r="CW149">
        <v>1674591662</v>
      </c>
      <c r="CX149">
        <v>0</v>
      </c>
      <c r="CY149">
        <v>1674589945.5</v>
      </c>
      <c r="CZ149" t="s">
        <v>356</v>
      </c>
      <c r="DA149">
        <v>1674589945.5</v>
      </c>
      <c r="DB149">
        <v>1674589945.5</v>
      </c>
      <c r="DC149">
        <v>32</v>
      </c>
      <c r="DD149">
        <v>0.114</v>
      </c>
      <c r="DE149">
        <v>-3.5000000000000003E-2</v>
      </c>
      <c r="DF149">
        <v>-5.4669999999999996</v>
      </c>
      <c r="DG149">
        <v>0.215</v>
      </c>
      <c r="DH149">
        <v>415</v>
      </c>
      <c r="DI149">
        <v>33</v>
      </c>
      <c r="DJ149">
        <v>0.71</v>
      </c>
      <c r="DK149">
        <v>0.25</v>
      </c>
      <c r="DL149">
        <v>-21.559012500000001</v>
      </c>
      <c r="DM149">
        <v>-0.92741876172606508</v>
      </c>
      <c r="DN149">
        <v>0.1093556335711611</v>
      </c>
      <c r="DO149">
        <v>0</v>
      </c>
      <c r="DP149">
        <v>0.59215855000000006</v>
      </c>
      <c r="DQ149">
        <v>-7.6875849906191659E-2</v>
      </c>
      <c r="DR149">
        <v>9.2249716746177612E-3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3.2951600000000001</v>
      </c>
      <c r="EB149">
        <v>2.6255899999999999</v>
      </c>
      <c r="EC149">
        <v>0.16963</v>
      </c>
      <c r="ED149">
        <v>0.17031499999999999</v>
      </c>
      <c r="EE149">
        <v>0.140874</v>
      </c>
      <c r="EF149">
        <v>0.13797899999999999</v>
      </c>
      <c r="EG149">
        <v>24957.8</v>
      </c>
      <c r="EH149">
        <v>25348.3</v>
      </c>
      <c r="EI149">
        <v>27974.799999999999</v>
      </c>
      <c r="EJ149">
        <v>29421.9</v>
      </c>
      <c r="EK149">
        <v>33078.300000000003</v>
      </c>
      <c r="EL149">
        <v>35232.199999999997</v>
      </c>
      <c r="EM149">
        <v>39495.1</v>
      </c>
      <c r="EN149">
        <v>42079.7</v>
      </c>
      <c r="EO149">
        <v>2.1084700000000001</v>
      </c>
      <c r="EP149">
        <v>2.1669800000000001</v>
      </c>
      <c r="EQ149">
        <v>0.105172</v>
      </c>
      <c r="ER149">
        <v>0</v>
      </c>
      <c r="ES149">
        <v>31.331700000000001</v>
      </c>
      <c r="ET149">
        <v>999.9</v>
      </c>
      <c r="EU149">
        <v>69.5</v>
      </c>
      <c r="EV149">
        <v>34</v>
      </c>
      <c r="EW149">
        <v>36.703899999999997</v>
      </c>
      <c r="EX149">
        <v>57.077399999999997</v>
      </c>
      <c r="EY149">
        <v>-6.2419900000000004</v>
      </c>
      <c r="EZ149">
        <v>2</v>
      </c>
      <c r="FA149">
        <v>0.62545499999999998</v>
      </c>
      <c r="FB149">
        <v>0.67072200000000004</v>
      </c>
      <c r="FC149">
        <v>20.270499999999998</v>
      </c>
      <c r="FD149">
        <v>5.2174399999999999</v>
      </c>
      <c r="FE149">
        <v>12.0099</v>
      </c>
      <c r="FF149">
        <v>4.9855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1.8643000000000001</v>
      </c>
      <c r="FO149">
        <v>1.8603499999999999</v>
      </c>
      <c r="FP149">
        <v>1.8610500000000001</v>
      </c>
      <c r="FQ149">
        <v>1.8602000000000001</v>
      </c>
      <c r="FR149">
        <v>1.86189</v>
      </c>
      <c r="FS149">
        <v>1.8584700000000001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-6.4610000000000003</v>
      </c>
      <c r="GH149">
        <v>0.21479999999999999</v>
      </c>
      <c r="GI149">
        <v>-4.0608805285845122</v>
      </c>
      <c r="GJ149">
        <v>-4.0448538125570227E-3</v>
      </c>
      <c r="GK149">
        <v>1.839783264315481E-6</v>
      </c>
      <c r="GL149">
        <v>-4.1587272622942942E-10</v>
      </c>
      <c r="GM149">
        <v>0.21474999999999511</v>
      </c>
      <c r="GN149">
        <v>0</v>
      </c>
      <c r="GO149">
        <v>0</v>
      </c>
      <c r="GP149">
        <v>0</v>
      </c>
      <c r="GQ149">
        <v>5</v>
      </c>
      <c r="GR149">
        <v>2081</v>
      </c>
      <c r="GS149">
        <v>3</v>
      </c>
      <c r="GT149">
        <v>31</v>
      </c>
      <c r="GU149">
        <v>28.4</v>
      </c>
      <c r="GV149">
        <v>28.4</v>
      </c>
      <c r="GW149">
        <v>2.5305200000000001</v>
      </c>
      <c r="GX149">
        <v>2.5451700000000002</v>
      </c>
      <c r="GY149">
        <v>2.04834</v>
      </c>
      <c r="GZ149">
        <v>2.6232899999999999</v>
      </c>
      <c r="HA149">
        <v>2.1972700000000001</v>
      </c>
      <c r="HB149">
        <v>2.2778299999999998</v>
      </c>
      <c r="HC149">
        <v>39.341799999999999</v>
      </c>
      <c r="HD149">
        <v>15.699299999999999</v>
      </c>
      <c r="HE149">
        <v>18</v>
      </c>
      <c r="HF149">
        <v>632.35599999999999</v>
      </c>
      <c r="HG149">
        <v>755.63</v>
      </c>
      <c r="HH149">
        <v>30.996099999999998</v>
      </c>
      <c r="HI149">
        <v>35.155999999999999</v>
      </c>
      <c r="HJ149">
        <v>29.998899999999999</v>
      </c>
      <c r="HK149">
        <v>35.102699999999999</v>
      </c>
      <c r="HL149">
        <v>35.103200000000001</v>
      </c>
      <c r="HM149">
        <v>50.6267</v>
      </c>
      <c r="HN149">
        <v>0</v>
      </c>
      <c r="HO149">
        <v>100</v>
      </c>
      <c r="HP149">
        <v>31</v>
      </c>
      <c r="HQ149">
        <v>896.24199999999996</v>
      </c>
      <c r="HR149">
        <v>37.0749</v>
      </c>
      <c r="HS149">
        <v>98.586399999999998</v>
      </c>
      <c r="HT149">
        <v>97.5548</v>
      </c>
    </row>
    <row r="150" spans="1:228" x14ac:dyDescent="0.2">
      <c r="A150">
        <v>135</v>
      </c>
      <c r="B150">
        <v>1674591653.0999999</v>
      </c>
      <c r="C150">
        <v>535.09999990463257</v>
      </c>
      <c r="D150" t="s">
        <v>628</v>
      </c>
      <c r="E150" t="s">
        <v>629</v>
      </c>
      <c r="F150">
        <v>4</v>
      </c>
      <c r="G150">
        <v>1674591651.0999999</v>
      </c>
      <c r="H150">
        <f t="shared" si="68"/>
        <v>6.2761272512123632E-4</v>
      </c>
      <c r="I150">
        <f t="shared" si="69"/>
        <v>0.62761272512123634</v>
      </c>
      <c r="J150">
        <f t="shared" si="70"/>
        <v>12.630314681492113</v>
      </c>
      <c r="K150">
        <f t="shared" si="71"/>
        <v>866.19299999999998</v>
      </c>
      <c r="L150">
        <f t="shared" si="72"/>
        <v>342.60722144370823</v>
      </c>
      <c r="M150">
        <f t="shared" si="73"/>
        <v>34.694424123158647</v>
      </c>
      <c r="N150">
        <f t="shared" si="74"/>
        <v>87.715802334449151</v>
      </c>
      <c r="O150">
        <f t="shared" si="75"/>
        <v>4.0028279140125293E-2</v>
      </c>
      <c r="P150">
        <f t="shared" si="76"/>
        <v>2.7739086745772932</v>
      </c>
      <c r="Q150">
        <f t="shared" si="77"/>
        <v>3.9710132932560219E-2</v>
      </c>
      <c r="R150">
        <f t="shared" si="78"/>
        <v>2.484720635063456E-2</v>
      </c>
      <c r="S150">
        <f t="shared" si="79"/>
        <v>226.11341908067052</v>
      </c>
      <c r="T150">
        <f t="shared" si="80"/>
        <v>34.698765366124967</v>
      </c>
      <c r="U150">
        <f t="shared" si="81"/>
        <v>33.020299999999999</v>
      </c>
      <c r="V150">
        <f t="shared" si="82"/>
        <v>5.0578723770946885</v>
      </c>
      <c r="W150">
        <f t="shared" si="83"/>
        <v>67.948200983320902</v>
      </c>
      <c r="X150">
        <f t="shared" si="84"/>
        <v>3.5252072937387449</v>
      </c>
      <c r="Y150">
        <f t="shared" si="85"/>
        <v>5.1880803946583809</v>
      </c>
      <c r="Z150">
        <f t="shared" si="86"/>
        <v>1.5326650833559436</v>
      </c>
      <c r="AA150">
        <f t="shared" si="87"/>
        <v>-27.677721177846522</v>
      </c>
      <c r="AB150">
        <f t="shared" si="88"/>
        <v>67.772547909791768</v>
      </c>
      <c r="AC150">
        <f t="shared" si="89"/>
        <v>5.609035302664827</v>
      </c>
      <c r="AD150">
        <f t="shared" si="90"/>
        <v>271.81728111528059</v>
      </c>
      <c r="AE150">
        <f t="shared" si="91"/>
        <v>22.843316588759567</v>
      </c>
      <c r="AF150">
        <f t="shared" si="92"/>
        <v>0.63256742377943198</v>
      </c>
      <c r="AG150">
        <f t="shared" si="93"/>
        <v>12.630314681492113</v>
      </c>
      <c r="AH150">
        <v>918.50691652411217</v>
      </c>
      <c r="AI150">
        <v>899.93855757575739</v>
      </c>
      <c r="AJ150">
        <v>1.6689717158002091</v>
      </c>
      <c r="AK150">
        <v>63.793654763666183</v>
      </c>
      <c r="AL150">
        <f t="shared" si="94"/>
        <v>0.62761272512123634</v>
      </c>
      <c r="AM150">
        <v>34.2478890372157</v>
      </c>
      <c r="AN150">
        <v>34.807646060606046</v>
      </c>
      <c r="AO150">
        <v>-1.2126446829463459E-4</v>
      </c>
      <c r="AP150">
        <v>96.0682959110718</v>
      </c>
      <c r="AQ150">
        <v>54</v>
      </c>
      <c r="AR150">
        <v>8</v>
      </c>
      <c r="AS150">
        <f t="shared" si="95"/>
        <v>1</v>
      </c>
      <c r="AT150">
        <f t="shared" si="96"/>
        <v>0</v>
      </c>
      <c r="AU150">
        <f t="shared" si="97"/>
        <v>47436.323998986401</v>
      </c>
      <c r="AV150">
        <f t="shared" si="98"/>
        <v>1200.0085714285719</v>
      </c>
      <c r="AW150">
        <f t="shared" si="99"/>
        <v>1025.9305425288453</v>
      </c>
      <c r="AX150">
        <f t="shared" si="100"/>
        <v>0.85493601208823677</v>
      </c>
      <c r="AY150">
        <f t="shared" si="101"/>
        <v>0.18842650333029681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1674591651.0999999</v>
      </c>
      <c r="BF150">
        <v>866.19299999999998</v>
      </c>
      <c r="BG150">
        <v>887.78014285714289</v>
      </c>
      <c r="BH150">
        <v>34.811400000000013</v>
      </c>
      <c r="BI150">
        <v>34.24794285714286</v>
      </c>
      <c r="BJ150">
        <v>872.65871428571427</v>
      </c>
      <c r="BK150">
        <v>34.596642857142861</v>
      </c>
      <c r="BL150">
        <v>650.14371428571417</v>
      </c>
      <c r="BM150">
        <v>101.1657142857143</v>
      </c>
      <c r="BN150">
        <v>0.1001725714285714</v>
      </c>
      <c r="BO150">
        <v>33.473485714285708</v>
      </c>
      <c r="BP150">
        <v>33.020299999999999</v>
      </c>
      <c r="BQ150">
        <v>999.89999999999986</v>
      </c>
      <c r="BR150">
        <v>0</v>
      </c>
      <c r="BS150">
        <v>0</v>
      </c>
      <c r="BT150">
        <v>9032.7685714285708</v>
      </c>
      <c r="BU150">
        <v>0</v>
      </c>
      <c r="BV150">
        <v>138.88614285714289</v>
      </c>
      <c r="BW150">
        <v>-21.58718571428571</v>
      </c>
      <c r="BX150">
        <v>897.43385714285716</v>
      </c>
      <c r="BY150">
        <v>919.26299999999992</v>
      </c>
      <c r="BZ150">
        <v>0.56344328571428581</v>
      </c>
      <c r="CA150">
        <v>887.78014285714289</v>
      </c>
      <c r="CB150">
        <v>34.24794285714286</v>
      </c>
      <c r="CC150">
        <v>3.521725714285715</v>
      </c>
      <c r="CD150">
        <v>3.4647242857142859</v>
      </c>
      <c r="CE150">
        <v>26.724828571428571</v>
      </c>
      <c r="CF150">
        <v>26.447857142857139</v>
      </c>
      <c r="CG150">
        <v>1200.0085714285719</v>
      </c>
      <c r="CH150">
        <v>0.50004999999999999</v>
      </c>
      <c r="CI150">
        <v>0.49995000000000012</v>
      </c>
      <c r="CJ150">
        <v>0</v>
      </c>
      <c r="CK150">
        <v>719.34414285714286</v>
      </c>
      <c r="CL150">
        <v>4.9990899999999998</v>
      </c>
      <c r="CM150">
        <v>7413.2885714285721</v>
      </c>
      <c r="CN150">
        <v>9558.0871428571427</v>
      </c>
      <c r="CO150">
        <v>44.678142857142859</v>
      </c>
      <c r="CP150">
        <v>46.25</v>
      </c>
      <c r="CQ150">
        <v>45.5</v>
      </c>
      <c r="CR150">
        <v>45.375</v>
      </c>
      <c r="CS150">
        <v>45.919285714285721</v>
      </c>
      <c r="CT150">
        <v>597.56714285714293</v>
      </c>
      <c r="CU150">
        <v>597.44714285714292</v>
      </c>
      <c r="CV150">
        <v>0</v>
      </c>
      <c r="CW150">
        <v>1674591665.5999999</v>
      </c>
      <c r="CX150">
        <v>0</v>
      </c>
      <c r="CY150">
        <v>1674589945.5</v>
      </c>
      <c r="CZ150" t="s">
        <v>356</v>
      </c>
      <c r="DA150">
        <v>1674589945.5</v>
      </c>
      <c r="DB150">
        <v>1674589945.5</v>
      </c>
      <c r="DC150">
        <v>32</v>
      </c>
      <c r="DD150">
        <v>0.114</v>
      </c>
      <c r="DE150">
        <v>-3.5000000000000003E-2</v>
      </c>
      <c r="DF150">
        <v>-5.4669999999999996</v>
      </c>
      <c r="DG150">
        <v>0.215</v>
      </c>
      <c r="DH150">
        <v>415</v>
      </c>
      <c r="DI150">
        <v>33</v>
      </c>
      <c r="DJ150">
        <v>0.71</v>
      </c>
      <c r="DK150">
        <v>0.25</v>
      </c>
      <c r="DL150">
        <v>-21.58072682926829</v>
      </c>
      <c r="DM150">
        <v>-0.61551846689899459</v>
      </c>
      <c r="DN150">
        <v>9.8190663269789119E-2</v>
      </c>
      <c r="DO150">
        <v>0</v>
      </c>
      <c r="DP150">
        <v>0.58701204878048774</v>
      </c>
      <c r="DQ150">
        <v>-0.12501359581881541</v>
      </c>
      <c r="DR150">
        <v>1.316816223441095E-2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495</v>
      </c>
      <c r="EA150">
        <v>3.2951100000000002</v>
      </c>
      <c r="EB150">
        <v>2.6257100000000002</v>
      </c>
      <c r="EC150">
        <v>0.170458</v>
      </c>
      <c r="ED150">
        <v>0.17111999999999999</v>
      </c>
      <c r="EE150">
        <v>0.140852</v>
      </c>
      <c r="EF150">
        <v>0.13797999999999999</v>
      </c>
      <c r="EG150">
        <v>24932.9</v>
      </c>
      <c r="EH150">
        <v>25323.8</v>
      </c>
      <c r="EI150">
        <v>27974.799999999999</v>
      </c>
      <c r="EJ150">
        <v>29422</v>
      </c>
      <c r="EK150">
        <v>33079.800000000003</v>
      </c>
      <c r="EL150">
        <v>35232.1</v>
      </c>
      <c r="EM150">
        <v>39495.699999999997</v>
      </c>
      <c r="EN150">
        <v>42079.6</v>
      </c>
      <c r="EO150">
        <v>2.1093500000000001</v>
      </c>
      <c r="EP150">
        <v>2.1673</v>
      </c>
      <c r="EQ150">
        <v>0.10521</v>
      </c>
      <c r="ER150">
        <v>0</v>
      </c>
      <c r="ES150">
        <v>31.301500000000001</v>
      </c>
      <c r="ET150">
        <v>999.9</v>
      </c>
      <c r="EU150">
        <v>69.5</v>
      </c>
      <c r="EV150">
        <v>34</v>
      </c>
      <c r="EW150">
        <v>36.706800000000001</v>
      </c>
      <c r="EX150">
        <v>56.837400000000002</v>
      </c>
      <c r="EY150">
        <v>-6.4503199999999996</v>
      </c>
      <c r="EZ150">
        <v>2</v>
      </c>
      <c r="FA150">
        <v>0.62438000000000005</v>
      </c>
      <c r="FB150">
        <v>0.65662900000000002</v>
      </c>
      <c r="FC150">
        <v>20.270800000000001</v>
      </c>
      <c r="FD150">
        <v>5.2184900000000001</v>
      </c>
      <c r="FE150">
        <v>12.0099</v>
      </c>
      <c r="FF150">
        <v>4.9858500000000001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1.8622000000000001</v>
      </c>
      <c r="FN150">
        <v>1.8643099999999999</v>
      </c>
      <c r="FO150">
        <v>1.8603499999999999</v>
      </c>
      <c r="FP150">
        <v>1.86104</v>
      </c>
      <c r="FQ150">
        <v>1.8602000000000001</v>
      </c>
      <c r="FR150">
        <v>1.86189</v>
      </c>
      <c r="FS150">
        <v>1.8585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-6.4720000000000004</v>
      </c>
      <c r="GH150">
        <v>0.21479999999999999</v>
      </c>
      <c r="GI150">
        <v>-4.0608805285845122</v>
      </c>
      <c r="GJ150">
        <v>-4.0448538125570227E-3</v>
      </c>
      <c r="GK150">
        <v>1.839783264315481E-6</v>
      </c>
      <c r="GL150">
        <v>-4.1587272622942942E-10</v>
      </c>
      <c r="GM150">
        <v>0.21474999999999511</v>
      </c>
      <c r="GN150">
        <v>0</v>
      </c>
      <c r="GO150">
        <v>0</v>
      </c>
      <c r="GP150">
        <v>0</v>
      </c>
      <c r="GQ150">
        <v>5</v>
      </c>
      <c r="GR150">
        <v>2081</v>
      </c>
      <c r="GS150">
        <v>3</v>
      </c>
      <c r="GT150">
        <v>31</v>
      </c>
      <c r="GU150">
        <v>28.5</v>
      </c>
      <c r="GV150">
        <v>28.5</v>
      </c>
      <c r="GW150">
        <v>2.5463900000000002</v>
      </c>
      <c r="GX150">
        <v>2.5329600000000001</v>
      </c>
      <c r="GY150">
        <v>2.04834</v>
      </c>
      <c r="GZ150">
        <v>2.6232899999999999</v>
      </c>
      <c r="HA150">
        <v>2.1972700000000001</v>
      </c>
      <c r="HB150">
        <v>2.35229</v>
      </c>
      <c r="HC150">
        <v>39.341799999999999</v>
      </c>
      <c r="HD150">
        <v>15.734400000000001</v>
      </c>
      <c r="HE150">
        <v>18</v>
      </c>
      <c r="HF150">
        <v>632.93799999999999</v>
      </c>
      <c r="HG150">
        <v>755.83199999999999</v>
      </c>
      <c r="HH150">
        <v>30.996099999999998</v>
      </c>
      <c r="HI150">
        <v>35.1432</v>
      </c>
      <c r="HJ150">
        <v>29.998799999999999</v>
      </c>
      <c r="HK150">
        <v>35.092399999999998</v>
      </c>
      <c r="HL150">
        <v>35.093600000000002</v>
      </c>
      <c r="HM150">
        <v>50.924900000000001</v>
      </c>
      <c r="HN150">
        <v>0</v>
      </c>
      <c r="HO150">
        <v>100</v>
      </c>
      <c r="HP150">
        <v>31</v>
      </c>
      <c r="HQ150">
        <v>902.93100000000004</v>
      </c>
      <c r="HR150">
        <v>37.0749</v>
      </c>
      <c r="HS150">
        <v>98.587199999999996</v>
      </c>
      <c r="HT150">
        <v>97.5548</v>
      </c>
    </row>
    <row r="151" spans="1:228" x14ac:dyDescent="0.2">
      <c r="A151">
        <v>136</v>
      </c>
      <c r="B151">
        <v>1674591657.0999999</v>
      </c>
      <c r="C151">
        <v>539.09999990463257</v>
      </c>
      <c r="D151" t="s">
        <v>630</v>
      </c>
      <c r="E151" t="s">
        <v>631</v>
      </c>
      <c r="F151">
        <v>4</v>
      </c>
      <c r="G151">
        <v>1674591654.7874999</v>
      </c>
      <c r="H151">
        <f t="shared" si="68"/>
        <v>6.1818622503138313E-4</v>
      </c>
      <c r="I151">
        <f t="shared" si="69"/>
        <v>0.6181862250313831</v>
      </c>
      <c r="J151">
        <f t="shared" si="70"/>
        <v>12.392331135944325</v>
      </c>
      <c r="K151">
        <f t="shared" si="71"/>
        <v>872.19425000000001</v>
      </c>
      <c r="L151">
        <f t="shared" si="72"/>
        <v>352.54391004220554</v>
      </c>
      <c r="M151">
        <f t="shared" si="73"/>
        <v>35.700364162310635</v>
      </c>
      <c r="N151">
        <f t="shared" si="74"/>
        <v>88.322763373066607</v>
      </c>
      <c r="O151">
        <f t="shared" si="75"/>
        <v>3.9588735468201866E-2</v>
      </c>
      <c r="P151">
        <f t="shared" si="76"/>
        <v>2.7693343651141045</v>
      </c>
      <c r="Q151">
        <f t="shared" si="77"/>
        <v>3.9276998898363912E-2</v>
      </c>
      <c r="R151">
        <f t="shared" si="78"/>
        <v>2.457592785734683E-2</v>
      </c>
      <c r="S151">
        <f t="shared" si="79"/>
        <v>226.10242337538719</v>
      </c>
      <c r="T151">
        <f t="shared" si="80"/>
        <v>34.682270355653962</v>
      </c>
      <c r="U151">
        <f t="shared" si="81"/>
        <v>32.994837500000003</v>
      </c>
      <c r="V151">
        <f t="shared" si="82"/>
        <v>5.050641700527664</v>
      </c>
      <c r="W151">
        <f t="shared" si="83"/>
        <v>68.010179443508875</v>
      </c>
      <c r="X151">
        <f t="shared" si="84"/>
        <v>3.5242984517645124</v>
      </c>
      <c r="Y151">
        <f t="shared" si="85"/>
        <v>5.1820161049448359</v>
      </c>
      <c r="Z151">
        <f t="shared" si="86"/>
        <v>1.5263432487631516</v>
      </c>
      <c r="AA151">
        <f t="shared" si="87"/>
        <v>-27.262012523883996</v>
      </c>
      <c r="AB151">
        <f t="shared" si="88"/>
        <v>68.344103431605234</v>
      </c>
      <c r="AC151">
        <f t="shared" si="89"/>
        <v>5.664395704111123</v>
      </c>
      <c r="AD151">
        <f t="shared" si="90"/>
        <v>272.84890998721954</v>
      </c>
      <c r="AE151">
        <f t="shared" si="91"/>
        <v>22.784509928835597</v>
      </c>
      <c r="AF151">
        <f t="shared" si="92"/>
        <v>0.62305428287478049</v>
      </c>
      <c r="AG151">
        <f t="shared" si="93"/>
        <v>12.392331135944325</v>
      </c>
      <c r="AH151">
        <v>925.14772444158234</v>
      </c>
      <c r="AI151">
        <v>906.71322424242419</v>
      </c>
      <c r="AJ151">
        <v>1.6924787596472819</v>
      </c>
      <c r="AK151">
        <v>63.793654763666183</v>
      </c>
      <c r="AL151">
        <f t="shared" si="94"/>
        <v>0.6181862250313831</v>
      </c>
      <c r="AM151">
        <v>34.247561037008232</v>
      </c>
      <c r="AN151">
        <v>34.79905030303032</v>
      </c>
      <c r="AO151">
        <v>-1.3407066289382349E-4</v>
      </c>
      <c r="AP151">
        <v>96.0682959110718</v>
      </c>
      <c r="AQ151">
        <v>54</v>
      </c>
      <c r="AR151">
        <v>8</v>
      </c>
      <c r="AS151">
        <f t="shared" si="95"/>
        <v>1</v>
      </c>
      <c r="AT151">
        <f t="shared" si="96"/>
        <v>0</v>
      </c>
      <c r="AU151">
        <f t="shared" si="97"/>
        <v>47313.794136902652</v>
      </c>
      <c r="AV151">
        <f t="shared" si="98"/>
        <v>1199.9337499999999</v>
      </c>
      <c r="AW151">
        <f t="shared" si="99"/>
        <v>1025.8681825779206</v>
      </c>
      <c r="AX151">
        <f t="shared" si="100"/>
        <v>0.85493735181456532</v>
      </c>
      <c r="AY151">
        <f t="shared" si="101"/>
        <v>0.18842908900211133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1674591654.7874999</v>
      </c>
      <c r="BF151">
        <v>872.19425000000001</v>
      </c>
      <c r="BG151">
        <v>893.724875</v>
      </c>
      <c r="BH151">
        <v>34.802725000000002</v>
      </c>
      <c r="BI151">
        <v>34.247687499999998</v>
      </c>
      <c r="BJ151">
        <v>878.67062499999997</v>
      </c>
      <c r="BK151">
        <v>34.588000000000001</v>
      </c>
      <c r="BL151">
        <v>650.08612499999992</v>
      </c>
      <c r="BM151">
        <v>101.16487499999999</v>
      </c>
      <c r="BN151">
        <v>0.10013950000000001</v>
      </c>
      <c r="BO151">
        <v>33.452599999999997</v>
      </c>
      <c r="BP151">
        <v>32.994837500000003</v>
      </c>
      <c r="BQ151">
        <v>999.9</v>
      </c>
      <c r="BR151">
        <v>0</v>
      </c>
      <c r="BS151">
        <v>0</v>
      </c>
      <c r="BT151">
        <v>9008.5162500000006</v>
      </c>
      <c r="BU151">
        <v>0</v>
      </c>
      <c r="BV151">
        <v>216.46025</v>
      </c>
      <c r="BW151">
        <v>-21.530750000000001</v>
      </c>
      <c r="BX151">
        <v>903.64337499999999</v>
      </c>
      <c r="BY151">
        <v>925.41849999999999</v>
      </c>
      <c r="BZ151">
        <v>0.55504087499999999</v>
      </c>
      <c r="CA151">
        <v>893.724875</v>
      </c>
      <c r="CB151">
        <v>34.247687499999998</v>
      </c>
      <c r="CC151">
        <v>3.5208187500000001</v>
      </c>
      <c r="CD151">
        <v>3.4646675</v>
      </c>
      <c r="CE151">
        <v>26.720487500000001</v>
      </c>
      <c r="CF151">
        <v>26.447587500000001</v>
      </c>
      <c r="CG151">
        <v>1199.9337499999999</v>
      </c>
      <c r="CH151">
        <v>0.50000512499999994</v>
      </c>
      <c r="CI151">
        <v>0.49999487500000001</v>
      </c>
      <c r="CJ151">
        <v>0</v>
      </c>
      <c r="CK151">
        <v>719.41562499999998</v>
      </c>
      <c r="CL151">
        <v>4.9990899999999998</v>
      </c>
      <c r="CM151">
        <v>7413.4787500000002</v>
      </c>
      <c r="CN151">
        <v>9557.3462499999987</v>
      </c>
      <c r="CO151">
        <v>44.625</v>
      </c>
      <c r="CP151">
        <v>46.25</v>
      </c>
      <c r="CQ151">
        <v>45.5</v>
      </c>
      <c r="CR151">
        <v>45.351374999999997</v>
      </c>
      <c r="CS151">
        <v>45.91375</v>
      </c>
      <c r="CT151">
        <v>597.47500000000002</v>
      </c>
      <c r="CU151">
        <v>597.46250000000009</v>
      </c>
      <c r="CV151">
        <v>0</v>
      </c>
      <c r="CW151">
        <v>1674591669.8</v>
      </c>
      <c r="CX151">
        <v>0</v>
      </c>
      <c r="CY151">
        <v>1674589945.5</v>
      </c>
      <c r="CZ151" t="s">
        <v>356</v>
      </c>
      <c r="DA151">
        <v>1674589945.5</v>
      </c>
      <c r="DB151">
        <v>1674589945.5</v>
      </c>
      <c r="DC151">
        <v>32</v>
      </c>
      <c r="DD151">
        <v>0.114</v>
      </c>
      <c r="DE151">
        <v>-3.5000000000000003E-2</v>
      </c>
      <c r="DF151">
        <v>-5.4669999999999996</v>
      </c>
      <c r="DG151">
        <v>0.215</v>
      </c>
      <c r="DH151">
        <v>415</v>
      </c>
      <c r="DI151">
        <v>33</v>
      </c>
      <c r="DJ151">
        <v>0.71</v>
      </c>
      <c r="DK151">
        <v>0.25</v>
      </c>
      <c r="DL151">
        <v>-21.607885</v>
      </c>
      <c r="DM151">
        <v>0.37050956848038891</v>
      </c>
      <c r="DN151">
        <v>5.871492804219422E-2</v>
      </c>
      <c r="DO151">
        <v>0</v>
      </c>
      <c r="DP151">
        <v>0.57711602500000014</v>
      </c>
      <c r="DQ151">
        <v>-0.16372771857410859</v>
      </c>
      <c r="DR151">
        <v>1.5898352967347752E-2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495</v>
      </c>
      <c r="EA151">
        <v>3.2948300000000001</v>
      </c>
      <c r="EB151">
        <v>2.6252399999999998</v>
      </c>
      <c r="EC151">
        <v>0.171294</v>
      </c>
      <c r="ED151">
        <v>0.17194799999999999</v>
      </c>
      <c r="EE151">
        <v>0.14082900000000001</v>
      </c>
      <c r="EF151">
        <v>0.13798199999999999</v>
      </c>
      <c r="EG151">
        <v>24909.1</v>
      </c>
      <c r="EH151">
        <v>25299.4</v>
      </c>
      <c r="EI151">
        <v>27976.3</v>
      </c>
      <c r="EJ151">
        <v>29423.1</v>
      </c>
      <c r="EK151">
        <v>33082.199999999997</v>
      </c>
      <c r="EL151">
        <v>35233.4</v>
      </c>
      <c r="EM151">
        <v>39497.5</v>
      </c>
      <c r="EN151">
        <v>42081.1</v>
      </c>
      <c r="EO151">
        <v>2.10975</v>
      </c>
      <c r="EP151">
        <v>2.1676000000000002</v>
      </c>
      <c r="EQ151">
        <v>0.105016</v>
      </c>
      <c r="ER151">
        <v>0</v>
      </c>
      <c r="ES151">
        <v>31.272500000000001</v>
      </c>
      <c r="ET151">
        <v>999.9</v>
      </c>
      <c r="EU151">
        <v>69.5</v>
      </c>
      <c r="EV151">
        <v>34</v>
      </c>
      <c r="EW151">
        <v>36.707000000000001</v>
      </c>
      <c r="EX151">
        <v>57.107399999999998</v>
      </c>
      <c r="EY151">
        <v>-6.3541600000000003</v>
      </c>
      <c r="EZ151">
        <v>2</v>
      </c>
      <c r="FA151">
        <v>0.623201</v>
      </c>
      <c r="FB151">
        <v>0.64439299999999999</v>
      </c>
      <c r="FC151">
        <v>20.270800000000001</v>
      </c>
      <c r="FD151">
        <v>5.2181899999999999</v>
      </c>
      <c r="FE151">
        <v>12.0099</v>
      </c>
      <c r="FF151">
        <v>4.9856499999999997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1.86219</v>
      </c>
      <c r="FN151">
        <v>1.8643000000000001</v>
      </c>
      <c r="FO151">
        <v>1.8603499999999999</v>
      </c>
      <c r="FP151">
        <v>1.8610800000000001</v>
      </c>
      <c r="FQ151">
        <v>1.8602000000000001</v>
      </c>
      <c r="FR151">
        <v>1.86189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-6.4829999999999997</v>
      </c>
      <c r="GH151">
        <v>0.21479999999999999</v>
      </c>
      <c r="GI151">
        <v>-4.0608805285845122</v>
      </c>
      <c r="GJ151">
        <v>-4.0448538125570227E-3</v>
      </c>
      <c r="GK151">
        <v>1.839783264315481E-6</v>
      </c>
      <c r="GL151">
        <v>-4.1587272622942942E-10</v>
      </c>
      <c r="GM151">
        <v>0.21474999999999511</v>
      </c>
      <c r="GN151">
        <v>0</v>
      </c>
      <c r="GO151">
        <v>0</v>
      </c>
      <c r="GP151">
        <v>0</v>
      </c>
      <c r="GQ151">
        <v>5</v>
      </c>
      <c r="GR151">
        <v>2081</v>
      </c>
      <c r="GS151">
        <v>3</v>
      </c>
      <c r="GT151">
        <v>31</v>
      </c>
      <c r="GU151">
        <v>28.5</v>
      </c>
      <c r="GV151">
        <v>28.5</v>
      </c>
      <c r="GW151">
        <v>2.5610400000000002</v>
      </c>
      <c r="GX151">
        <v>2.5415000000000001</v>
      </c>
      <c r="GY151">
        <v>2.04834</v>
      </c>
      <c r="GZ151">
        <v>2.6232899999999999</v>
      </c>
      <c r="HA151">
        <v>2.1972700000000001</v>
      </c>
      <c r="HB151">
        <v>2.2875999999999999</v>
      </c>
      <c r="HC151">
        <v>39.341799999999999</v>
      </c>
      <c r="HD151">
        <v>15.7081</v>
      </c>
      <c r="HE151">
        <v>18</v>
      </c>
      <c r="HF151">
        <v>633.15300000000002</v>
      </c>
      <c r="HG151">
        <v>756.00800000000004</v>
      </c>
      <c r="HH151">
        <v>30.996400000000001</v>
      </c>
      <c r="HI151">
        <v>35.130299999999998</v>
      </c>
      <c r="HJ151">
        <v>29.998799999999999</v>
      </c>
      <c r="HK151">
        <v>35.082700000000003</v>
      </c>
      <c r="HL151">
        <v>35.084000000000003</v>
      </c>
      <c r="HM151">
        <v>51.228099999999998</v>
      </c>
      <c r="HN151">
        <v>0</v>
      </c>
      <c r="HO151">
        <v>100</v>
      </c>
      <c r="HP151">
        <v>31</v>
      </c>
      <c r="HQ151">
        <v>909.62199999999996</v>
      </c>
      <c r="HR151">
        <v>37.0749</v>
      </c>
      <c r="HS151">
        <v>98.591999999999999</v>
      </c>
      <c r="HT151">
        <v>97.558300000000003</v>
      </c>
    </row>
    <row r="152" spans="1:228" x14ac:dyDescent="0.2">
      <c r="A152">
        <v>137</v>
      </c>
      <c r="B152">
        <v>1674591661.0999999</v>
      </c>
      <c r="C152">
        <v>543.09999990463257</v>
      </c>
      <c r="D152" t="s">
        <v>632</v>
      </c>
      <c r="E152" t="s">
        <v>633</v>
      </c>
      <c r="F152">
        <v>4</v>
      </c>
      <c r="G152">
        <v>1674591659.0999999</v>
      </c>
      <c r="H152">
        <f t="shared" si="68"/>
        <v>6.2259978184282827E-4</v>
      </c>
      <c r="I152">
        <f t="shared" si="69"/>
        <v>0.62259978184282827</v>
      </c>
      <c r="J152">
        <f t="shared" si="70"/>
        <v>12.40335944309415</v>
      </c>
      <c r="K152">
        <f t="shared" si="71"/>
        <v>879.27114285714288</v>
      </c>
      <c r="L152">
        <f t="shared" si="72"/>
        <v>364.76220975980937</v>
      </c>
      <c r="M152">
        <f t="shared" si="73"/>
        <v>36.937791394075226</v>
      </c>
      <c r="N152">
        <f t="shared" si="74"/>
        <v>89.039744756107737</v>
      </c>
      <c r="O152">
        <f t="shared" si="75"/>
        <v>4.0049645248407553E-2</v>
      </c>
      <c r="P152">
        <f t="shared" si="76"/>
        <v>2.7656552590709507</v>
      </c>
      <c r="Q152">
        <f t="shared" si="77"/>
        <v>3.9730218512657789E-2</v>
      </c>
      <c r="R152">
        <f t="shared" si="78"/>
        <v>2.4859873303009705E-2</v>
      </c>
      <c r="S152">
        <f t="shared" si="79"/>
        <v>226.11346061402128</v>
      </c>
      <c r="T152">
        <f t="shared" si="80"/>
        <v>34.669042036146557</v>
      </c>
      <c r="U152">
        <f t="shared" si="81"/>
        <v>32.970999999999997</v>
      </c>
      <c r="V152">
        <f t="shared" si="82"/>
        <v>5.0438806339432398</v>
      </c>
      <c r="W152">
        <f t="shared" si="83"/>
        <v>68.058522586178711</v>
      </c>
      <c r="X152">
        <f t="shared" si="84"/>
        <v>3.5241155159978299</v>
      </c>
      <c r="Y152">
        <f t="shared" si="85"/>
        <v>5.1780664376536221</v>
      </c>
      <c r="Z152">
        <f t="shared" si="86"/>
        <v>1.5197651179454099</v>
      </c>
      <c r="AA152">
        <f t="shared" si="87"/>
        <v>-27.456650379268726</v>
      </c>
      <c r="AB152">
        <f t="shared" si="88"/>
        <v>69.777608932389072</v>
      </c>
      <c r="AC152">
        <f t="shared" si="89"/>
        <v>5.7898365608536926</v>
      </c>
      <c r="AD152">
        <f t="shared" si="90"/>
        <v>274.22425572799534</v>
      </c>
      <c r="AE152">
        <f t="shared" si="91"/>
        <v>22.82200622241206</v>
      </c>
      <c r="AF152">
        <f t="shared" si="92"/>
        <v>0.61881140380985677</v>
      </c>
      <c r="AG152">
        <f t="shared" si="93"/>
        <v>12.40335944309415</v>
      </c>
      <c r="AH152">
        <v>931.98203790831883</v>
      </c>
      <c r="AI152">
        <v>913.51425454545461</v>
      </c>
      <c r="AJ152">
        <v>1.6975064771614889</v>
      </c>
      <c r="AK152">
        <v>63.793654763666183</v>
      </c>
      <c r="AL152">
        <f t="shared" si="94"/>
        <v>0.62259978184282827</v>
      </c>
      <c r="AM152">
        <v>34.249227261199181</v>
      </c>
      <c r="AN152">
        <v>34.803743030303032</v>
      </c>
      <c r="AO152">
        <v>3.4218028616153091E-5</v>
      </c>
      <c r="AP152">
        <v>96.0682959110718</v>
      </c>
      <c r="AQ152">
        <v>54</v>
      </c>
      <c r="AR152">
        <v>8</v>
      </c>
      <c r="AS152">
        <f t="shared" si="95"/>
        <v>1</v>
      </c>
      <c r="AT152">
        <f t="shared" si="96"/>
        <v>0</v>
      </c>
      <c r="AU152">
        <f t="shared" si="97"/>
        <v>47214.828294162093</v>
      </c>
      <c r="AV152">
        <f t="shared" si="98"/>
        <v>1200.008571428571</v>
      </c>
      <c r="AW152">
        <f t="shared" si="99"/>
        <v>1025.9305640487153</v>
      </c>
      <c r="AX152">
        <f t="shared" si="100"/>
        <v>0.85493603002133423</v>
      </c>
      <c r="AY152">
        <f t="shared" si="101"/>
        <v>0.18842653794117536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1674591659.0999999</v>
      </c>
      <c r="BF152">
        <v>879.27114285714288</v>
      </c>
      <c r="BG152">
        <v>900.84028571428564</v>
      </c>
      <c r="BH152">
        <v>34.800785714285723</v>
      </c>
      <c r="BI152">
        <v>34.249442857142853</v>
      </c>
      <c r="BJ152">
        <v>885.76028571428571</v>
      </c>
      <c r="BK152">
        <v>34.58604285714285</v>
      </c>
      <c r="BL152">
        <v>649.98714285714289</v>
      </c>
      <c r="BM152">
        <v>101.16542857142861</v>
      </c>
      <c r="BN152">
        <v>9.99723E-2</v>
      </c>
      <c r="BO152">
        <v>33.438985714285707</v>
      </c>
      <c r="BP152">
        <v>32.970999999999997</v>
      </c>
      <c r="BQ152">
        <v>999.89999999999986</v>
      </c>
      <c r="BR152">
        <v>0</v>
      </c>
      <c r="BS152">
        <v>0</v>
      </c>
      <c r="BT152">
        <v>8988.9285714285706</v>
      </c>
      <c r="BU152">
        <v>0</v>
      </c>
      <c r="BV152">
        <v>257.56471428571427</v>
      </c>
      <c r="BW152">
        <v>-21.569371428571429</v>
      </c>
      <c r="BX152">
        <v>910.97357142857152</v>
      </c>
      <c r="BY152">
        <v>932.78771428571417</v>
      </c>
      <c r="BZ152">
        <v>0.55133557142857137</v>
      </c>
      <c r="CA152">
        <v>900.84028571428564</v>
      </c>
      <c r="CB152">
        <v>34.249442857142853</v>
      </c>
      <c r="CC152">
        <v>3.5206371428571428</v>
      </c>
      <c r="CD152">
        <v>3.4648599999999998</v>
      </c>
      <c r="CE152">
        <v>26.719585714285721</v>
      </c>
      <c r="CF152">
        <v>26.448514285714289</v>
      </c>
      <c r="CG152">
        <v>1200.008571428571</v>
      </c>
      <c r="CH152">
        <v>0.5000498571428571</v>
      </c>
      <c r="CI152">
        <v>0.49995014285714301</v>
      </c>
      <c r="CJ152">
        <v>0</v>
      </c>
      <c r="CK152">
        <v>719.83857142857153</v>
      </c>
      <c r="CL152">
        <v>4.9990899999999998</v>
      </c>
      <c r="CM152">
        <v>7414.4</v>
      </c>
      <c r="CN152">
        <v>9558.0942857142854</v>
      </c>
      <c r="CO152">
        <v>44.625</v>
      </c>
      <c r="CP152">
        <v>46.223000000000013</v>
      </c>
      <c r="CQ152">
        <v>45.482000000000014</v>
      </c>
      <c r="CR152">
        <v>45.311999999999998</v>
      </c>
      <c r="CS152">
        <v>45.875</v>
      </c>
      <c r="CT152">
        <v>597.56714285714293</v>
      </c>
      <c r="CU152">
        <v>597.44857142857143</v>
      </c>
      <c r="CV152">
        <v>0</v>
      </c>
      <c r="CW152">
        <v>1674591674</v>
      </c>
      <c r="CX152">
        <v>0</v>
      </c>
      <c r="CY152">
        <v>1674589945.5</v>
      </c>
      <c r="CZ152" t="s">
        <v>356</v>
      </c>
      <c r="DA152">
        <v>1674589945.5</v>
      </c>
      <c r="DB152">
        <v>1674589945.5</v>
      </c>
      <c r="DC152">
        <v>32</v>
      </c>
      <c r="DD152">
        <v>0.114</v>
      </c>
      <c r="DE152">
        <v>-3.5000000000000003E-2</v>
      </c>
      <c r="DF152">
        <v>-5.4669999999999996</v>
      </c>
      <c r="DG152">
        <v>0.215</v>
      </c>
      <c r="DH152">
        <v>415</v>
      </c>
      <c r="DI152">
        <v>33</v>
      </c>
      <c r="DJ152">
        <v>0.71</v>
      </c>
      <c r="DK152">
        <v>0.25</v>
      </c>
      <c r="DL152">
        <v>-21.59954390243902</v>
      </c>
      <c r="DM152">
        <v>0.48777491289191688</v>
      </c>
      <c r="DN152">
        <v>6.0418681688415993E-2</v>
      </c>
      <c r="DO152">
        <v>0</v>
      </c>
      <c r="DP152">
        <v>0.56947002439024397</v>
      </c>
      <c r="DQ152">
        <v>-0.15432643902439011</v>
      </c>
      <c r="DR152">
        <v>1.549086755429699E-2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495</v>
      </c>
      <c r="EA152">
        <v>3.29481</v>
      </c>
      <c r="EB152">
        <v>2.6252800000000001</v>
      </c>
      <c r="EC152">
        <v>0.17213400000000001</v>
      </c>
      <c r="ED152">
        <v>0.17278399999999999</v>
      </c>
      <c r="EE152">
        <v>0.140844</v>
      </c>
      <c r="EF152">
        <v>0.137991</v>
      </c>
      <c r="EG152">
        <v>24884.3</v>
      </c>
      <c r="EH152">
        <v>25274.400000000001</v>
      </c>
      <c r="EI152">
        <v>27976.9</v>
      </c>
      <c r="EJ152">
        <v>29423.7</v>
      </c>
      <c r="EK152">
        <v>33082.300000000003</v>
      </c>
      <c r="EL152">
        <v>35233.800000000003</v>
      </c>
      <c r="EM152">
        <v>39498.1</v>
      </c>
      <c r="EN152">
        <v>42082</v>
      </c>
      <c r="EO152">
        <v>2.1099199999999998</v>
      </c>
      <c r="EP152">
        <v>2.1678199999999999</v>
      </c>
      <c r="EQ152">
        <v>0.106312</v>
      </c>
      <c r="ER152">
        <v>0</v>
      </c>
      <c r="ES152">
        <v>31.2455</v>
      </c>
      <c r="ET152">
        <v>999.9</v>
      </c>
      <c r="EU152">
        <v>69.5</v>
      </c>
      <c r="EV152">
        <v>34</v>
      </c>
      <c r="EW152">
        <v>36.712000000000003</v>
      </c>
      <c r="EX152">
        <v>57.017400000000002</v>
      </c>
      <c r="EY152">
        <v>-6.5104100000000003</v>
      </c>
      <c r="EZ152">
        <v>2</v>
      </c>
      <c r="FA152">
        <v>0.62208600000000003</v>
      </c>
      <c r="FB152">
        <v>0.63276100000000002</v>
      </c>
      <c r="FC152">
        <v>20.271000000000001</v>
      </c>
      <c r="FD152">
        <v>5.2181899999999999</v>
      </c>
      <c r="FE152">
        <v>12.0099</v>
      </c>
      <c r="FF152">
        <v>4.9859999999999998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1.86219</v>
      </c>
      <c r="FN152">
        <v>1.86429</v>
      </c>
      <c r="FO152">
        <v>1.8603499999999999</v>
      </c>
      <c r="FP152">
        <v>1.8610800000000001</v>
      </c>
      <c r="FQ152">
        <v>1.8602000000000001</v>
      </c>
      <c r="FR152">
        <v>1.8619000000000001</v>
      </c>
      <c r="FS152">
        <v>1.8585100000000001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-6.4950000000000001</v>
      </c>
      <c r="GH152">
        <v>0.21479999999999999</v>
      </c>
      <c r="GI152">
        <v>-4.0608805285845122</v>
      </c>
      <c r="GJ152">
        <v>-4.0448538125570227E-3</v>
      </c>
      <c r="GK152">
        <v>1.839783264315481E-6</v>
      </c>
      <c r="GL152">
        <v>-4.1587272622942942E-10</v>
      </c>
      <c r="GM152">
        <v>0.21474999999999511</v>
      </c>
      <c r="GN152">
        <v>0</v>
      </c>
      <c r="GO152">
        <v>0</v>
      </c>
      <c r="GP152">
        <v>0</v>
      </c>
      <c r="GQ152">
        <v>5</v>
      </c>
      <c r="GR152">
        <v>2081</v>
      </c>
      <c r="GS152">
        <v>3</v>
      </c>
      <c r="GT152">
        <v>31</v>
      </c>
      <c r="GU152">
        <v>28.6</v>
      </c>
      <c r="GV152">
        <v>28.6</v>
      </c>
      <c r="GW152">
        <v>2.5756800000000002</v>
      </c>
      <c r="GX152">
        <v>2.5317400000000001</v>
      </c>
      <c r="GY152">
        <v>2.04834</v>
      </c>
      <c r="GZ152">
        <v>2.6232899999999999</v>
      </c>
      <c r="HA152">
        <v>2.1972700000000001</v>
      </c>
      <c r="HB152">
        <v>2.35229</v>
      </c>
      <c r="HC152">
        <v>39.341799999999999</v>
      </c>
      <c r="HD152">
        <v>15.7256</v>
      </c>
      <c r="HE152">
        <v>18</v>
      </c>
      <c r="HF152">
        <v>633.18799999999999</v>
      </c>
      <c r="HG152">
        <v>756.10199999999998</v>
      </c>
      <c r="HH152">
        <v>30.996600000000001</v>
      </c>
      <c r="HI152">
        <v>35.116</v>
      </c>
      <c r="HJ152">
        <v>29.998799999999999</v>
      </c>
      <c r="HK152">
        <v>35.072299999999998</v>
      </c>
      <c r="HL152">
        <v>35.073599999999999</v>
      </c>
      <c r="HM152">
        <v>51.529499999999999</v>
      </c>
      <c r="HN152">
        <v>0</v>
      </c>
      <c r="HO152">
        <v>100</v>
      </c>
      <c r="HP152">
        <v>31</v>
      </c>
      <c r="HQ152">
        <v>916.303</v>
      </c>
      <c r="HR152">
        <v>37.0749</v>
      </c>
      <c r="HS152">
        <v>98.593699999999998</v>
      </c>
      <c r="HT152">
        <v>97.560400000000001</v>
      </c>
    </row>
    <row r="153" spans="1:228" x14ac:dyDescent="0.2">
      <c r="A153">
        <v>138</v>
      </c>
      <c r="B153">
        <v>1674591665.0999999</v>
      </c>
      <c r="C153">
        <v>547.09999990463257</v>
      </c>
      <c r="D153" t="s">
        <v>634</v>
      </c>
      <c r="E153" t="s">
        <v>635</v>
      </c>
      <c r="F153">
        <v>4</v>
      </c>
      <c r="G153">
        <v>1674591662.7874999</v>
      </c>
      <c r="H153">
        <f t="shared" si="68"/>
        <v>6.2654839520848019E-4</v>
      </c>
      <c r="I153">
        <f t="shared" si="69"/>
        <v>0.62654839520848016</v>
      </c>
      <c r="J153">
        <f t="shared" si="70"/>
        <v>12.721630276763854</v>
      </c>
      <c r="K153">
        <f t="shared" si="71"/>
        <v>885.30937500000005</v>
      </c>
      <c r="L153">
        <f t="shared" si="72"/>
        <v>361.50318991702272</v>
      </c>
      <c r="M153">
        <f t="shared" si="73"/>
        <v>36.607110689960983</v>
      </c>
      <c r="N153">
        <f t="shared" si="74"/>
        <v>89.64960528543071</v>
      </c>
      <c r="O153">
        <f t="shared" si="75"/>
        <v>4.0329875053043689E-2</v>
      </c>
      <c r="P153">
        <f t="shared" si="76"/>
        <v>2.765105719692138</v>
      </c>
      <c r="Q153">
        <f t="shared" si="77"/>
        <v>4.0005918273965727E-2</v>
      </c>
      <c r="R153">
        <f t="shared" si="78"/>
        <v>2.5032588113719931E-2</v>
      </c>
      <c r="S153">
        <f t="shared" si="79"/>
        <v>226.11085979086243</v>
      </c>
      <c r="T153">
        <f t="shared" si="80"/>
        <v>34.66976102404788</v>
      </c>
      <c r="U153">
        <f t="shared" si="81"/>
        <v>32.969475000000003</v>
      </c>
      <c r="V153">
        <f t="shared" si="82"/>
        <v>5.0434483640044503</v>
      </c>
      <c r="W153">
        <f t="shared" si="83"/>
        <v>68.062079404720293</v>
      </c>
      <c r="X153">
        <f t="shared" si="84"/>
        <v>3.524613412894694</v>
      </c>
      <c r="Y153">
        <f t="shared" si="85"/>
        <v>5.1785273734235222</v>
      </c>
      <c r="Z153">
        <f t="shared" si="86"/>
        <v>1.5188349511097563</v>
      </c>
      <c r="AA153">
        <f t="shared" si="87"/>
        <v>-27.630784228693976</v>
      </c>
      <c r="AB153">
        <f t="shared" si="88"/>
        <v>70.227998010736016</v>
      </c>
      <c r="AC153">
        <f t="shared" si="89"/>
        <v>5.8283678342846326</v>
      </c>
      <c r="AD153">
        <f t="shared" si="90"/>
        <v>274.5364414071891</v>
      </c>
      <c r="AE153">
        <f t="shared" si="91"/>
        <v>22.924326316419595</v>
      </c>
      <c r="AF153">
        <f t="shared" si="92"/>
        <v>0.62265811790959913</v>
      </c>
      <c r="AG153">
        <f t="shared" si="93"/>
        <v>12.721630276763854</v>
      </c>
      <c r="AH153">
        <v>938.8959006520912</v>
      </c>
      <c r="AI153">
        <v>920.25168484848484</v>
      </c>
      <c r="AJ153">
        <v>1.664664721784018</v>
      </c>
      <c r="AK153">
        <v>63.793654763666183</v>
      </c>
      <c r="AL153">
        <f t="shared" si="94"/>
        <v>0.62654839520848016</v>
      </c>
      <c r="AM153">
        <v>34.252053292231857</v>
      </c>
      <c r="AN153">
        <v>34.809944848484847</v>
      </c>
      <c r="AO153">
        <v>5.9240965752231463E-5</v>
      </c>
      <c r="AP153">
        <v>96.0682959110718</v>
      </c>
      <c r="AQ153">
        <v>53</v>
      </c>
      <c r="AR153">
        <v>8</v>
      </c>
      <c r="AS153">
        <f t="shared" si="95"/>
        <v>1</v>
      </c>
      <c r="AT153">
        <f t="shared" si="96"/>
        <v>0</v>
      </c>
      <c r="AU153">
        <f t="shared" si="97"/>
        <v>47199.480176662764</v>
      </c>
      <c r="AV153">
        <f t="shared" si="98"/>
        <v>1199.9949999999999</v>
      </c>
      <c r="AW153">
        <f t="shared" si="99"/>
        <v>1025.918938751742</v>
      </c>
      <c r="AX153">
        <f t="shared" si="100"/>
        <v>0.85493601119316509</v>
      </c>
      <c r="AY153">
        <f t="shared" si="101"/>
        <v>0.18842650160280872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1674591662.7874999</v>
      </c>
      <c r="BF153">
        <v>885.30937500000005</v>
      </c>
      <c r="BG153">
        <v>906.97987499999999</v>
      </c>
      <c r="BH153">
        <v>34.806325000000001</v>
      </c>
      <c r="BI153">
        <v>34.251550000000002</v>
      </c>
      <c r="BJ153">
        <v>891.80912499999999</v>
      </c>
      <c r="BK153">
        <v>34.591587500000003</v>
      </c>
      <c r="BL153">
        <v>649.97775000000001</v>
      </c>
      <c r="BM153">
        <v>101.163625</v>
      </c>
      <c r="BN153">
        <v>9.9964675000000003E-2</v>
      </c>
      <c r="BO153">
        <v>33.440575000000003</v>
      </c>
      <c r="BP153">
        <v>32.969475000000003</v>
      </c>
      <c r="BQ153">
        <v>999.9</v>
      </c>
      <c r="BR153">
        <v>0</v>
      </c>
      <c r="BS153">
        <v>0</v>
      </c>
      <c r="BT153">
        <v>8986.1725000000006</v>
      </c>
      <c r="BU153">
        <v>0</v>
      </c>
      <c r="BV153">
        <v>282.77274999999997</v>
      </c>
      <c r="BW153">
        <v>-21.670662499999999</v>
      </c>
      <c r="BX153">
        <v>917.23487499999987</v>
      </c>
      <c r="BY153">
        <v>939.14724999999999</v>
      </c>
      <c r="BZ153">
        <v>0.55478337499999997</v>
      </c>
      <c r="CA153">
        <v>906.97987499999999</v>
      </c>
      <c r="CB153">
        <v>34.251550000000002</v>
      </c>
      <c r="CC153">
        <v>3.5211375</v>
      </c>
      <c r="CD153">
        <v>3.4650150000000002</v>
      </c>
      <c r="CE153">
        <v>26.722012500000002</v>
      </c>
      <c r="CF153">
        <v>26.449300000000001</v>
      </c>
      <c r="CG153">
        <v>1199.9949999999999</v>
      </c>
      <c r="CH153">
        <v>0.50004999999999999</v>
      </c>
      <c r="CI153">
        <v>0.49995000000000001</v>
      </c>
      <c r="CJ153">
        <v>0</v>
      </c>
      <c r="CK153">
        <v>719.91174999999998</v>
      </c>
      <c r="CL153">
        <v>4.9990899999999998</v>
      </c>
      <c r="CM153">
        <v>7414.5662499999999</v>
      </c>
      <c r="CN153">
        <v>9557.9850000000006</v>
      </c>
      <c r="CO153">
        <v>44.617125000000001</v>
      </c>
      <c r="CP153">
        <v>46.186999999999998</v>
      </c>
      <c r="CQ153">
        <v>45.444875000000003</v>
      </c>
      <c r="CR153">
        <v>45.311999999999998</v>
      </c>
      <c r="CS153">
        <v>45.819875000000003</v>
      </c>
      <c r="CT153">
        <v>597.55874999999992</v>
      </c>
      <c r="CU153">
        <v>597.43875000000003</v>
      </c>
      <c r="CV153">
        <v>0</v>
      </c>
      <c r="CW153">
        <v>1674591677.5999999</v>
      </c>
      <c r="CX153">
        <v>0</v>
      </c>
      <c r="CY153">
        <v>1674589945.5</v>
      </c>
      <c r="CZ153" t="s">
        <v>356</v>
      </c>
      <c r="DA153">
        <v>1674589945.5</v>
      </c>
      <c r="DB153">
        <v>1674589945.5</v>
      </c>
      <c r="DC153">
        <v>32</v>
      </c>
      <c r="DD153">
        <v>0.114</v>
      </c>
      <c r="DE153">
        <v>-3.5000000000000003E-2</v>
      </c>
      <c r="DF153">
        <v>-5.4669999999999996</v>
      </c>
      <c r="DG153">
        <v>0.215</v>
      </c>
      <c r="DH153">
        <v>415</v>
      </c>
      <c r="DI153">
        <v>33</v>
      </c>
      <c r="DJ153">
        <v>0.71</v>
      </c>
      <c r="DK153">
        <v>0.25</v>
      </c>
      <c r="DL153">
        <v>-21.593990243902439</v>
      </c>
      <c r="DM153">
        <v>0.1222076655052039</v>
      </c>
      <c r="DN153">
        <v>5.5779783928072722E-2</v>
      </c>
      <c r="DO153">
        <v>0</v>
      </c>
      <c r="DP153">
        <v>0.56168992682926833</v>
      </c>
      <c r="DQ153">
        <v>-0.10010811846689829</v>
      </c>
      <c r="DR153">
        <v>1.0908364061894949E-2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495</v>
      </c>
      <c r="EA153">
        <v>3.2946800000000001</v>
      </c>
      <c r="EB153">
        <v>2.62514</v>
      </c>
      <c r="EC153">
        <v>0.17295199999999999</v>
      </c>
      <c r="ED153">
        <v>0.17360500000000001</v>
      </c>
      <c r="EE153">
        <v>0.14087</v>
      </c>
      <c r="EF153">
        <v>0.137991</v>
      </c>
      <c r="EG153">
        <v>24860.3</v>
      </c>
      <c r="EH153">
        <v>25249.599999999999</v>
      </c>
      <c r="EI153">
        <v>27977.5</v>
      </c>
      <c r="EJ153">
        <v>29424</v>
      </c>
      <c r="EK153">
        <v>33082.199999999997</v>
      </c>
      <c r="EL153">
        <v>35234.199999999997</v>
      </c>
      <c r="EM153">
        <v>39499.199999999997</v>
      </c>
      <c r="EN153">
        <v>42082.400000000001</v>
      </c>
      <c r="EO153">
        <v>2.11002</v>
      </c>
      <c r="EP153">
        <v>2.1680799999999998</v>
      </c>
      <c r="EQ153">
        <v>0.10777299999999999</v>
      </c>
      <c r="ER153">
        <v>0</v>
      </c>
      <c r="ES153">
        <v>31.224399999999999</v>
      </c>
      <c r="ET153">
        <v>999.9</v>
      </c>
      <c r="EU153">
        <v>69.5</v>
      </c>
      <c r="EV153">
        <v>34</v>
      </c>
      <c r="EW153">
        <v>36.707500000000003</v>
      </c>
      <c r="EX153">
        <v>57.167400000000001</v>
      </c>
      <c r="EY153">
        <v>-6.2940699999999996</v>
      </c>
      <c r="EZ153">
        <v>2</v>
      </c>
      <c r="FA153">
        <v>0.620757</v>
      </c>
      <c r="FB153">
        <v>0.62665000000000004</v>
      </c>
      <c r="FC153">
        <v>20.270600000000002</v>
      </c>
      <c r="FD153">
        <v>5.2163899999999996</v>
      </c>
      <c r="FE153">
        <v>12.0099</v>
      </c>
      <c r="FF153">
        <v>4.9845499999999996</v>
      </c>
      <c r="FG153">
        <v>3.2843499999999999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1.86429</v>
      </c>
      <c r="FO153">
        <v>1.8603499999999999</v>
      </c>
      <c r="FP153">
        <v>1.8610599999999999</v>
      </c>
      <c r="FQ153">
        <v>1.8602000000000001</v>
      </c>
      <c r="FR153">
        <v>1.86191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-6.5060000000000002</v>
      </c>
      <c r="GH153">
        <v>0.2147</v>
      </c>
      <c r="GI153">
        <v>-4.0608805285845122</v>
      </c>
      <c r="GJ153">
        <v>-4.0448538125570227E-3</v>
      </c>
      <c r="GK153">
        <v>1.839783264315481E-6</v>
      </c>
      <c r="GL153">
        <v>-4.1587272622942942E-10</v>
      </c>
      <c r="GM153">
        <v>0.21474999999999511</v>
      </c>
      <c r="GN153">
        <v>0</v>
      </c>
      <c r="GO153">
        <v>0</v>
      </c>
      <c r="GP153">
        <v>0</v>
      </c>
      <c r="GQ153">
        <v>5</v>
      </c>
      <c r="GR153">
        <v>2081</v>
      </c>
      <c r="GS153">
        <v>3</v>
      </c>
      <c r="GT153">
        <v>31</v>
      </c>
      <c r="GU153">
        <v>28.7</v>
      </c>
      <c r="GV153">
        <v>28.7</v>
      </c>
      <c r="GW153">
        <v>2.5915499999999998</v>
      </c>
      <c r="GX153">
        <v>2.5366200000000001</v>
      </c>
      <c r="GY153">
        <v>2.04834</v>
      </c>
      <c r="GZ153">
        <v>2.6232899999999999</v>
      </c>
      <c r="HA153">
        <v>2.1972700000000001</v>
      </c>
      <c r="HB153">
        <v>2.3034699999999999</v>
      </c>
      <c r="HC153">
        <v>39.316899999999997</v>
      </c>
      <c r="HD153">
        <v>15.716900000000001</v>
      </c>
      <c r="HE153">
        <v>18</v>
      </c>
      <c r="HF153">
        <v>633.16600000000005</v>
      </c>
      <c r="HG153">
        <v>756.22900000000004</v>
      </c>
      <c r="HH153">
        <v>30.997599999999998</v>
      </c>
      <c r="HI153">
        <v>35.101399999999998</v>
      </c>
      <c r="HJ153">
        <v>29.9986</v>
      </c>
      <c r="HK153">
        <v>35.061900000000001</v>
      </c>
      <c r="HL153">
        <v>35.064</v>
      </c>
      <c r="HM153">
        <v>51.837400000000002</v>
      </c>
      <c r="HN153">
        <v>0</v>
      </c>
      <c r="HO153">
        <v>100</v>
      </c>
      <c r="HP153">
        <v>31</v>
      </c>
      <c r="HQ153">
        <v>922.99</v>
      </c>
      <c r="HR153">
        <v>37.0749</v>
      </c>
      <c r="HS153">
        <v>98.596299999999999</v>
      </c>
      <c r="HT153">
        <v>97.561300000000003</v>
      </c>
    </row>
    <row r="154" spans="1:228" x14ac:dyDescent="0.2">
      <c r="A154">
        <v>139</v>
      </c>
      <c r="B154">
        <v>1674591669.0999999</v>
      </c>
      <c r="C154">
        <v>551.09999990463257</v>
      </c>
      <c r="D154" t="s">
        <v>636</v>
      </c>
      <c r="E154" t="s">
        <v>637</v>
      </c>
      <c r="F154">
        <v>4</v>
      </c>
      <c r="G154">
        <v>1674591667.0999999</v>
      </c>
      <c r="H154">
        <f t="shared" si="68"/>
        <v>6.3581851695948825E-4</v>
      </c>
      <c r="I154">
        <f t="shared" si="69"/>
        <v>0.63581851695948821</v>
      </c>
      <c r="J154">
        <f t="shared" si="70"/>
        <v>12.826734797291042</v>
      </c>
      <c r="K154">
        <f t="shared" si="71"/>
        <v>892.1604285714285</v>
      </c>
      <c r="L154">
        <f t="shared" si="72"/>
        <v>371.60631888965855</v>
      </c>
      <c r="M154">
        <f t="shared" si="73"/>
        <v>37.630480991372579</v>
      </c>
      <c r="N154">
        <f t="shared" si="74"/>
        <v>90.344066669600011</v>
      </c>
      <c r="O154">
        <f t="shared" si="75"/>
        <v>4.0945923536452343E-2</v>
      </c>
      <c r="P154">
        <f t="shared" si="76"/>
        <v>2.7658019608573494</v>
      </c>
      <c r="Q154">
        <f t="shared" si="77"/>
        <v>4.0612121650651867E-2</v>
      </c>
      <c r="R154">
        <f t="shared" si="78"/>
        <v>2.5412339852536603E-2</v>
      </c>
      <c r="S154">
        <f t="shared" si="79"/>
        <v>226.11031068961842</v>
      </c>
      <c r="T154">
        <f t="shared" si="80"/>
        <v>34.670747972870387</v>
      </c>
      <c r="U154">
        <f t="shared" si="81"/>
        <v>32.970300000000002</v>
      </c>
      <c r="V154">
        <f t="shared" si="82"/>
        <v>5.0436822109526247</v>
      </c>
      <c r="W154">
        <f t="shared" si="83"/>
        <v>68.062304228282727</v>
      </c>
      <c r="X154">
        <f t="shared" si="84"/>
        <v>3.5253773858195445</v>
      </c>
      <c r="Y154">
        <f t="shared" si="85"/>
        <v>5.1796327288528721</v>
      </c>
      <c r="Z154">
        <f t="shared" si="86"/>
        <v>1.5183048251330802</v>
      </c>
      <c r="AA154">
        <f t="shared" si="87"/>
        <v>-28.03959659791343</v>
      </c>
      <c r="AB154">
        <f t="shared" si="88"/>
        <v>70.690880708598456</v>
      </c>
      <c r="AC154">
        <f t="shared" si="89"/>
        <v>5.8654398153514613</v>
      </c>
      <c r="AD154">
        <f t="shared" si="90"/>
        <v>274.62703461565491</v>
      </c>
      <c r="AE154">
        <f t="shared" si="91"/>
        <v>23.18927518327818</v>
      </c>
      <c r="AF154">
        <f t="shared" si="92"/>
        <v>0.63500391938672973</v>
      </c>
      <c r="AG154">
        <f t="shared" si="93"/>
        <v>12.826734797291042</v>
      </c>
      <c r="AH154">
        <v>945.69081230456709</v>
      </c>
      <c r="AI154">
        <v>926.87910303030287</v>
      </c>
      <c r="AJ154">
        <v>1.682377584389779</v>
      </c>
      <c r="AK154">
        <v>63.793654763666183</v>
      </c>
      <c r="AL154">
        <f t="shared" si="94"/>
        <v>0.63581851695948821</v>
      </c>
      <c r="AM154">
        <v>34.247719565462383</v>
      </c>
      <c r="AN154">
        <v>34.813827272727274</v>
      </c>
      <c r="AO154">
        <v>5.6630675273236713E-5</v>
      </c>
      <c r="AP154">
        <v>96.0682959110718</v>
      </c>
      <c r="AQ154">
        <v>53</v>
      </c>
      <c r="AR154">
        <v>8</v>
      </c>
      <c r="AS154">
        <f t="shared" si="95"/>
        <v>1</v>
      </c>
      <c r="AT154">
        <f t="shared" si="96"/>
        <v>0</v>
      </c>
      <c r="AU154">
        <f t="shared" si="97"/>
        <v>47218.016131868098</v>
      </c>
      <c r="AV154">
        <f t="shared" si="98"/>
        <v>1199.991428571429</v>
      </c>
      <c r="AW154">
        <f t="shared" si="99"/>
        <v>1025.9159495801134</v>
      </c>
      <c r="AX154">
        <f t="shared" si="100"/>
        <v>0.85493606466960381</v>
      </c>
      <c r="AY154">
        <f t="shared" si="101"/>
        <v>0.18842660481233536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1674591667.0999999</v>
      </c>
      <c r="BF154">
        <v>892.1604285714285</v>
      </c>
      <c r="BG154">
        <v>914.0874285714284</v>
      </c>
      <c r="BH154">
        <v>34.813600000000001</v>
      </c>
      <c r="BI154">
        <v>34.247885714285722</v>
      </c>
      <c r="BJ154">
        <v>898.67242857142867</v>
      </c>
      <c r="BK154">
        <v>34.598828571428577</v>
      </c>
      <c r="BL154">
        <v>650.04242857142867</v>
      </c>
      <c r="BM154">
        <v>101.16414285714291</v>
      </c>
      <c r="BN154">
        <v>0.1002304285714286</v>
      </c>
      <c r="BO154">
        <v>33.444385714285723</v>
      </c>
      <c r="BP154">
        <v>32.970300000000002</v>
      </c>
      <c r="BQ154">
        <v>999.89999999999986</v>
      </c>
      <c r="BR154">
        <v>0</v>
      </c>
      <c r="BS154">
        <v>0</v>
      </c>
      <c r="BT154">
        <v>8989.8214285714294</v>
      </c>
      <c r="BU154">
        <v>0</v>
      </c>
      <c r="BV154">
        <v>311.04399999999998</v>
      </c>
      <c r="BW154">
        <v>-21.9269</v>
      </c>
      <c r="BX154">
        <v>924.33985714285711</v>
      </c>
      <c r="BY154">
        <v>946.50314285714285</v>
      </c>
      <c r="BZ154">
        <v>0.56570685714285707</v>
      </c>
      <c r="CA154">
        <v>914.0874285714284</v>
      </c>
      <c r="CB154">
        <v>34.247885714285722</v>
      </c>
      <c r="CC154">
        <v>3.52189</v>
      </c>
      <c r="CD154">
        <v>3.464658571428572</v>
      </c>
      <c r="CE154">
        <v>26.725628571428569</v>
      </c>
      <c r="CF154">
        <v>26.447557142857139</v>
      </c>
      <c r="CG154">
        <v>1199.991428571429</v>
      </c>
      <c r="CH154">
        <v>0.50004785714285716</v>
      </c>
      <c r="CI154">
        <v>0.49995200000000001</v>
      </c>
      <c r="CJ154">
        <v>0</v>
      </c>
      <c r="CK154">
        <v>719.96985714285722</v>
      </c>
      <c r="CL154">
        <v>4.9990899999999998</v>
      </c>
      <c r="CM154">
        <v>7415.44</v>
      </c>
      <c r="CN154">
        <v>9557.9557142857138</v>
      </c>
      <c r="CO154">
        <v>44.598000000000013</v>
      </c>
      <c r="CP154">
        <v>46.186999999999998</v>
      </c>
      <c r="CQ154">
        <v>45.436999999999998</v>
      </c>
      <c r="CR154">
        <v>45.267714285714291</v>
      </c>
      <c r="CS154">
        <v>45.811999999999998</v>
      </c>
      <c r="CT154">
        <v>597.5557142857142</v>
      </c>
      <c r="CU154">
        <v>597.43999999999994</v>
      </c>
      <c r="CV154">
        <v>0</v>
      </c>
      <c r="CW154">
        <v>1674591681.8</v>
      </c>
      <c r="CX154">
        <v>0</v>
      </c>
      <c r="CY154">
        <v>1674589945.5</v>
      </c>
      <c r="CZ154" t="s">
        <v>356</v>
      </c>
      <c r="DA154">
        <v>1674589945.5</v>
      </c>
      <c r="DB154">
        <v>1674589945.5</v>
      </c>
      <c r="DC154">
        <v>32</v>
      </c>
      <c r="DD154">
        <v>0.114</v>
      </c>
      <c r="DE154">
        <v>-3.5000000000000003E-2</v>
      </c>
      <c r="DF154">
        <v>-5.4669999999999996</v>
      </c>
      <c r="DG154">
        <v>0.215</v>
      </c>
      <c r="DH154">
        <v>415</v>
      </c>
      <c r="DI154">
        <v>33</v>
      </c>
      <c r="DJ154">
        <v>0.71</v>
      </c>
      <c r="DK154">
        <v>0.25</v>
      </c>
      <c r="DL154">
        <v>-21.6411625</v>
      </c>
      <c r="DM154">
        <v>-1.069640150093728</v>
      </c>
      <c r="DN154">
        <v>0.13319197364612509</v>
      </c>
      <c r="DO154">
        <v>0</v>
      </c>
      <c r="DP154">
        <v>0.55806705000000001</v>
      </c>
      <c r="DQ154">
        <v>-6.1104090056289034E-3</v>
      </c>
      <c r="DR154">
        <v>6.0990908049889016E-3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3.29494</v>
      </c>
      <c r="EB154">
        <v>2.6253600000000001</v>
      </c>
      <c r="EC154">
        <v>0.17377500000000001</v>
      </c>
      <c r="ED154">
        <v>0.17444399999999999</v>
      </c>
      <c r="EE154">
        <v>0.14088400000000001</v>
      </c>
      <c r="EF154">
        <v>0.137993</v>
      </c>
      <c r="EG154">
        <v>24836</v>
      </c>
      <c r="EH154">
        <v>25225.1</v>
      </c>
      <c r="EI154">
        <v>27978</v>
      </c>
      <c r="EJ154">
        <v>29425.3</v>
      </c>
      <c r="EK154">
        <v>33082.6</v>
      </c>
      <c r="EL154">
        <v>35235.4</v>
      </c>
      <c r="EM154">
        <v>39500.199999999997</v>
      </c>
      <c r="EN154">
        <v>42083.8</v>
      </c>
      <c r="EO154">
        <v>2.1104500000000002</v>
      </c>
      <c r="EP154">
        <v>2.16845</v>
      </c>
      <c r="EQ154">
        <v>0.108413</v>
      </c>
      <c r="ER154">
        <v>0</v>
      </c>
      <c r="ES154">
        <v>31.208200000000001</v>
      </c>
      <c r="ET154">
        <v>999.9</v>
      </c>
      <c r="EU154">
        <v>69.5</v>
      </c>
      <c r="EV154">
        <v>34</v>
      </c>
      <c r="EW154">
        <v>36.707000000000001</v>
      </c>
      <c r="EX154">
        <v>57.467399999999998</v>
      </c>
      <c r="EY154">
        <v>-6.4302900000000003</v>
      </c>
      <c r="EZ154">
        <v>2</v>
      </c>
      <c r="FA154">
        <v>0.61958299999999999</v>
      </c>
      <c r="FB154">
        <v>0.62198799999999999</v>
      </c>
      <c r="FC154">
        <v>20.270900000000001</v>
      </c>
      <c r="FD154">
        <v>5.21774</v>
      </c>
      <c r="FE154">
        <v>12.0099</v>
      </c>
      <c r="FF154">
        <v>4.9855999999999998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1.8643099999999999</v>
      </c>
      <c r="FO154">
        <v>1.8603499999999999</v>
      </c>
      <c r="FP154">
        <v>1.8610800000000001</v>
      </c>
      <c r="FQ154">
        <v>1.8602000000000001</v>
      </c>
      <c r="FR154">
        <v>1.86192</v>
      </c>
      <c r="FS154">
        <v>1.8585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-6.5170000000000003</v>
      </c>
      <c r="GH154">
        <v>0.21479999999999999</v>
      </c>
      <c r="GI154">
        <v>-4.0608805285845122</v>
      </c>
      <c r="GJ154">
        <v>-4.0448538125570227E-3</v>
      </c>
      <c r="GK154">
        <v>1.839783264315481E-6</v>
      </c>
      <c r="GL154">
        <v>-4.1587272622942942E-10</v>
      </c>
      <c r="GM154">
        <v>0.21474999999999511</v>
      </c>
      <c r="GN154">
        <v>0</v>
      </c>
      <c r="GO154">
        <v>0</v>
      </c>
      <c r="GP154">
        <v>0</v>
      </c>
      <c r="GQ154">
        <v>5</v>
      </c>
      <c r="GR154">
        <v>2081</v>
      </c>
      <c r="GS154">
        <v>3</v>
      </c>
      <c r="GT154">
        <v>31</v>
      </c>
      <c r="GU154">
        <v>28.7</v>
      </c>
      <c r="GV154">
        <v>28.7</v>
      </c>
      <c r="GW154">
        <v>2.6074199999999998</v>
      </c>
      <c r="GX154">
        <v>2.5341800000000001</v>
      </c>
      <c r="GY154">
        <v>2.04834</v>
      </c>
      <c r="GZ154">
        <v>2.6232899999999999</v>
      </c>
      <c r="HA154">
        <v>2.1972700000000001</v>
      </c>
      <c r="HB154">
        <v>2.34131</v>
      </c>
      <c r="HC154">
        <v>39.341799999999999</v>
      </c>
      <c r="HD154">
        <v>15.699299999999999</v>
      </c>
      <c r="HE154">
        <v>18</v>
      </c>
      <c r="HF154">
        <v>633.39499999999998</v>
      </c>
      <c r="HG154">
        <v>756.48</v>
      </c>
      <c r="HH154">
        <v>30.998200000000001</v>
      </c>
      <c r="HI154">
        <v>35.088500000000003</v>
      </c>
      <c r="HJ154">
        <v>29.998699999999999</v>
      </c>
      <c r="HK154">
        <v>35.051400000000001</v>
      </c>
      <c r="HL154">
        <v>35.054499999999997</v>
      </c>
      <c r="HM154">
        <v>52.143099999999997</v>
      </c>
      <c r="HN154">
        <v>0</v>
      </c>
      <c r="HO154">
        <v>100</v>
      </c>
      <c r="HP154">
        <v>31</v>
      </c>
      <c r="HQ154">
        <v>929.70399999999995</v>
      </c>
      <c r="HR154">
        <v>37.0749</v>
      </c>
      <c r="HS154">
        <v>98.598399999999998</v>
      </c>
      <c r="HT154">
        <v>97.564899999999994</v>
      </c>
    </row>
    <row r="155" spans="1:228" x14ac:dyDescent="0.2">
      <c r="A155">
        <v>140</v>
      </c>
      <c r="B155">
        <v>1674591673.0999999</v>
      </c>
      <c r="C155">
        <v>555.09999990463257</v>
      </c>
      <c r="D155" t="s">
        <v>638</v>
      </c>
      <c r="E155" t="s">
        <v>639</v>
      </c>
      <c r="F155">
        <v>4</v>
      </c>
      <c r="G155">
        <v>1674591670.7874999</v>
      </c>
      <c r="H155">
        <f t="shared" si="68"/>
        <v>6.4289620579299777E-4</v>
      </c>
      <c r="I155">
        <f t="shared" si="69"/>
        <v>0.64289620579299778</v>
      </c>
      <c r="J155">
        <f t="shared" si="70"/>
        <v>12.574218507505314</v>
      </c>
      <c r="K155">
        <f t="shared" si="71"/>
        <v>898.29499999999996</v>
      </c>
      <c r="L155">
        <f t="shared" si="72"/>
        <v>393.21356619055689</v>
      </c>
      <c r="M155">
        <f t="shared" si="73"/>
        <v>39.818176912058298</v>
      </c>
      <c r="N155">
        <f t="shared" si="74"/>
        <v>90.964484200637926</v>
      </c>
      <c r="O155">
        <f t="shared" si="75"/>
        <v>4.1440770147306648E-2</v>
      </c>
      <c r="P155">
        <f t="shared" si="76"/>
        <v>2.7672375451688764</v>
      </c>
      <c r="Q155">
        <f t="shared" si="77"/>
        <v>4.1099063399026997E-2</v>
      </c>
      <c r="R155">
        <f t="shared" si="78"/>
        <v>2.5717380637044897E-2</v>
      </c>
      <c r="S155">
        <f t="shared" si="79"/>
        <v>226.112562323774</v>
      </c>
      <c r="T155">
        <f t="shared" si="80"/>
        <v>34.668769208212765</v>
      </c>
      <c r="U155">
        <f t="shared" si="81"/>
        <v>32.967424999999999</v>
      </c>
      <c r="V155">
        <f t="shared" si="82"/>
        <v>5.0428673306137854</v>
      </c>
      <c r="W155">
        <f t="shared" si="83"/>
        <v>68.069646562727129</v>
      </c>
      <c r="X155">
        <f t="shared" si="84"/>
        <v>3.5258617146713496</v>
      </c>
      <c r="Y155">
        <f t="shared" si="85"/>
        <v>5.1797855471780938</v>
      </c>
      <c r="Z155">
        <f t="shared" si="86"/>
        <v>1.5170056159424359</v>
      </c>
      <c r="AA155">
        <f t="shared" si="87"/>
        <v>-28.351722675471201</v>
      </c>
      <c r="AB155">
        <f t="shared" si="88"/>
        <v>71.235075939150136</v>
      </c>
      <c r="AC155">
        <f t="shared" si="89"/>
        <v>5.9074591733640345</v>
      </c>
      <c r="AD155">
        <f t="shared" si="90"/>
        <v>274.90337476081697</v>
      </c>
      <c r="AE155">
        <f t="shared" si="91"/>
        <v>23.240488719962851</v>
      </c>
      <c r="AF155">
        <f t="shared" si="92"/>
        <v>0.63752827269954571</v>
      </c>
      <c r="AG155">
        <f t="shared" si="93"/>
        <v>12.574218507505314</v>
      </c>
      <c r="AH155">
        <v>952.65334866307671</v>
      </c>
      <c r="AI155">
        <v>933.85542424242396</v>
      </c>
      <c r="AJ155">
        <v>1.740469996485194</v>
      </c>
      <c r="AK155">
        <v>63.793654763666183</v>
      </c>
      <c r="AL155">
        <f t="shared" si="94"/>
        <v>0.64289620579299778</v>
      </c>
      <c r="AM155">
        <v>34.250964012916519</v>
      </c>
      <c r="AN155">
        <v>34.823325454545447</v>
      </c>
      <c r="AO155">
        <v>7.1316142497675937E-5</v>
      </c>
      <c r="AP155">
        <v>96.0682959110718</v>
      </c>
      <c r="AQ155">
        <v>53</v>
      </c>
      <c r="AR155">
        <v>8</v>
      </c>
      <c r="AS155">
        <f t="shared" si="95"/>
        <v>1</v>
      </c>
      <c r="AT155">
        <f t="shared" si="96"/>
        <v>0</v>
      </c>
      <c r="AU155">
        <f t="shared" si="97"/>
        <v>47257.360483386234</v>
      </c>
      <c r="AV155">
        <f t="shared" si="98"/>
        <v>1200</v>
      </c>
      <c r="AW155">
        <f t="shared" si="99"/>
        <v>1025.9236074216446</v>
      </c>
      <c r="AX155">
        <f t="shared" si="100"/>
        <v>0.85493633951803716</v>
      </c>
      <c r="AY155">
        <f t="shared" si="101"/>
        <v>0.18842713526981167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1674591670.7874999</v>
      </c>
      <c r="BF155">
        <v>898.29499999999996</v>
      </c>
      <c r="BG155">
        <v>920.27649999999994</v>
      </c>
      <c r="BH155">
        <v>34.818687500000003</v>
      </c>
      <c r="BI155">
        <v>34.250687499999998</v>
      </c>
      <c r="BJ155">
        <v>904.81737499999997</v>
      </c>
      <c r="BK155">
        <v>34.603924999999997</v>
      </c>
      <c r="BL155">
        <v>649.99687500000005</v>
      </c>
      <c r="BM155">
        <v>101.1635</v>
      </c>
      <c r="BN155">
        <v>9.9987162500000004E-2</v>
      </c>
      <c r="BO155">
        <v>33.444912500000001</v>
      </c>
      <c r="BP155">
        <v>32.967424999999999</v>
      </c>
      <c r="BQ155">
        <v>999.9</v>
      </c>
      <c r="BR155">
        <v>0</v>
      </c>
      <c r="BS155">
        <v>0</v>
      </c>
      <c r="BT155">
        <v>8997.5</v>
      </c>
      <c r="BU155">
        <v>0</v>
      </c>
      <c r="BV155">
        <v>319.64687500000002</v>
      </c>
      <c r="BW155">
        <v>-21.981649999999998</v>
      </c>
      <c r="BX155">
        <v>930.70074999999997</v>
      </c>
      <c r="BY155">
        <v>952.91437499999995</v>
      </c>
      <c r="BZ155">
        <v>0.567995625</v>
      </c>
      <c r="CA155">
        <v>920.27649999999994</v>
      </c>
      <c r="CB155">
        <v>34.250687499999998</v>
      </c>
      <c r="CC155">
        <v>3.5223849999999999</v>
      </c>
      <c r="CD155">
        <v>3.4649225000000001</v>
      </c>
      <c r="CE155">
        <v>26.728012499999998</v>
      </c>
      <c r="CF155">
        <v>26.4488375</v>
      </c>
      <c r="CG155">
        <v>1200</v>
      </c>
      <c r="CH155">
        <v>0.50003874999999998</v>
      </c>
      <c r="CI155">
        <v>0.49996049999999997</v>
      </c>
      <c r="CJ155">
        <v>0</v>
      </c>
      <c r="CK155">
        <v>720.15862500000003</v>
      </c>
      <c r="CL155">
        <v>4.9990899999999998</v>
      </c>
      <c r="CM155">
        <v>7416.7737500000003</v>
      </c>
      <c r="CN155">
        <v>9557.9812500000007</v>
      </c>
      <c r="CO155">
        <v>44.561999999999998</v>
      </c>
      <c r="CP155">
        <v>46.186999999999998</v>
      </c>
      <c r="CQ155">
        <v>45.436999999999998</v>
      </c>
      <c r="CR155">
        <v>45.25</v>
      </c>
      <c r="CS155">
        <v>45.811999999999998</v>
      </c>
      <c r="CT155">
        <v>597.54750000000001</v>
      </c>
      <c r="CU155">
        <v>597.45375000000001</v>
      </c>
      <c r="CV155">
        <v>0</v>
      </c>
      <c r="CW155">
        <v>1674591686</v>
      </c>
      <c r="CX155">
        <v>0</v>
      </c>
      <c r="CY155">
        <v>1674589945.5</v>
      </c>
      <c r="CZ155" t="s">
        <v>356</v>
      </c>
      <c r="DA155">
        <v>1674589945.5</v>
      </c>
      <c r="DB155">
        <v>1674589945.5</v>
      </c>
      <c r="DC155">
        <v>32</v>
      </c>
      <c r="DD155">
        <v>0.114</v>
      </c>
      <c r="DE155">
        <v>-3.5000000000000003E-2</v>
      </c>
      <c r="DF155">
        <v>-5.4669999999999996</v>
      </c>
      <c r="DG155">
        <v>0.215</v>
      </c>
      <c r="DH155">
        <v>415</v>
      </c>
      <c r="DI155">
        <v>33</v>
      </c>
      <c r="DJ155">
        <v>0.71</v>
      </c>
      <c r="DK155">
        <v>0.25</v>
      </c>
      <c r="DL155">
        <v>-21.720647499999998</v>
      </c>
      <c r="DM155">
        <v>-1.8229812382738511</v>
      </c>
      <c r="DN155">
        <v>0.1851624097751757</v>
      </c>
      <c r="DO155">
        <v>0</v>
      </c>
      <c r="DP155">
        <v>0.55849335</v>
      </c>
      <c r="DQ155">
        <v>5.2809320825514511E-2</v>
      </c>
      <c r="DR155">
        <v>6.554339221271667E-3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3.2948300000000001</v>
      </c>
      <c r="EB155">
        <v>2.6252900000000001</v>
      </c>
      <c r="EC155">
        <v>0.17461599999999999</v>
      </c>
      <c r="ED155">
        <v>0.17527100000000001</v>
      </c>
      <c r="EE155">
        <v>0.14091000000000001</v>
      </c>
      <c r="EF155">
        <v>0.13800000000000001</v>
      </c>
      <c r="EG155">
        <v>24811.3</v>
      </c>
      <c r="EH155">
        <v>25200.2</v>
      </c>
      <c r="EI155">
        <v>27978.7</v>
      </c>
      <c r="EJ155">
        <v>29425.7</v>
      </c>
      <c r="EK155">
        <v>33082.199999999997</v>
      </c>
      <c r="EL155">
        <v>35235.800000000003</v>
      </c>
      <c r="EM155">
        <v>39500.699999999997</v>
      </c>
      <c r="EN155">
        <v>42084.5</v>
      </c>
      <c r="EO155">
        <v>2.1103999999999998</v>
      </c>
      <c r="EP155">
        <v>2.1686200000000002</v>
      </c>
      <c r="EQ155">
        <v>0.10949399999999999</v>
      </c>
      <c r="ER155">
        <v>0</v>
      </c>
      <c r="ES155">
        <v>31.195599999999999</v>
      </c>
      <c r="ET155">
        <v>999.9</v>
      </c>
      <c r="EU155">
        <v>69.5</v>
      </c>
      <c r="EV155">
        <v>34</v>
      </c>
      <c r="EW155">
        <v>36.707900000000002</v>
      </c>
      <c r="EX155">
        <v>57.317399999999999</v>
      </c>
      <c r="EY155">
        <v>-6.3461499999999997</v>
      </c>
      <c r="EZ155">
        <v>2</v>
      </c>
      <c r="FA155">
        <v>0.61837900000000001</v>
      </c>
      <c r="FB155">
        <v>0.62233099999999997</v>
      </c>
      <c r="FC155">
        <v>20.270900000000001</v>
      </c>
      <c r="FD155">
        <v>5.2174399999999999</v>
      </c>
      <c r="FE155">
        <v>12.0099</v>
      </c>
      <c r="FF155">
        <v>4.9855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1.86219</v>
      </c>
      <c r="FN155">
        <v>1.8642700000000001</v>
      </c>
      <c r="FO155">
        <v>1.8603499999999999</v>
      </c>
      <c r="FP155">
        <v>1.8610599999999999</v>
      </c>
      <c r="FQ155">
        <v>1.8602000000000001</v>
      </c>
      <c r="FR155">
        <v>1.8619000000000001</v>
      </c>
      <c r="FS155">
        <v>1.85849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-6.5289999999999999</v>
      </c>
      <c r="GH155">
        <v>0.21479999999999999</v>
      </c>
      <c r="GI155">
        <v>-4.0608805285845122</v>
      </c>
      <c r="GJ155">
        <v>-4.0448538125570227E-3</v>
      </c>
      <c r="GK155">
        <v>1.839783264315481E-6</v>
      </c>
      <c r="GL155">
        <v>-4.1587272622942942E-10</v>
      </c>
      <c r="GM155">
        <v>0.21474999999999511</v>
      </c>
      <c r="GN155">
        <v>0</v>
      </c>
      <c r="GO155">
        <v>0</v>
      </c>
      <c r="GP155">
        <v>0</v>
      </c>
      <c r="GQ155">
        <v>5</v>
      </c>
      <c r="GR155">
        <v>2081</v>
      </c>
      <c r="GS155">
        <v>3</v>
      </c>
      <c r="GT155">
        <v>31</v>
      </c>
      <c r="GU155">
        <v>28.8</v>
      </c>
      <c r="GV155">
        <v>28.8</v>
      </c>
      <c r="GW155">
        <v>2.6220699999999999</v>
      </c>
      <c r="GX155">
        <v>2.5341800000000001</v>
      </c>
      <c r="GY155">
        <v>2.04834</v>
      </c>
      <c r="GZ155">
        <v>2.6232899999999999</v>
      </c>
      <c r="HA155">
        <v>2.1972700000000001</v>
      </c>
      <c r="HB155">
        <v>2.3290999999999999</v>
      </c>
      <c r="HC155">
        <v>39.316899999999997</v>
      </c>
      <c r="HD155">
        <v>15.734400000000001</v>
      </c>
      <c r="HE155">
        <v>18</v>
      </c>
      <c r="HF155">
        <v>633.26300000000003</v>
      </c>
      <c r="HG155">
        <v>756.54899999999998</v>
      </c>
      <c r="HH155">
        <v>30.999300000000002</v>
      </c>
      <c r="HI155">
        <v>35.077100000000002</v>
      </c>
      <c r="HJ155">
        <v>29.9986</v>
      </c>
      <c r="HK155">
        <v>35.041899999999998</v>
      </c>
      <c r="HL155">
        <v>35.046199999999999</v>
      </c>
      <c r="HM155">
        <v>52.448599999999999</v>
      </c>
      <c r="HN155">
        <v>0</v>
      </c>
      <c r="HO155">
        <v>100</v>
      </c>
      <c r="HP155">
        <v>31</v>
      </c>
      <c r="HQ155">
        <v>936.38699999999994</v>
      </c>
      <c r="HR155">
        <v>37.0749</v>
      </c>
      <c r="HS155">
        <v>98.600300000000004</v>
      </c>
      <c r="HT155">
        <v>97.566500000000005</v>
      </c>
    </row>
    <row r="156" spans="1:228" x14ac:dyDescent="0.2">
      <c r="A156">
        <v>141</v>
      </c>
      <c r="B156">
        <v>1674591677.0999999</v>
      </c>
      <c r="C156">
        <v>559.09999990463257</v>
      </c>
      <c r="D156" t="s">
        <v>640</v>
      </c>
      <c r="E156" t="s">
        <v>641</v>
      </c>
      <c r="F156">
        <v>4</v>
      </c>
      <c r="G156">
        <v>1674591675.0999999</v>
      </c>
      <c r="H156">
        <f t="shared" si="68"/>
        <v>6.4645621761498897E-4</v>
      </c>
      <c r="I156">
        <f t="shared" si="69"/>
        <v>0.64645621761498895</v>
      </c>
      <c r="J156">
        <f t="shared" si="70"/>
        <v>12.883089261495384</v>
      </c>
      <c r="K156">
        <f t="shared" si="71"/>
        <v>905.44514285714286</v>
      </c>
      <c r="L156">
        <f t="shared" si="72"/>
        <v>389.79005545546352</v>
      </c>
      <c r="M156">
        <f t="shared" si="73"/>
        <v>39.471567686002189</v>
      </c>
      <c r="N156">
        <f t="shared" si="74"/>
        <v>91.688689185481621</v>
      </c>
      <c r="O156">
        <f t="shared" si="75"/>
        <v>4.15681007454414E-2</v>
      </c>
      <c r="P156">
        <f t="shared" si="76"/>
        <v>2.7669360771690208</v>
      </c>
      <c r="Q156">
        <f t="shared" si="77"/>
        <v>4.1224263194928924E-2</v>
      </c>
      <c r="R156">
        <f t="shared" si="78"/>
        <v>2.5795819744807873E-2</v>
      </c>
      <c r="S156">
        <f t="shared" si="79"/>
        <v>226.11225609001201</v>
      </c>
      <c r="T156">
        <f t="shared" si="80"/>
        <v>34.671217492203596</v>
      </c>
      <c r="U156">
        <f t="shared" si="81"/>
        <v>32.983171428571417</v>
      </c>
      <c r="V156">
        <f t="shared" si="82"/>
        <v>5.0473318502600302</v>
      </c>
      <c r="W156">
        <f t="shared" si="83"/>
        <v>68.071246407082612</v>
      </c>
      <c r="X156">
        <f t="shared" si="84"/>
        <v>3.5265966536528728</v>
      </c>
      <c r="Y156">
        <f t="shared" si="85"/>
        <v>5.1807434706909392</v>
      </c>
      <c r="Z156">
        <f t="shared" si="86"/>
        <v>1.5207351966071574</v>
      </c>
      <c r="AA156">
        <f t="shared" si="87"/>
        <v>-28.508719196821012</v>
      </c>
      <c r="AB156">
        <f t="shared" si="88"/>
        <v>69.370934918773159</v>
      </c>
      <c r="AC156">
        <f t="shared" si="89"/>
        <v>5.7540311728566138</v>
      </c>
      <c r="AD156">
        <f t="shared" si="90"/>
        <v>272.72850298482081</v>
      </c>
      <c r="AE156">
        <f t="shared" si="91"/>
        <v>23.339011106089359</v>
      </c>
      <c r="AF156">
        <f t="shared" si="92"/>
        <v>0.64466622712522803</v>
      </c>
      <c r="AG156">
        <f t="shared" si="93"/>
        <v>12.883089261495384</v>
      </c>
      <c r="AH156">
        <v>959.60691751200034</v>
      </c>
      <c r="AI156">
        <v>940.66579393939389</v>
      </c>
      <c r="AJ156">
        <v>1.7015587183854579</v>
      </c>
      <c r="AK156">
        <v>63.793654763666183</v>
      </c>
      <c r="AL156">
        <f t="shared" si="94"/>
        <v>0.64645621761498895</v>
      </c>
      <c r="AM156">
        <v>34.25117341722693</v>
      </c>
      <c r="AN156">
        <v>34.826864242424229</v>
      </c>
      <c r="AO156">
        <v>4.1970529082162921E-5</v>
      </c>
      <c r="AP156">
        <v>96.0682959110718</v>
      </c>
      <c r="AQ156">
        <v>53</v>
      </c>
      <c r="AR156">
        <v>8</v>
      </c>
      <c r="AS156">
        <f t="shared" si="95"/>
        <v>1</v>
      </c>
      <c r="AT156">
        <f t="shared" si="96"/>
        <v>0</v>
      </c>
      <c r="AU156">
        <f t="shared" si="97"/>
        <v>47248.570858926571</v>
      </c>
      <c r="AV156">
        <f t="shared" si="98"/>
        <v>1199.997142857143</v>
      </c>
      <c r="AW156">
        <f t="shared" si="99"/>
        <v>1025.9212850207318</v>
      </c>
      <c r="AX156">
        <f t="shared" si="100"/>
        <v>0.85493643974689482</v>
      </c>
      <c r="AY156">
        <f t="shared" si="101"/>
        <v>0.18842732871150691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1674591675.0999999</v>
      </c>
      <c r="BF156">
        <v>905.44514285714286</v>
      </c>
      <c r="BG156">
        <v>927.52728571428554</v>
      </c>
      <c r="BH156">
        <v>34.825885714285711</v>
      </c>
      <c r="BI156">
        <v>34.251542857142859</v>
      </c>
      <c r="BJ156">
        <v>911.98000000000013</v>
      </c>
      <c r="BK156">
        <v>34.611114285714287</v>
      </c>
      <c r="BL156">
        <v>650.01085714285716</v>
      </c>
      <c r="BM156">
        <v>101.1635714285714</v>
      </c>
      <c r="BN156">
        <v>0.1000886714285714</v>
      </c>
      <c r="BO156">
        <v>33.448214285714293</v>
      </c>
      <c r="BP156">
        <v>32.983171428571417</v>
      </c>
      <c r="BQ156">
        <v>999.89999999999986</v>
      </c>
      <c r="BR156">
        <v>0</v>
      </c>
      <c r="BS156">
        <v>0</v>
      </c>
      <c r="BT156">
        <v>8995.8928571428569</v>
      </c>
      <c r="BU156">
        <v>0</v>
      </c>
      <c r="BV156">
        <v>330.91428571428571</v>
      </c>
      <c r="BW156">
        <v>-22.0824</v>
      </c>
      <c r="BX156">
        <v>938.11585714285707</v>
      </c>
      <c r="BY156">
        <v>960.42342857142853</v>
      </c>
      <c r="BZ156">
        <v>0.57433342857142855</v>
      </c>
      <c r="CA156">
        <v>927.52728571428554</v>
      </c>
      <c r="CB156">
        <v>34.251542857142859</v>
      </c>
      <c r="CC156">
        <v>3.5231085714285721</v>
      </c>
      <c r="CD156">
        <v>3.4650085714285721</v>
      </c>
      <c r="CE156">
        <v>26.731528571428569</v>
      </c>
      <c r="CF156">
        <v>26.44924285714286</v>
      </c>
      <c r="CG156">
        <v>1199.997142857143</v>
      </c>
      <c r="CH156">
        <v>0.50003500000000001</v>
      </c>
      <c r="CI156">
        <v>0.49996400000000002</v>
      </c>
      <c r="CJ156">
        <v>0</v>
      </c>
      <c r="CK156">
        <v>720.39928571428572</v>
      </c>
      <c r="CL156">
        <v>4.9990899999999998</v>
      </c>
      <c r="CM156">
        <v>7418.931428571429</v>
      </c>
      <c r="CN156">
        <v>9557.9499999999989</v>
      </c>
      <c r="CO156">
        <v>44.561999999999998</v>
      </c>
      <c r="CP156">
        <v>46.186999999999998</v>
      </c>
      <c r="CQ156">
        <v>45.428142857142859</v>
      </c>
      <c r="CR156">
        <v>45.25</v>
      </c>
      <c r="CS156">
        <v>45.794285714285706</v>
      </c>
      <c r="CT156">
        <v>597.54142857142858</v>
      </c>
      <c r="CU156">
        <v>597.45571428571441</v>
      </c>
      <c r="CV156">
        <v>0</v>
      </c>
      <c r="CW156">
        <v>1674591689.5999999</v>
      </c>
      <c r="CX156">
        <v>0</v>
      </c>
      <c r="CY156">
        <v>1674589945.5</v>
      </c>
      <c r="CZ156" t="s">
        <v>356</v>
      </c>
      <c r="DA156">
        <v>1674589945.5</v>
      </c>
      <c r="DB156">
        <v>1674589945.5</v>
      </c>
      <c r="DC156">
        <v>32</v>
      </c>
      <c r="DD156">
        <v>0.114</v>
      </c>
      <c r="DE156">
        <v>-3.5000000000000003E-2</v>
      </c>
      <c r="DF156">
        <v>-5.4669999999999996</v>
      </c>
      <c r="DG156">
        <v>0.215</v>
      </c>
      <c r="DH156">
        <v>415</v>
      </c>
      <c r="DI156">
        <v>33</v>
      </c>
      <c r="DJ156">
        <v>0.71</v>
      </c>
      <c r="DK156">
        <v>0.25</v>
      </c>
      <c r="DL156">
        <v>-21.80224390243902</v>
      </c>
      <c r="DM156">
        <v>-1.9213693379790679</v>
      </c>
      <c r="DN156">
        <v>0.19605333028662969</v>
      </c>
      <c r="DO156">
        <v>0</v>
      </c>
      <c r="DP156">
        <v>0.56127504878048773</v>
      </c>
      <c r="DQ156">
        <v>8.3774989547039783E-2</v>
      </c>
      <c r="DR156">
        <v>8.5404601034199702E-3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3.2949700000000002</v>
      </c>
      <c r="EB156">
        <v>2.6253000000000002</v>
      </c>
      <c r="EC156">
        <v>0.17544399999999999</v>
      </c>
      <c r="ED156">
        <v>0.17611199999999999</v>
      </c>
      <c r="EE156">
        <v>0.14092399999999999</v>
      </c>
      <c r="EF156">
        <v>0.13800499999999999</v>
      </c>
      <c r="EG156">
        <v>24786.5</v>
      </c>
      <c r="EH156">
        <v>25175.200000000001</v>
      </c>
      <c r="EI156">
        <v>27978.9</v>
      </c>
      <c r="EJ156">
        <v>29426.7</v>
      </c>
      <c r="EK156">
        <v>33081.800000000003</v>
      </c>
      <c r="EL156">
        <v>35236.6</v>
      </c>
      <c r="EM156">
        <v>39500.800000000003</v>
      </c>
      <c r="EN156">
        <v>42085.599999999999</v>
      </c>
      <c r="EO156">
        <v>2.1110500000000001</v>
      </c>
      <c r="EP156">
        <v>2.16873</v>
      </c>
      <c r="EQ156">
        <v>0.11140899999999999</v>
      </c>
      <c r="ER156">
        <v>0</v>
      </c>
      <c r="ES156">
        <v>31.1875</v>
      </c>
      <c r="ET156">
        <v>999.9</v>
      </c>
      <c r="EU156">
        <v>69.5</v>
      </c>
      <c r="EV156">
        <v>34</v>
      </c>
      <c r="EW156">
        <v>36.708599999999997</v>
      </c>
      <c r="EX156">
        <v>57.407400000000003</v>
      </c>
      <c r="EY156">
        <v>-6.4343000000000004</v>
      </c>
      <c r="EZ156">
        <v>2</v>
      </c>
      <c r="FA156">
        <v>0.61721300000000001</v>
      </c>
      <c r="FB156">
        <v>0.62041900000000005</v>
      </c>
      <c r="FC156">
        <v>20.270800000000001</v>
      </c>
      <c r="FD156">
        <v>5.2172900000000002</v>
      </c>
      <c r="FE156">
        <v>12.0099</v>
      </c>
      <c r="FF156">
        <v>4.98515</v>
      </c>
      <c r="FG156">
        <v>3.28443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1.8621799999999999</v>
      </c>
      <c r="FN156">
        <v>1.86429</v>
      </c>
      <c r="FO156">
        <v>1.8603499999999999</v>
      </c>
      <c r="FP156">
        <v>1.8610500000000001</v>
      </c>
      <c r="FQ156">
        <v>1.8602000000000001</v>
      </c>
      <c r="FR156">
        <v>1.86189</v>
      </c>
      <c r="FS156">
        <v>1.8585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-6.5410000000000004</v>
      </c>
      <c r="GH156">
        <v>0.2147</v>
      </c>
      <c r="GI156">
        <v>-4.0608805285845122</v>
      </c>
      <c r="GJ156">
        <v>-4.0448538125570227E-3</v>
      </c>
      <c r="GK156">
        <v>1.839783264315481E-6</v>
      </c>
      <c r="GL156">
        <v>-4.1587272622942942E-10</v>
      </c>
      <c r="GM156">
        <v>0.21474999999999511</v>
      </c>
      <c r="GN156">
        <v>0</v>
      </c>
      <c r="GO156">
        <v>0</v>
      </c>
      <c r="GP156">
        <v>0</v>
      </c>
      <c r="GQ156">
        <v>5</v>
      </c>
      <c r="GR156">
        <v>2081</v>
      </c>
      <c r="GS156">
        <v>3</v>
      </c>
      <c r="GT156">
        <v>31</v>
      </c>
      <c r="GU156">
        <v>28.9</v>
      </c>
      <c r="GV156">
        <v>28.9</v>
      </c>
      <c r="GW156">
        <v>2.63794</v>
      </c>
      <c r="GX156">
        <v>2.5366200000000001</v>
      </c>
      <c r="GY156">
        <v>2.04834</v>
      </c>
      <c r="GZ156">
        <v>2.6232899999999999</v>
      </c>
      <c r="HA156">
        <v>2.1972700000000001</v>
      </c>
      <c r="HB156">
        <v>2.3290999999999999</v>
      </c>
      <c r="HC156">
        <v>39.316899999999997</v>
      </c>
      <c r="HD156">
        <v>15.7081</v>
      </c>
      <c r="HE156">
        <v>18</v>
      </c>
      <c r="HF156">
        <v>633.67600000000004</v>
      </c>
      <c r="HG156">
        <v>756.53499999999997</v>
      </c>
      <c r="HH156">
        <v>30.999400000000001</v>
      </c>
      <c r="HI156">
        <v>35.066099999999999</v>
      </c>
      <c r="HJ156">
        <v>29.998699999999999</v>
      </c>
      <c r="HK156">
        <v>35.032299999999999</v>
      </c>
      <c r="HL156">
        <v>35.036900000000003</v>
      </c>
      <c r="HM156">
        <v>52.751399999999997</v>
      </c>
      <c r="HN156">
        <v>0</v>
      </c>
      <c r="HO156">
        <v>100</v>
      </c>
      <c r="HP156">
        <v>31</v>
      </c>
      <c r="HQ156">
        <v>943.08699999999999</v>
      </c>
      <c r="HR156">
        <v>37.0749</v>
      </c>
      <c r="HS156">
        <v>98.600700000000003</v>
      </c>
      <c r="HT156">
        <v>97.569400000000002</v>
      </c>
    </row>
    <row r="157" spans="1:228" x14ac:dyDescent="0.2">
      <c r="A157">
        <v>142</v>
      </c>
      <c r="B157">
        <v>1674591681.0999999</v>
      </c>
      <c r="C157">
        <v>563.09999990463257</v>
      </c>
      <c r="D157" t="s">
        <v>642</v>
      </c>
      <c r="E157" t="s">
        <v>643</v>
      </c>
      <c r="F157">
        <v>4</v>
      </c>
      <c r="G157">
        <v>1674591678.7874999</v>
      </c>
      <c r="H157">
        <f t="shared" si="68"/>
        <v>6.4965900169625416E-4</v>
      </c>
      <c r="I157">
        <f t="shared" si="69"/>
        <v>0.64965900169625412</v>
      </c>
      <c r="J157">
        <f t="shared" si="70"/>
        <v>12.877319465407982</v>
      </c>
      <c r="K157">
        <f t="shared" si="71"/>
        <v>911.55899999999997</v>
      </c>
      <c r="L157">
        <f t="shared" si="72"/>
        <v>397.34884203416834</v>
      </c>
      <c r="M157">
        <f t="shared" si="73"/>
        <v>40.23695081126499</v>
      </c>
      <c r="N157">
        <f t="shared" si="74"/>
        <v>92.307692295758358</v>
      </c>
      <c r="O157">
        <f t="shared" si="75"/>
        <v>4.1687196523797425E-2</v>
      </c>
      <c r="P157">
        <f t="shared" si="76"/>
        <v>2.7753073085039066</v>
      </c>
      <c r="Q157">
        <f t="shared" si="77"/>
        <v>4.1342428494728127E-2</v>
      </c>
      <c r="R157">
        <f t="shared" si="78"/>
        <v>2.5869756052691723E-2</v>
      </c>
      <c r="S157">
        <f t="shared" si="79"/>
        <v>226.1109299828841</v>
      </c>
      <c r="T157">
        <f t="shared" si="80"/>
        <v>34.675146649493357</v>
      </c>
      <c r="U157">
        <f t="shared" si="81"/>
        <v>32.9953875</v>
      </c>
      <c r="V157">
        <f t="shared" si="82"/>
        <v>5.0507977908917381</v>
      </c>
      <c r="W157">
        <f t="shared" si="83"/>
        <v>68.046300336161465</v>
      </c>
      <c r="X157">
        <f t="shared" si="84"/>
        <v>3.5269281269862147</v>
      </c>
      <c r="Y157">
        <f t="shared" si="85"/>
        <v>5.183129882980456</v>
      </c>
      <c r="Z157">
        <f t="shared" si="86"/>
        <v>1.5238696639055234</v>
      </c>
      <c r="AA157">
        <f t="shared" si="87"/>
        <v>-28.649961974804807</v>
      </c>
      <c r="AB157">
        <f t="shared" si="88"/>
        <v>68.983392589384636</v>
      </c>
      <c r="AC157">
        <f t="shared" si="89"/>
        <v>5.7051981927478943</v>
      </c>
      <c r="AD157">
        <f t="shared" si="90"/>
        <v>272.14955879021181</v>
      </c>
      <c r="AE157">
        <f t="shared" si="91"/>
        <v>23.491071146698989</v>
      </c>
      <c r="AF157">
        <f t="shared" si="92"/>
        <v>0.64702639441509835</v>
      </c>
      <c r="AG157">
        <f t="shared" si="93"/>
        <v>12.877319465407982</v>
      </c>
      <c r="AH157">
        <v>966.67409993921081</v>
      </c>
      <c r="AI157">
        <v>947.60122424242388</v>
      </c>
      <c r="AJ157">
        <v>1.736786114039808</v>
      </c>
      <c r="AK157">
        <v>63.793654763666183</v>
      </c>
      <c r="AL157">
        <f t="shared" si="94"/>
        <v>0.64965900169625412</v>
      </c>
      <c r="AM157">
        <v>34.252986970311397</v>
      </c>
      <c r="AN157">
        <v>34.83159393939394</v>
      </c>
      <c r="AO157">
        <v>3.1889168288841852E-5</v>
      </c>
      <c r="AP157">
        <v>96.0682959110718</v>
      </c>
      <c r="AQ157">
        <v>53</v>
      </c>
      <c r="AR157">
        <v>8</v>
      </c>
      <c r="AS157">
        <f t="shared" si="95"/>
        <v>1</v>
      </c>
      <c r="AT157">
        <f t="shared" si="96"/>
        <v>0</v>
      </c>
      <c r="AU157">
        <f t="shared" si="97"/>
        <v>47477.420256040285</v>
      </c>
      <c r="AV157">
        <f t="shared" si="98"/>
        <v>1199.99</v>
      </c>
      <c r="AW157">
        <f t="shared" si="99"/>
        <v>1025.9151885921679</v>
      </c>
      <c r="AX157">
        <f t="shared" si="100"/>
        <v>0.85493644829720905</v>
      </c>
      <c r="AY157">
        <f t="shared" si="101"/>
        <v>0.18842734521361354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1674591678.7874999</v>
      </c>
      <c r="BF157">
        <v>911.55899999999997</v>
      </c>
      <c r="BG157">
        <v>933.787375</v>
      </c>
      <c r="BH157">
        <v>34.8292</v>
      </c>
      <c r="BI157">
        <v>34.252750000000013</v>
      </c>
      <c r="BJ157">
        <v>918.10450000000003</v>
      </c>
      <c r="BK157">
        <v>34.614462500000002</v>
      </c>
      <c r="BL157">
        <v>650.00362500000006</v>
      </c>
      <c r="BM157">
        <v>101.16374999999999</v>
      </c>
      <c r="BN157">
        <v>9.9791137499999988E-2</v>
      </c>
      <c r="BO157">
        <v>33.456437499999993</v>
      </c>
      <c r="BP157">
        <v>32.9953875</v>
      </c>
      <c r="BQ157">
        <v>999.9</v>
      </c>
      <c r="BR157">
        <v>0</v>
      </c>
      <c r="BS157">
        <v>0</v>
      </c>
      <c r="BT157">
        <v>9040.39</v>
      </c>
      <c r="BU157">
        <v>0</v>
      </c>
      <c r="BV157">
        <v>338.73112500000002</v>
      </c>
      <c r="BW157">
        <v>-22.2283875</v>
      </c>
      <c r="BX157">
        <v>944.45362499999999</v>
      </c>
      <c r="BY157">
        <v>966.90650000000005</v>
      </c>
      <c r="BZ157">
        <v>0.57647087500000005</v>
      </c>
      <c r="CA157">
        <v>933.787375</v>
      </c>
      <c r="CB157">
        <v>34.252750000000013</v>
      </c>
      <c r="CC157">
        <v>3.5234537499999998</v>
      </c>
      <c r="CD157">
        <v>3.46513625</v>
      </c>
      <c r="CE157">
        <v>26.733174999999999</v>
      </c>
      <c r="CF157">
        <v>26.449862499999998</v>
      </c>
      <c r="CG157">
        <v>1199.99</v>
      </c>
      <c r="CH157">
        <v>0.50003500000000001</v>
      </c>
      <c r="CI157">
        <v>0.49996400000000002</v>
      </c>
      <c r="CJ157">
        <v>0</v>
      </c>
      <c r="CK157">
        <v>720.56587500000001</v>
      </c>
      <c r="CL157">
        <v>4.9990899999999998</v>
      </c>
      <c r="CM157">
        <v>7420.4875000000002</v>
      </c>
      <c r="CN157">
        <v>9557.8974999999991</v>
      </c>
      <c r="CO157">
        <v>44.561999999999998</v>
      </c>
      <c r="CP157">
        <v>46.132750000000001</v>
      </c>
      <c r="CQ157">
        <v>45.375</v>
      </c>
      <c r="CR157">
        <v>45.25</v>
      </c>
      <c r="CS157">
        <v>45.757750000000001</v>
      </c>
      <c r="CT157">
        <v>597.53749999999991</v>
      </c>
      <c r="CU157">
        <v>597.4525000000001</v>
      </c>
      <c r="CV157">
        <v>0</v>
      </c>
      <c r="CW157">
        <v>1674591693.8</v>
      </c>
      <c r="CX157">
        <v>0</v>
      </c>
      <c r="CY157">
        <v>1674589945.5</v>
      </c>
      <c r="CZ157" t="s">
        <v>356</v>
      </c>
      <c r="DA157">
        <v>1674589945.5</v>
      </c>
      <c r="DB157">
        <v>1674589945.5</v>
      </c>
      <c r="DC157">
        <v>32</v>
      </c>
      <c r="DD157">
        <v>0.114</v>
      </c>
      <c r="DE157">
        <v>-3.5000000000000003E-2</v>
      </c>
      <c r="DF157">
        <v>-5.4669999999999996</v>
      </c>
      <c r="DG157">
        <v>0.215</v>
      </c>
      <c r="DH157">
        <v>415</v>
      </c>
      <c r="DI157">
        <v>33</v>
      </c>
      <c r="DJ157">
        <v>0.71</v>
      </c>
      <c r="DK157">
        <v>0.25</v>
      </c>
      <c r="DL157">
        <v>-21.935773170731711</v>
      </c>
      <c r="DM157">
        <v>-2.0210529616724799</v>
      </c>
      <c r="DN157">
        <v>0.2055219815249609</v>
      </c>
      <c r="DO157">
        <v>0</v>
      </c>
      <c r="DP157">
        <v>0.56604185365853665</v>
      </c>
      <c r="DQ157">
        <v>8.1739860627178113E-2</v>
      </c>
      <c r="DR157">
        <v>8.3211474043503007E-3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3.2948</v>
      </c>
      <c r="EB157">
        <v>2.62541</v>
      </c>
      <c r="EC157">
        <v>0.17627999999999999</v>
      </c>
      <c r="ED157">
        <v>0.17693</v>
      </c>
      <c r="EE157">
        <v>0.14093800000000001</v>
      </c>
      <c r="EF157">
        <v>0.13800899999999999</v>
      </c>
      <c r="EG157">
        <v>24762.2</v>
      </c>
      <c r="EH157">
        <v>25150.799999999999</v>
      </c>
      <c r="EI157">
        <v>27979.9</v>
      </c>
      <c r="EJ157">
        <v>29427.3</v>
      </c>
      <c r="EK157">
        <v>33082.6</v>
      </c>
      <c r="EL157">
        <v>35237.199999999997</v>
      </c>
      <c r="EM157">
        <v>39502.300000000003</v>
      </c>
      <c r="EN157">
        <v>42086.3</v>
      </c>
      <c r="EO157">
        <v>2.1110500000000001</v>
      </c>
      <c r="EP157">
        <v>2.1689699999999998</v>
      </c>
      <c r="EQ157">
        <v>0.11161</v>
      </c>
      <c r="ER157">
        <v>0</v>
      </c>
      <c r="ES157">
        <v>31.185600000000001</v>
      </c>
      <c r="ET157">
        <v>999.9</v>
      </c>
      <c r="EU157">
        <v>69.5</v>
      </c>
      <c r="EV157">
        <v>34</v>
      </c>
      <c r="EW157">
        <v>36.706400000000002</v>
      </c>
      <c r="EX157">
        <v>56.9574</v>
      </c>
      <c r="EY157">
        <v>-6.3822099999999997</v>
      </c>
      <c r="EZ157">
        <v>2</v>
      </c>
      <c r="FA157">
        <v>0.61616599999999999</v>
      </c>
      <c r="FB157">
        <v>0.61888299999999996</v>
      </c>
      <c r="FC157">
        <v>20.271000000000001</v>
      </c>
      <c r="FD157">
        <v>5.2183400000000004</v>
      </c>
      <c r="FE157">
        <v>12.0099</v>
      </c>
      <c r="FF157">
        <v>4.9861000000000004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1.8621799999999999</v>
      </c>
      <c r="FN157">
        <v>1.86425</v>
      </c>
      <c r="FO157">
        <v>1.8603499999999999</v>
      </c>
      <c r="FP157">
        <v>1.8610599999999999</v>
      </c>
      <c r="FQ157">
        <v>1.8602000000000001</v>
      </c>
      <c r="FR157">
        <v>1.86188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-6.5519999999999996</v>
      </c>
      <c r="GH157">
        <v>0.21479999999999999</v>
      </c>
      <c r="GI157">
        <v>-4.0608805285845122</v>
      </c>
      <c r="GJ157">
        <v>-4.0448538125570227E-3</v>
      </c>
      <c r="GK157">
        <v>1.839783264315481E-6</v>
      </c>
      <c r="GL157">
        <v>-4.1587272622942942E-10</v>
      </c>
      <c r="GM157">
        <v>0.21474999999999511</v>
      </c>
      <c r="GN157">
        <v>0</v>
      </c>
      <c r="GO157">
        <v>0</v>
      </c>
      <c r="GP157">
        <v>0</v>
      </c>
      <c r="GQ157">
        <v>5</v>
      </c>
      <c r="GR157">
        <v>2081</v>
      </c>
      <c r="GS157">
        <v>3</v>
      </c>
      <c r="GT157">
        <v>31</v>
      </c>
      <c r="GU157">
        <v>28.9</v>
      </c>
      <c r="GV157">
        <v>28.9</v>
      </c>
      <c r="GW157">
        <v>2.65259</v>
      </c>
      <c r="GX157">
        <v>2.5280800000000001</v>
      </c>
      <c r="GY157">
        <v>2.04834</v>
      </c>
      <c r="GZ157">
        <v>2.6220699999999999</v>
      </c>
      <c r="HA157">
        <v>2.1972700000000001</v>
      </c>
      <c r="HB157">
        <v>2.3559600000000001</v>
      </c>
      <c r="HC157">
        <v>39.316899999999997</v>
      </c>
      <c r="HD157">
        <v>15.734400000000001</v>
      </c>
      <c r="HE157">
        <v>18</v>
      </c>
      <c r="HF157">
        <v>633.58299999999997</v>
      </c>
      <c r="HG157">
        <v>756.67200000000003</v>
      </c>
      <c r="HH157">
        <v>30.999500000000001</v>
      </c>
      <c r="HI157">
        <v>35.053899999999999</v>
      </c>
      <c r="HJ157">
        <v>29.998799999999999</v>
      </c>
      <c r="HK157">
        <v>35.0227</v>
      </c>
      <c r="HL157">
        <v>35.028199999999998</v>
      </c>
      <c r="HM157">
        <v>53.056800000000003</v>
      </c>
      <c r="HN157">
        <v>0</v>
      </c>
      <c r="HO157">
        <v>100</v>
      </c>
      <c r="HP157">
        <v>31</v>
      </c>
      <c r="HQ157">
        <v>949.79399999999998</v>
      </c>
      <c r="HR157">
        <v>37.0749</v>
      </c>
      <c r="HS157">
        <v>98.604299999999995</v>
      </c>
      <c r="HT157">
        <v>97.571200000000005</v>
      </c>
    </row>
    <row r="158" spans="1:228" x14ac:dyDescent="0.2">
      <c r="A158">
        <v>143</v>
      </c>
      <c r="B158">
        <v>1674591685.0999999</v>
      </c>
      <c r="C158">
        <v>567.09999990463257</v>
      </c>
      <c r="D158" t="s">
        <v>644</v>
      </c>
      <c r="E158" t="s">
        <v>645</v>
      </c>
      <c r="F158">
        <v>4</v>
      </c>
      <c r="G158">
        <v>1674591683.0999999</v>
      </c>
      <c r="H158">
        <f t="shared" si="68"/>
        <v>6.5289536978570175E-4</v>
      </c>
      <c r="I158">
        <f t="shared" si="69"/>
        <v>0.65289536978570173</v>
      </c>
      <c r="J158">
        <f t="shared" si="70"/>
        <v>13.024696827237609</v>
      </c>
      <c r="K158">
        <f t="shared" si="71"/>
        <v>918.66885714285729</v>
      </c>
      <c r="L158">
        <f t="shared" si="72"/>
        <v>400.49382299681463</v>
      </c>
      <c r="M158">
        <f t="shared" si="73"/>
        <v>40.555373593348683</v>
      </c>
      <c r="N158">
        <f t="shared" si="74"/>
        <v>93.02754891752619</v>
      </c>
      <c r="O158">
        <f t="shared" si="75"/>
        <v>4.184549503915988E-2</v>
      </c>
      <c r="P158">
        <f t="shared" si="76"/>
        <v>2.7675532660458586</v>
      </c>
      <c r="Q158">
        <f t="shared" si="77"/>
        <v>4.1497150905213671E-2</v>
      </c>
      <c r="R158">
        <f t="shared" si="78"/>
        <v>2.5966774822219624E-2</v>
      </c>
      <c r="S158">
        <f t="shared" si="79"/>
        <v>226.11095066147124</v>
      </c>
      <c r="T158">
        <f t="shared" si="80"/>
        <v>34.684828953955943</v>
      </c>
      <c r="U158">
        <f t="shared" si="81"/>
        <v>33.00355714285714</v>
      </c>
      <c r="V158">
        <f t="shared" si="82"/>
        <v>5.0531168352018572</v>
      </c>
      <c r="W158">
        <f t="shared" si="83"/>
        <v>68.026933983691634</v>
      </c>
      <c r="X158">
        <f t="shared" si="84"/>
        <v>3.5273896663500484</v>
      </c>
      <c r="Y158">
        <f t="shared" si="85"/>
        <v>5.1852839159202491</v>
      </c>
      <c r="Z158">
        <f t="shared" si="86"/>
        <v>1.5257271688518088</v>
      </c>
      <c r="AA158">
        <f t="shared" si="87"/>
        <v>-28.792685807549447</v>
      </c>
      <c r="AB158">
        <f t="shared" si="88"/>
        <v>68.6787538718728</v>
      </c>
      <c r="AC158">
        <f t="shared" si="89"/>
        <v>5.6963523738384456</v>
      </c>
      <c r="AD158">
        <f t="shared" si="90"/>
        <v>271.69337109963305</v>
      </c>
      <c r="AE158">
        <f t="shared" si="91"/>
        <v>23.489658287336418</v>
      </c>
      <c r="AF158">
        <f t="shared" si="92"/>
        <v>0.65147837523684615</v>
      </c>
      <c r="AG158">
        <f t="shared" si="93"/>
        <v>13.024696827237609</v>
      </c>
      <c r="AH158">
        <v>973.44717758710135</v>
      </c>
      <c r="AI158">
        <v>954.37866666666616</v>
      </c>
      <c r="AJ158">
        <v>1.699660399183631</v>
      </c>
      <c r="AK158">
        <v>63.793654763666183</v>
      </c>
      <c r="AL158">
        <f t="shared" si="94"/>
        <v>0.65289536978570173</v>
      </c>
      <c r="AM158">
        <v>34.253253709031441</v>
      </c>
      <c r="AN158">
        <v>34.834772727272721</v>
      </c>
      <c r="AO158">
        <v>2.4345962147737101E-5</v>
      </c>
      <c r="AP158">
        <v>96.0682959110718</v>
      </c>
      <c r="AQ158">
        <v>53</v>
      </c>
      <c r="AR158">
        <v>8</v>
      </c>
      <c r="AS158">
        <f t="shared" si="95"/>
        <v>1</v>
      </c>
      <c r="AT158">
        <f t="shared" si="96"/>
        <v>0</v>
      </c>
      <c r="AU158">
        <f t="shared" si="97"/>
        <v>47263.110190711057</v>
      </c>
      <c r="AV158">
        <f t="shared" si="98"/>
        <v>1199.99</v>
      </c>
      <c r="AW158">
        <f t="shared" si="99"/>
        <v>1025.9151993064618</v>
      </c>
      <c r="AX158">
        <f t="shared" si="100"/>
        <v>0.85493645722586165</v>
      </c>
      <c r="AY158">
        <f t="shared" si="101"/>
        <v>0.18842736244591307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1674591683.0999999</v>
      </c>
      <c r="BF158">
        <v>918.66885714285729</v>
      </c>
      <c r="BG158">
        <v>940.90342857142855</v>
      </c>
      <c r="BH158">
        <v>34.833799999999997</v>
      </c>
      <c r="BI158">
        <v>34.253399999999999</v>
      </c>
      <c r="BJ158">
        <v>925.22685714285706</v>
      </c>
      <c r="BK158">
        <v>34.619071428571417</v>
      </c>
      <c r="BL158">
        <v>650.01885714285709</v>
      </c>
      <c r="BM158">
        <v>101.16328571428571</v>
      </c>
      <c r="BN158">
        <v>0.1001327571428572</v>
      </c>
      <c r="BO158">
        <v>33.463857142857137</v>
      </c>
      <c r="BP158">
        <v>33.00355714285714</v>
      </c>
      <c r="BQ158">
        <v>999.89999999999986</v>
      </c>
      <c r="BR158">
        <v>0</v>
      </c>
      <c r="BS158">
        <v>0</v>
      </c>
      <c r="BT158">
        <v>8999.1957142857154</v>
      </c>
      <c r="BU158">
        <v>0</v>
      </c>
      <c r="BV158">
        <v>342.86571428571432</v>
      </c>
      <c r="BW158">
        <v>-22.234457142857138</v>
      </c>
      <c r="BX158">
        <v>951.82471428571432</v>
      </c>
      <c r="BY158">
        <v>974.27585714285726</v>
      </c>
      <c r="BZ158">
        <v>0.58042642857142857</v>
      </c>
      <c r="CA158">
        <v>940.90342857142855</v>
      </c>
      <c r="CB158">
        <v>34.253399999999999</v>
      </c>
      <c r="CC158">
        <v>3.523904285714285</v>
      </c>
      <c r="CD158">
        <v>3.4651857142857141</v>
      </c>
      <c r="CE158">
        <v>26.73535714285714</v>
      </c>
      <c r="CF158">
        <v>26.450128571428571</v>
      </c>
      <c r="CG158">
        <v>1199.99</v>
      </c>
      <c r="CH158">
        <v>0.50003500000000001</v>
      </c>
      <c r="CI158">
        <v>0.49996400000000002</v>
      </c>
      <c r="CJ158">
        <v>0</v>
      </c>
      <c r="CK158">
        <v>720.91214285714284</v>
      </c>
      <c r="CL158">
        <v>4.9990899999999998</v>
      </c>
      <c r="CM158">
        <v>7422.29</v>
      </c>
      <c r="CN158">
        <v>9557.8928571428569</v>
      </c>
      <c r="CO158">
        <v>44.561999999999998</v>
      </c>
      <c r="CP158">
        <v>46.125</v>
      </c>
      <c r="CQ158">
        <v>45.375</v>
      </c>
      <c r="CR158">
        <v>45.205000000000013</v>
      </c>
      <c r="CS158">
        <v>45.75</v>
      </c>
      <c r="CT158">
        <v>597.53714285714273</v>
      </c>
      <c r="CU158">
        <v>597.45285714285717</v>
      </c>
      <c r="CV158">
        <v>0</v>
      </c>
      <c r="CW158">
        <v>1674591698</v>
      </c>
      <c r="CX158">
        <v>0</v>
      </c>
      <c r="CY158">
        <v>1674589945.5</v>
      </c>
      <c r="CZ158" t="s">
        <v>356</v>
      </c>
      <c r="DA158">
        <v>1674589945.5</v>
      </c>
      <c r="DB158">
        <v>1674589945.5</v>
      </c>
      <c r="DC158">
        <v>32</v>
      </c>
      <c r="DD158">
        <v>0.114</v>
      </c>
      <c r="DE158">
        <v>-3.5000000000000003E-2</v>
      </c>
      <c r="DF158">
        <v>-5.4669999999999996</v>
      </c>
      <c r="DG158">
        <v>0.215</v>
      </c>
      <c r="DH158">
        <v>415</v>
      </c>
      <c r="DI158">
        <v>33</v>
      </c>
      <c r="DJ158">
        <v>0.71</v>
      </c>
      <c r="DK158">
        <v>0.25</v>
      </c>
      <c r="DL158">
        <v>-22.07056</v>
      </c>
      <c r="DM158">
        <v>-1.38776735459663</v>
      </c>
      <c r="DN158">
        <v>0.1440028381664748</v>
      </c>
      <c r="DO158">
        <v>0</v>
      </c>
      <c r="DP158">
        <v>0.57226090000000007</v>
      </c>
      <c r="DQ158">
        <v>6.0721756097559303E-2</v>
      </c>
      <c r="DR158">
        <v>5.982697973322737E-3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3.2949899999999999</v>
      </c>
      <c r="EB158">
        <v>2.6253700000000002</v>
      </c>
      <c r="EC158">
        <v>0.17709900000000001</v>
      </c>
      <c r="ED158">
        <v>0.177759</v>
      </c>
      <c r="EE158">
        <v>0.14094799999999999</v>
      </c>
      <c r="EF158">
        <v>0.138015</v>
      </c>
      <c r="EG158">
        <v>24737.7</v>
      </c>
      <c r="EH158">
        <v>25125.8</v>
      </c>
      <c r="EI158">
        <v>27980.1</v>
      </c>
      <c r="EJ158">
        <v>29427.8</v>
      </c>
      <c r="EK158">
        <v>33082.699999999997</v>
      </c>
      <c r="EL158">
        <v>35237.599999999999</v>
      </c>
      <c r="EM158">
        <v>39502.9</v>
      </c>
      <c r="EN158">
        <v>42087</v>
      </c>
      <c r="EO158">
        <v>2.1114199999999999</v>
      </c>
      <c r="EP158">
        <v>2.1692</v>
      </c>
      <c r="EQ158">
        <v>0.11240700000000001</v>
      </c>
      <c r="ER158">
        <v>0</v>
      </c>
      <c r="ES158">
        <v>31.188500000000001</v>
      </c>
      <c r="ET158">
        <v>999.9</v>
      </c>
      <c r="EU158">
        <v>69.5</v>
      </c>
      <c r="EV158">
        <v>34</v>
      </c>
      <c r="EW158">
        <v>36.7117</v>
      </c>
      <c r="EX158">
        <v>57.017400000000002</v>
      </c>
      <c r="EY158">
        <v>-6.3982400000000004</v>
      </c>
      <c r="EZ158">
        <v>2</v>
      </c>
      <c r="FA158">
        <v>0.61512500000000003</v>
      </c>
      <c r="FB158">
        <v>0.61690400000000001</v>
      </c>
      <c r="FC158">
        <v>20.270900000000001</v>
      </c>
      <c r="FD158">
        <v>5.2172900000000002</v>
      </c>
      <c r="FE158">
        <v>12.0099</v>
      </c>
      <c r="FF158">
        <v>4.9857500000000003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1.86425</v>
      </c>
      <c r="FO158">
        <v>1.8603499999999999</v>
      </c>
      <c r="FP158">
        <v>1.8610500000000001</v>
      </c>
      <c r="FQ158">
        <v>1.8602000000000001</v>
      </c>
      <c r="FR158">
        <v>1.86189</v>
      </c>
      <c r="FS158">
        <v>1.85849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-6.5640000000000001</v>
      </c>
      <c r="GH158">
        <v>0.21479999999999999</v>
      </c>
      <c r="GI158">
        <v>-4.0608805285845122</v>
      </c>
      <c r="GJ158">
        <v>-4.0448538125570227E-3</v>
      </c>
      <c r="GK158">
        <v>1.839783264315481E-6</v>
      </c>
      <c r="GL158">
        <v>-4.1587272622942942E-10</v>
      </c>
      <c r="GM158">
        <v>0.21474999999999511</v>
      </c>
      <c r="GN158">
        <v>0</v>
      </c>
      <c r="GO158">
        <v>0</v>
      </c>
      <c r="GP158">
        <v>0</v>
      </c>
      <c r="GQ158">
        <v>5</v>
      </c>
      <c r="GR158">
        <v>2081</v>
      </c>
      <c r="GS158">
        <v>3</v>
      </c>
      <c r="GT158">
        <v>31</v>
      </c>
      <c r="GU158">
        <v>29</v>
      </c>
      <c r="GV158">
        <v>29</v>
      </c>
      <c r="GW158">
        <v>2.6684600000000001</v>
      </c>
      <c r="GX158">
        <v>2.5427200000000001</v>
      </c>
      <c r="GY158">
        <v>2.04834</v>
      </c>
      <c r="GZ158">
        <v>2.6232899999999999</v>
      </c>
      <c r="HA158">
        <v>2.1972700000000001</v>
      </c>
      <c r="HB158">
        <v>2.2985799999999998</v>
      </c>
      <c r="HC158">
        <v>39.292000000000002</v>
      </c>
      <c r="HD158">
        <v>15.699299999999999</v>
      </c>
      <c r="HE158">
        <v>18</v>
      </c>
      <c r="HF158">
        <v>633.78899999999999</v>
      </c>
      <c r="HG158">
        <v>756.8</v>
      </c>
      <c r="HH158">
        <v>30.999500000000001</v>
      </c>
      <c r="HI158">
        <v>35.043599999999998</v>
      </c>
      <c r="HJ158">
        <v>29.998799999999999</v>
      </c>
      <c r="HK158">
        <v>35.0139</v>
      </c>
      <c r="HL158">
        <v>35.020699999999998</v>
      </c>
      <c r="HM158">
        <v>53.359900000000003</v>
      </c>
      <c r="HN158">
        <v>0</v>
      </c>
      <c r="HO158">
        <v>100</v>
      </c>
      <c r="HP158">
        <v>31</v>
      </c>
      <c r="HQ158">
        <v>956.51</v>
      </c>
      <c r="HR158">
        <v>37.0749</v>
      </c>
      <c r="HS158">
        <v>98.605400000000003</v>
      </c>
      <c r="HT158">
        <v>97.572800000000001</v>
      </c>
    </row>
    <row r="159" spans="1:228" x14ac:dyDescent="0.2">
      <c r="A159">
        <v>144</v>
      </c>
      <c r="B159">
        <v>1674591689.0999999</v>
      </c>
      <c r="C159">
        <v>571.09999990463257</v>
      </c>
      <c r="D159" t="s">
        <v>646</v>
      </c>
      <c r="E159" t="s">
        <v>647</v>
      </c>
      <c r="F159">
        <v>4</v>
      </c>
      <c r="G159">
        <v>1674591686.7874999</v>
      </c>
      <c r="H159">
        <f t="shared" si="68"/>
        <v>6.5380388143905456E-4</v>
      </c>
      <c r="I159">
        <f t="shared" si="69"/>
        <v>0.65380388143905455</v>
      </c>
      <c r="J159">
        <f t="shared" si="70"/>
        <v>12.95235746458154</v>
      </c>
      <c r="K159">
        <f t="shared" si="71"/>
        <v>924.82912499999998</v>
      </c>
      <c r="L159">
        <f t="shared" si="72"/>
        <v>408.85892034752499</v>
      </c>
      <c r="M159">
        <f t="shared" si="73"/>
        <v>41.402124263295661</v>
      </c>
      <c r="N159">
        <f t="shared" si="74"/>
        <v>93.650617486880478</v>
      </c>
      <c r="O159">
        <f t="shared" si="75"/>
        <v>4.1815157552844942E-2</v>
      </c>
      <c r="P159">
        <f t="shared" si="76"/>
        <v>2.7647942723063377</v>
      </c>
      <c r="Q159">
        <f t="shared" si="77"/>
        <v>4.1466972068353064E-2</v>
      </c>
      <c r="R159">
        <f t="shared" si="78"/>
        <v>2.594789884027824E-2</v>
      </c>
      <c r="S159">
        <f t="shared" si="79"/>
        <v>226.11308657355869</v>
      </c>
      <c r="T159">
        <f t="shared" si="80"/>
        <v>34.687847248729561</v>
      </c>
      <c r="U159">
        <f t="shared" si="81"/>
        <v>33.015437499999997</v>
      </c>
      <c r="V159">
        <f t="shared" si="82"/>
        <v>5.0564908603560843</v>
      </c>
      <c r="W159">
        <f t="shared" si="83"/>
        <v>68.022283750452729</v>
      </c>
      <c r="X159">
        <f t="shared" si="84"/>
        <v>3.5275693368548993</v>
      </c>
      <c r="Y159">
        <f t="shared" si="85"/>
        <v>5.1859025342286031</v>
      </c>
      <c r="Z159">
        <f t="shared" si="86"/>
        <v>1.528921523501185</v>
      </c>
      <c r="AA159">
        <f t="shared" si="87"/>
        <v>-28.832751171462306</v>
      </c>
      <c r="AB159">
        <f t="shared" si="88"/>
        <v>67.15699553770537</v>
      </c>
      <c r="AC159">
        <f t="shared" si="89"/>
        <v>5.5760756838603154</v>
      </c>
      <c r="AD159">
        <f t="shared" si="90"/>
        <v>270.01340662366209</v>
      </c>
      <c r="AE159">
        <f t="shared" si="91"/>
        <v>23.581556193103157</v>
      </c>
      <c r="AF159">
        <f t="shared" si="92"/>
        <v>0.65292501527623092</v>
      </c>
      <c r="AG159">
        <f t="shared" si="93"/>
        <v>12.95235746458154</v>
      </c>
      <c r="AH159">
        <v>980.50393700143889</v>
      </c>
      <c r="AI159">
        <v>961.3569454545451</v>
      </c>
      <c r="AJ159">
        <v>1.737796506964036</v>
      </c>
      <c r="AK159">
        <v>63.793654763666183</v>
      </c>
      <c r="AL159">
        <f t="shared" si="94"/>
        <v>0.65380388143905455</v>
      </c>
      <c r="AM159">
        <v>34.253994159525668</v>
      </c>
      <c r="AN159">
        <v>34.836378181818169</v>
      </c>
      <c r="AO159">
        <v>1.0418592865433861E-5</v>
      </c>
      <c r="AP159">
        <v>96.0682959110718</v>
      </c>
      <c r="AQ159">
        <v>53</v>
      </c>
      <c r="AR159">
        <v>8</v>
      </c>
      <c r="AS159">
        <f t="shared" si="95"/>
        <v>1</v>
      </c>
      <c r="AT159">
        <f t="shared" si="96"/>
        <v>0</v>
      </c>
      <c r="AU159">
        <f t="shared" si="97"/>
        <v>47187.00830148266</v>
      </c>
      <c r="AV159">
        <f t="shared" si="98"/>
        <v>1199.99875</v>
      </c>
      <c r="AW159">
        <f t="shared" si="99"/>
        <v>1025.922932421533</v>
      </c>
      <c r="AX159">
        <f t="shared" si="100"/>
        <v>0.85493666757697284</v>
      </c>
      <c r="AY159">
        <f t="shared" si="101"/>
        <v>0.18842776842355768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1674591686.7874999</v>
      </c>
      <c r="BF159">
        <v>924.82912499999998</v>
      </c>
      <c r="BG159">
        <v>947.15249999999992</v>
      </c>
      <c r="BH159">
        <v>34.835850000000008</v>
      </c>
      <c r="BI159">
        <v>34.2541875</v>
      </c>
      <c r="BJ159">
        <v>931.39750000000004</v>
      </c>
      <c r="BK159">
        <v>34.621099999999998</v>
      </c>
      <c r="BL159">
        <v>650.046875</v>
      </c>
      <c r="BM159">
        <v>101.16262500000001</v>
      </c>
      <c r="BN159">
        <v>9.9992012500000005E-2</v>
      </c>
      <c r="BO159">
        <v>33.465987499999997</v>
      </c>
      <c r="BP159">
        <v>33.015437499999997</v>
      </c>
      <c r="BQ159">
        <v>999.9</v>
      </c>
      <c r="BR159">
        <v>0</v>
      </c>
      <c r="BS159">
        <v>0</v>
      </c>
      <c r="BT159">
        <v>8984.6087499999994</v>
      </c>
      <c r="BU159">
        <v>0</v>
      </c>
      <c r="BV159">
        <v>326.354375</v>
      </c>
      <c r="BW159">
        <v>-22.323350000000001</v>
      </c>
      <c r="BX159">
        <v>958.20912499999997</v>
      </c>
      <c r="BY159">
        <v>980.7471250000001</v>
      </c>
      <c r="BZ159">
        <v>0.58165975000000003</v>
      </c>
      <c r="CA159">
        <v>947.15249999999992</v>
      </c>
      <c r="CB159">
        <v>34.2541875</v>
      </c>
      <c r="CC159">
        <v>3.5240849999999999</v>
      </c>
      <c r="CD159">
        <v>3.4652425</v>
      </c>
      <c r="CE159">
        <v>26.736225000000001</v>
      </c>
      <c r="CF159">
        <v>26.450399999999998</v>
      </c>
      <c r="CG159">
        <v>1199.99875</v>
      </c>
      <c r="CH159">
        <v>0.50002662500000006</v>
      </c>
      <c r="CI159">
        <v>0.499973</v>
      </c>
      <c r="CJ159">
        <v>0</v>
      </c>
      <c r="CK159">
        <v>721.01224999999999</v>
      </c>
      <c r="CL159">
        <v>4.9990899999999998</v>
      </c>
      <c r="CM159">
        <v>7423.4324999999999</v>
      </c>
      <c r="CN159">
        <v>9557.9449999999997</v>
      </c>
      <c r="CO159">
        <v>44.561999999999998</v>
      </c>
      <c r="CP159">
        <v>46.125</v>
      </c>
      <c r="CQ159">
        <v>45.375</v>
      </c>
      <c r="CR159">
        <v>45.186999999999998</v>
      </c>
      <c r="CS159">
        <v>45.75</v>
      </c>
      <c r="CT159">
        <v>597.53375000000005</v>
      </c>
      <c r="CU159">
        <v>597.46624999999995</v>
      </c>
      <c r="CV159">
        <v>0</v>
      </c>
      <c r="CW159">
        <v>1674591701.5999999</v>
      </c>
      <c r="CX159">
        <v>0</v>
      </c>
      <c r="CY159">
        <v>1674589945.5</v>
      </c>
      <c r="CZ159" t="s">
        <v>356</v>
      </c>
      <c r="DA159">
        <v>1674589945.5</v>
      </c>
      <c r="DB159">
        <v>1674589945.5</v>
      </c>
      <c r="DC159">
        <v>32</v>
      </c>
      <c r="DD159">
        <v>0.114</v>
      </c>
      <c r="DE159">
        <v>-3.5000000000000003E-2</v>
      </c>
      <c r="DF159">
        <v>-5.4669999999999996</v>
      </c>
      <c r="DG159">
        <v>0.215</v>
      </c>
      <c r="DH159">
        <v>415</v>
      </c>
      <c r="DI159">
        <v>33</v>
      </c>
      <c r="DJ159">
        <v>0.71</v>
      </c>
      <c r="DK159">
        <v>0.25</v>
      </c>
      <c r="DL159">
        <v>-22.161592500000001</v>
      </c>
      <c r="DM159">
        <v>-1.2686735459662171</v>
      </c>
      <c r="DN159">
        <v>0.13192359983623109</v>
      </c>
      <c r="DO159">
        <v>0</v>
      </c>
      <c r="DP159">
        <v>0.57570167500000002</v>
      </c>
      <c r="DQ159">
        <v>5.1563966228892262E-2</v>
      </c>
      <c r="DR159">
        <v>5.1585702543800833E-3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3.2948200000000001</v>
      </c>
      <c r="EB159">
        <v>2.6249799999999999</v>
      </c>
      <c r="EC159">
        <v>0.17793700000000001</v>
      </c>
      <c r="ED159">
        <v>0.178566</v>
      </c>
      <c r="EE159">
        <v>0.140958</v>
      </c>
      <c r="EF159">
        <v>0.138016</v>
      </c>
      <c r="EG159">
        <v>24713.1</v>
      </c>
      <c r="EH159">
        <v>25101.1</v>
      </c>
      <c r="EI159">
        <v>27980.799999999999</v>
      </c>
      <c r="EJ159">
        <v>29427.7</v>
      </c>
      <c r="EK159">
        <v>33083.1</v>
      </c>
      <c r="EL159">
        <v>35237.599999999999</v>
      </c>
      <c r="EM159">
        <v>39503.699999999997</v>
      </c>
      <c r="EN159">
        <v>42087.1</v>
      </c>
      <c r="EO159">
        <v>2.1113</v>
      </c>
      <c r="EP159">
        <v>2.1693699999999998</v>
      </c>
      <c r="EQ159">
        <v>0.112861</v>
      </c>
      <c r="ER159">
        <v>0</v>
      </c>
      <c r="ES159">
        <v>31.193300000000001</v>
      </c>
      <c r="ET159">
        <v>999.9</v>
      </c>
      <c r="EU159">
        <v>69.5</v>
      </c>
      <c r="EV159">
        <v>34</v>
      </c>
      <c r="EW159">
        <v>36.705599999999997</v>
      </c>
      <c r="EX159">
        <v>57.197400000000002</v>
      </c>
      <c r="EY159">
        <v>-6.4583399999999997</v>
      </c>
      <c r="EZ159">
        <v>2</v>
      </c>
      <c r="FA159">
        <v>0.61402199999999996</v>
      </c>
      <c r="FB159">
        <v>0.61512800000000001</v>
      </c>
      <c r="FC159">
        <v>20.271100000000001</v>
      </c>
      <c r="FD159">
        <v>5.2171399999999997</v>
      </c>
      <c r="FE159">
        <v>12.0099</v>
      </c>
      <c r="FF159">
        <v>4.9855499999999999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1.86425</v>
      </c>
      <c r="FO159">
        <v>1.8603499999999999</v>
      </c>
      <c r="FP159">
        <v>1.8610599999999999</v>
      </c>
      <c r="FQ159">
        <v>1.8602000000000001</v>
      </c>
      <c r="FR159">
        <v>1.86189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-6.5750000000000002</v>
      </c>
      <c r="GH159">
        <v>0.2147</v>
      </c>
      <c r="GI159">
        <v>-4.0608805285845122</v>
      </c>
      <c r="GJ159">
        <v>-4.0448538125570227E-3</v>
      </c>
      <c r="GK159">
        <v>1.839783264315481E-6</v>
      </c>
      <c r="GL159">
        <v>-4.1587272622942942E-10</v>
      </c>
      <c r="GM159">
        <v>0.21474999999999511</v>
      </c>
      <c r="GN159">
        <v>0</v>
      </c>
      <c r="GO159">
        <v>0</v>
      </c>
      <c r="GP159">
        <v>0</v>
      </c>
      <c r="GQ159">
        <v>5</v>
      </c>
      <c r="GR159">
        <v>2081</v>
      </c>
      <c r="GS159">
        <v>3</v>
      </c>
      <c r="GT159">
        <v>31</v>
      </c>
      <c r="GU159">
        <v>29.1</v>
      </c>
      <c r="GV159">
        <v>29.1</v>
      </c>
      <c r="GW159">
        <v>2.6831100000000001</v>
      </c>
      <c r="GX159">
        <v>2.5280800000000001</v>
      </c>
      <c r="GY159">
        <v>2.04834</v>
      </c>
      <c r="GZ159">
        <v>2.6245099999999999</v>
      </c>
      <c r="HA159">
        <v>2.1972700000000001</v>
      </c>
      <c r="HB159">
        <v>2.3559600000000001</v>
      </c>
      <c r="HC159">
        <v>39.292000000000002</v>
      </c>
      <c r="HD159">
        <v>15.7256</v>
      </c>
      <c r="HE159">
        <v>18</v>
      </c>
      <c r="HF159">
        <v>633.6</v>
      </c>
      <c r="HG159">
        <v>756.87900000000002</v>
      </c>
      <c r="HH159">
        <v>30.999500000000001</v>
      </c>
      <c r="HI159">
        <v>35.033000000000001</v>
      </c>
      <c r="HJ159">
        <v>29.998799999999999</v>
      </c>
      <c r="HK159">
        <v>35.004300000000001</v>
      </c>
      <c r="HL159">
        <v>35.012999999999998</v>
      </c>
      <c r="HM159">
        <v>53.666499999999999</v>
      </c>
      <c r="HN159">
        <v>0</v>
      </c>
      <c r="HO159">
        <v>100</v>
      </c>
      <c r="HP159">
        <v>31</v>
      </c>
      <c r="HQ159">
        <v>963.22500000000002</v>
      </c>
      <c r="HR159">
        <v>37.0749</v>
      </c>
      <c r="HS159">
        <v>98.607600000000005</v>
      </c>
      <c r="HT159">
        <v>97.572800000000001</v>
      </c>
    </row>
    <row r="160" spans="1:228" x14ac:dyDescent="0.2">
      <c r="A160">
        <v>145</v>
      </c>
      <c r="B160">
        <v>1674591693.0999999</v>
      </c>
      <c r="C160">
        <v>575.09999990463257</v>
      </c>
      <c r="D160" t="s">
        <v>648</v>
      </c>
      <c r="E160" t="s">
        <v>649</v>
      </c>
      <c r="F160">
        <v>4</v>
      </c>
      <c r="G160">
        <v>1674591691.0999999</v>
      </c>
      <c r="H160">
        <f t="shared" si="68"/>
        <v>6.5951641813961968E-4</v>
      </c>
      <c r="I160">
        <f t="shared" si="69"/>
        <v>0.6595164181396197</v>
      </c>
      <c r="J160">
        <f t="shared" si="70"/>
        <v>12.821039396327429</v>
      </c>
      <c r="K160">
        <f t="shared" si="71"/>
        <v>932.059142857143</v>
      </c>
      <c r="L160">
        <f t="shared" si="72"/>
        <v>423.27448920437848</v>
      </c>
      <c r="M160">
        <f t="shared" si="73"/>
        <v>42.861830242008075</v>
      </c>
      <c r="N160">
        <f t="shared" si="74"/>
        <v>94.382632961762639</v>
      </c>
      <c r="O160">
        <f t="shared" si="75"/>
        <v>4.2025555505299052E-2</v>
      </c>
      <c r="P160">
        <f t="shared" si="76"/>
        <v>2.7685331679009422</v>
      </c>
      <c r="Q160">
        <f t="shared" si="77"/>
        <v>4.1674343894185541E-2</v>
      </c>
      <c r="R160">
        <f t="shared" si="78"/>
        <v>2.6077775129953594E-2</v>
      </c>
      <c r="S160">
        <f t="shared" si="79"/>
        <v>226.11370590795255</v>
      </c>
      <c r="T160">
        <f t="shared" si="80"/>
        <v>34.697555722628337</v>
      </c>
      <c r="U160">
        <f t="shared" si="81"/>
        <v>33.036928571428568</v>
      </c>
      <c r="V160">
        <f t="shared" si="82"/>
        <v>5.0625993116776717</v>
      </c>
      <c r="W160">
        <f t="shared" si="83"/>
        <v>67.982767557755153</v>
      </c>
      <c r="X160">
        <f t="shared" si="84"/>
        <v>3.5280474801317641</v>
      </c>
      <c r="Y160">
        <f t="shared" si="85"/>
        <v>5.1896202624209007</v>
      </c>
      <c r="Z160">
        <f t="shared" si="86"/>
        <v>1.5345518315459077</v>
      </c>
      <c r="AA160">
        <f t="shared" si="87"/>
        <v>-29.084674039957228</v>
      </c>
      <c r="AB160">
        <f t="shared" si="88"/>
        <v>65.950342333911706</v>
      </c>
      <c r="AC160">
        <f t="shared" si="89"/>
        <v>5.4694099402787035</v>
      </c>
      <c r="AD160">
        <f t="shared" si="90"/>
        <v>268.44878414218573</v>
      </c>
      <c r="AE160">
        <f t="shared" si="91"/>
        <v>23.506844498546545</v>
      </c>
      <c r="AF160">
        <f t="shared" si="92"/>
        <v>0.65731895844348598</v>
      </c>
      <c r="AG160">
        <f t="shared" si="93"/>
        <v>12.821039396327429</v>
      </c>
      <c r="AH160">
        <v>987.34416009994698</v>
      </c>
      <c r="AI160">
        <v>968.3152545454542</v>
      </c>
      <c r="AJ160">
        <v>1.7390792447241701</v>
      </c>
      <c r="AK160">
        <v>63.793654763666183</v>
      </c>
      <c r="AL160">
        <f t="shared" si="94"/>
        <v>0.6595164181396197</v>
      </c>
      <c r="AM160">
        <v>34.254698734236939</v>
      </c>
      <c r="AN160">
        <v>34.84204424242423</v>
      </c>
      <c r="AO160">
        <v>4.5803516155050763E-5</v>
      </c>
      <c r="AP160">
        <v>96.0682959110718</v>
      </c>
      <c r="AQ160">
        <v>53</v>
      </c>
      <c r="AR160">
        <v>8</v>
      </c>
      <c r="AS160">
        <f t="shared" si="95"/>
        <v>1</v>
      </c>
      <c r="AT160">
        <f t="shared" si="96"/>
        <v>0</v>
      </c>
      <c r="AU160">
        <f t="shared" si="97"/>
        <v>47287.721737981381</v>
      </c>
      <c r="AV160">
        <f t="shared" si="98"/>
        <v>1200.002857142857</v>
      </c>
      <c r="AW160">
        <f t="shared" si="99"/>
        <v>1025.9263636828769</v>
      </c>
      <c r="AX160">
        <f t="shared" si="100"/>
        <v>0.85493660083906209</v>
      </c>
      <c r="AY160">
        <f t="shared" si="101"/>
        <v>0.18842763961938996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1674591691.0999999</v>
      </c>
      <c r="BF160">
        <v>932.059142857143</v>
      </c>
      <c r="BG160">
        <v>954.32485714285701</v>
      </c>
      <c r="BH160">
        <v>34.840614285714288</v>
      </c>
      <c r="BI160">
        <v>34.254957142857137</v>
      </c>
      <c r="BJ160">
        <v>938.63957142857123</v>
      </c>
      <c r="BK160">
        <v>34.625871428571429</v>
      </c>
      <c r="BL160">
        <v>649.9545714285714</v>
      </c>
      <c r="BM160">
        <v>101.1625714285714</v>
      </c>
      <c r="BN160">
        <v>9.9922142857142862E-2</v>
      </c>
      <c r="BO160">
        <v>33.478785714285713</v>
      </c>
      <c r="BP160">
        <v>33.036928571428568</v>
      </c>
      <c r="BQ160">
        <v>999.89999999999986</v>
      </c>
      <c r="BR160">
        <v>0</v>
      </c>
      <c r="BS160">
        <v>0</v>
      </c>
      <c r="BT160">
        <v>9004.4642857142862</v>
      </c>
      <c r="BU160">
        <v>0</v>
      </c>
      <c r="BV160">
        <v>232.36985714285709</v>
      </c>
      <c r="BW160">
        <v>-22.265757142857151</v>
      </c>
      <c r="BX160">
        <v>965.70485714285701</v>
      </c>
      <c r="BY160">
        <v>988.17500000000007</v>
      </c>
      <c r="BZ160">
        <v>0.58567357142857135</v>
      </c>
      <c r="CA160">
        <v>954.32485714285701</v>
      </c>
      <c r="CB160">
        <v>34.254957142857137</v>
      </c>
      <c r="CC160">
        <v>3.5245685714285711</v>
      </c>
      <c r="CD160">
        <v>3.465321428571428</v>
      </c>
      <c r="CE160">
        <v>26.738571428571429</v>
      </c>
      <c r="CF160">
        <v>26.450785714285711</v>
      </c>
      <c r="CG160">
        <v>1200.002857142857</v>
      </c>
      <c r="CH160">
        <v>0.50002914285714284</v>
      </c>
      <c r="CI160">
        <v>0.4999702857142857</v>
      </c>
      <c r="CJ160">
        <v>0</v>
      </c>
      <c r="CK160">
        <v>721.1565714285714</v>
      </c>
      <c r="CL160">
        <v>4.9990899999999998</v>
      </c>
      <c r="CM160">
        <v>7424.2799999999988</v>
      </c>
      <c r="CN160">
        <v>9557.98</v>
      </c>
      <c r="CO160">
        <v>44.553142857142859</v>
      </c>
      <c r="CP160">
        <v>46.125</v>
      </c>
      <c r="CQ160">
        <v>45.357000000000014</v>
      </c>
      <c r="CR160">
        <v>45.186999999999998</v>
      </c>
      <c r="CS160">
        <v>45.75</v>
      </c>
      <c r="CT160">
        <v>597.53857142857134</v>
      </c>
      <c r="CU160">
        <v>597.46571428571417</v>
      </c>
      <c r="CV160">
        <v>0</v>
      </c>
      <c r="CW160">
        <v>1674591705.8</v>
      </c>
      <c r="CX160">
        <v>0</v>
      </c>
      <c r="CY160">
        <v>1674589945.5</v>
      </c>
      <c r="CZ160" t="s">
        <v>356</v>
      </c>
      <c r="DA160">
        <v>1674589945.5</v>
      </c>
      <c r="DB160">
        <v>1674589945.5</v>
      </c>
      <c r="DC160">
        <v>32</v>
      </c>
      <c r="DD160">
        <v>0.114</v>
      </c>
      <c r="DE160">
        <v>-3.5000000000000003E-2</v>
      </c>
      <c r="DF160">
        <v>-5.4669999999999996</v>
      </c>
      <c r="DG160">
        <v>0.215</v>
      </c>
      <c r="DH160">
        <v>415</v>
      </c>
      <c r="DI160">
        <v>33</v>
      </c>
      <c r="DJ160">
        <v>0.71</v>
      </c>
      <c r="DK160">
        <v>0.25</v>
      </c>
      <c r="DL160">
        <v>-22.216112500000001</v>
      </c>
      <c r="DM160">
        <v>-0.78104352720446046</v>
      </c>
      <c r="DN160">
        <v>0.10006024732005241</v>
      </c>
      <c r="DO160">
        <v>0</v>
      </c>
      <c r="DP160">
        <v>0.57922062499999993</v>
      </c>
      <c r="DQ160">
        <v>4.1706225140711997E-2</v>
      </c>
      <c r="DR160">
        <v>4.1121625374460841E-3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3.29495</v>
      </c>
      <c r="EB160">
        <v>2.6253299999999999</v>
      </c>
      <c r="EC160">
        <v>0.178762</v>
      </c>
      <c r="ED160">
        <v>0.179396</v>
      </c>
      <c r="EE160">
        <v>0.14097199999999999</v>
      </c>
      <c r="EF160">
        <v>0.13802300000000001</v>
      </c>
      <c r="EG160">
        <v>24688.400000000001</v>
      </c>
      <c r="EH160">
        <v>25076.1</v>
      </c>
      <c r="EI160">
        <v>27981</v>
      </c>
      <c r="EJ160">
        <v>29428.2</v>
      </c>
      <c r="EK160">
        <v>33082.800000000003</v>
      </c>
      <c r="EL160">
        <v>35238</v>
      </c>
      <c r="EM160">
        <v>39503.9</v>
      </c>
      <c r="EN160">
        <v>42087.8</v>
      </c>
      <c r="EO160">
        <v>2.1115499999999998</v>
      </c>
      <c r="EP160">
        <v>2.1694300000000002</v>
      </c>
      <c r="EQ160">
        <v>0.113867</v>
      </c>
      <c r="ER160">
        <v>0</v>
      </c>
      <c r="ES160">
        <v>31.202300000000001</v>
      </c>
      <c r="ET160">
        <v>999.9</v>
      </c>
      <c r="EU160">
        <v>69.5</v>
      </c>
      <c r="EV160">
        <v>34</v>
      </c>
      <c r="EW160">
        <v>36.710900000000002</v>
      </c>
      <c r="EX160">
        <v>57.197400000000002</v>
      </c>
      <c r="EY160">
        <v>-6.3261200000000004</v>
      </c>
      <c r="EZ160">
        <v>2</v>
      </c>
      <c r="FA160">
        <v>0.61321400000000004</v>
      </c>
      <c r="FB160">
        <v>0.61322399999999999</v>
      </c>
      <c r="FC160">
        <v>20.271100000000001</v>
      </c>
      <c r="FD160">
        <v>5.2175900000000004</v>
      </c>
      <c r="FE160">
        <v>12.0099</v>
      </c>
      <c r="FF160">
        <v>4.9863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1.86219</v>
      </c>
      <c r="FN160">
        <v>1.86422</v>
      </c>
      <c r="FO160">
        <v>1.8603400000000001</v>
      </c>
      <c r="FP160">
        <v>1.86103</v>
      </c>
      <c r="FQ160">
        <v>1.8602000000000001</v>
      </c>
      <c r="FR160">
        <v>1.86188</v>
      </c>
      <c r="FS160">
        <v>1.8585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-6.5860000000000003</v>
      </c>
      <c r="GH160">
        <v>0.21479999999999999</v>
      </c>
      <c r="GI160">
        <v>-4.0608805285845122</v>
      </c>
      <c r="GJ160">
        <v>-4.0448538125570227E-3</v>
      </c>
      <c r="GK160">
        <v>1.839783264315481E-6</v>
      </c>
      <c r="GL160">
        <v>-4.1587272622942942E-10</v>
      </c>
      <c r="GM160">
        <v>0.21474999999999511</v>
      </c>
      <c r="GN160">
        <v>0</v>
      </c>
      <c r="GO160">
        <v>0</v>
      </c>
      <c r="GP160">
        <v>0</v>
      </c>
      <c r="GQ160">
        <v>5</v>
      </c>
      <c r="GR160">
        <v>2081</v>
      </c>
      <c r="GS160">
        <v>3</v>
      </c>
      <c r="GT160">
        <v>31</v>
      </c>
      <c r="GU160">
        <v>29.1</v>
      </c>
      <c r="GV160">
        <v>29.1</v>
      </c>
      <c r="GW160">
        <v>2.6977500000000001</v>
      </c>
      <c r="GX160">
        <v>2.5366200000000001</v>
      </c>
      <c r="GY160">
        <v>2.04834</v>
      </c>
      <c r="GZ160">
        <v>2.6245099999999999</v>
      </c>
      <c r="HA160">
        <v>2.1972700000000001</v>
      </c>
      <c r="HB160">
        <v>2.3010299999999999</v>
      </c>
      <c r="HC160">
        <v>39.316899999999997</v>
      </c>
      <c r="HD160">
        <v>15.716900000000001</v>
      </c>
      <c r="HE160">
        <v>18</v>
      </c>
      <c r="HF160">
        <v>633.72199999999998</v>
      </c>
      <c r="HG160">
        <v>756.83600000000001</v>
      </c>
      <c r="HH160">
        <v>30.999500000000001</v>
      </c>
      <c r="HI160">
        <v>35.022599999999997</v>
      </c>
      <c r="HJ160">
        <v>29.998999999999999</v>
      </c>
      <c r="HK160">
        <v>34.997</v>
      </c>
      <c r="HL160">
        <v>35.005600000000001</v>
      </c>
      <c r="HM160">
        <v>53.969200000000001</v>
      </c>
      <c r="HN160">
        <v>0</v>
      </c>
      <c r="HO160">
        <v>100</v>
      </c>
      <c r="HP160">
        <v>31</v>
      </c>
      <c r="HQ160">
        <v>969.94500000000005</v>
      </c>
      <c r="HR160">
        <v>37.0749</v>
      </c>
      <c r="HS160">
        <v>98.608199999999997</v>
      </c>
      <c r="HT160">
        <v>97.574399999999997</v>
      </c>
    </row>
    <row r="161" spans="1:228" x14ac:dyDescent="0.2">
      <c r="A161">
        <v>146</v>
      </c>
      <c r="B161">
        <v>1674591697.0999999</v>
      </c>
      <c r="C161">
        <v>579.09999990463257</v>
      </c>
      <c r="D161" t="s">
        <v>650</v>
      </c>
      <c r="E161" t="s">
        <v>651</v>
      </c>
      <c r="F161">
        <v>4</v>
      </c>
      <c r="G161">
        <v>1674591694.7874999</v>
      </c>
      <c r="H161">
        <f t="shared" si="68"/>
        <v>6.5933448657340941E-4</v>
      </c>
      <c r="I161">
        <f t="shared" si="69"/>
        <v>0.65933448657340943</v>
      </c>
      <c r="J161">
        <f t="shared" si="70"/>
        <v>13.005893662262102</v>
      </c>
      <c r="K161">
        <f t="shared" si="71"/>
        <v>938.17787500000009</v>
      </c>
      <c r="L161">
        <f t="shared" si="72"/>
        <v>420.73504420166449</v>
      </c>
      <c r="M161">
        <f t="shared" si="73"/>
        <v>42.604512993987129</v>
      </c>
      <c r="N161">
        <f t="shared" si="74"/>
        <v>95.001859286411701</v>
      </c>
      <c r="O161">
        <f t="shared" si="75"/>
        <v>4.1900474870822144E-2</v>
      </c>
      <c r="P161">
        <f t="shared" si="76"/>
        <v>2.7685237052122482</v>
      </c>
      <c r="Q161">
        <f t="shared" si="77"/>
        <v>4.1551340217301246E-2</v>
      </c>
      <c r="R161">
        <f t="shared" si="78"/>
        <v>2.6000713387882311E-2</v>
      </c>
      <c r="S161">
        <f t="shared" si="79"/>
        <v>226.1139569485791</v>
      </c>
      <c r="T161">
        <f t="shared" si="80"/>
        <v>34.705755073706207</v>
      </c>
      <c r="U161">
        <f t="shared" si="81"/>
        <v>33.051749999999998</v>
      </c>
      <c r="V161">
        <f t="shared" si="82"/>
        <v>5.0668157765824331</v>
      </c>
      <c r="W161">
        <f t="shared" si="83"/>
        <v>67.954426239111143</v>
      </c>
      <c r="X161">
        <f t="shared" si="84"/>
        <v>3.5281866527598158</v>
      </c>
      <c r="Y161">
        <f t="shared" si="85"/>
        <v>5.1919894670954774</v>
      </c>
      <c r="Z161">
        <f t="shared" si="86"/>
        <v>1.5386291238226173</v>
      </c>
      <c r="AA161">
        <f t="shared" si="87"/>
        <v>-29.076650857887355</v>
      </c>
      <c r="AB161">
        <f t="shared" si="88"/>
        <v>64.954628369875067</v>
      </c>
      <c r="AC161">
        <f t="shared" si="89"/>
        <v>5.3874576195051072</v>
      </c>
      <c r="AD161">
        <f t="shared" si="90"/>
        <v>267.37939208007191</v>
      </c>
      <c r="AE161">
        <f t="shared" si="91"/>
        <v>23.645095434431379</v>
      </c>
      <c r="AF161">
        <f t="shared" si="92"/>
        <v>0.65971762944579471</v>
      </c>
      <c r="AG161">
        <f t="shared" si="93"/>
        <v>13.005893662262102</v>
      </c>
      <c r="AH161">
        <v>994.38564959947985</v>
      </c>
      <c r="AI161">
        <v>975.19326666666632</v>
      </c>
      <c r="AJ161">
        <v>1.7362087518479909</v>
      </c>
      <c r="AK161">
        <v>63.793654763666183</v>
      </c>
      <c r="AL161">
        <f t="shared" si="94"/>
        <v>0.65933448657340943</v>
      </c>
      <c r="AM161">
        <v>34.254638269037663</v>
      </c>
      <c r="AN161">
        <v>34.842000606060601</v>
      </c>
      <c r="AO161">
        <v>5.7803599308699069E-6</v>
      </c>
      <c r="AP161">
        <v>96.0682959110718</v>
      </c>
      <c r="AQ161">
        <v>53</v>
      </c>
      <c r="AR161">
        <v>8</v>
      </c>
      <c r="AS161">
        <f t="shared" si="95"/>
        <v>1</v>
      </c>
      <c r="AT161">
        <f t="shared" si="96"/>
        <v>0</v>
      </c>
      <c r="AU161">
        <f t="shared" si="97"/>
        <v>47286.200847064611</v>
      </c>
      <c r="AV161">
        <f t="shared" si="98"/>
        <v>1200.0037500000001</v>
      </c>
      <c r="AW161">
        <f t="shared" si="99"/>
        <v>1025.9271699215437</v>
      </c>
      <c r="AX161">
        <f t="shared" si="100"/>
        <v>0.85493663659096364</v>
      </c>
      <c r="AY161">
        <f t="shared" si="101"/>
        <v>0.1884277086205598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1674591694.7874999</v>
      </c>
      <c r="BF161">
        <v>938.17787500000009</v>
      </c>
      <c r="BG161">
        <v>960.57487500000002</v>
      </c>
      <c r="BH161">
        <v>34.842125000000003</v>
      </c>
      <c r="BI161">
        <v>34.2543875</v>
      </c>
      <c r="BJ161">
        <v>944.76874999999995</v>
      </c>
      <c r="BK161">
        <v>34.627387499999998</v>
      </c>
      <c r="BL161">
        <v>650.01637499999993</v>
      </c>
      <c r="BM161">
        <v>101.162125</v>
      </c>
      <c r="BN161">
        <v>9.9972325000000001E-2</v>
      </c>
      <c r="BO161">
        <v>33.486937500000003</v>
      </c>
      <c r="BP161">
        <v>33.051749999999998</v>
      </c>
      <c r="BQ161">
        <v>999.9</v>
      </c>
      <c r="BR161">
        <v>0</v>
      </c>
      <c r="BS161">
        <v>0</v>
      </c>
      <c r="BT161">
        <v>9004.4537500000006</v>
      </c>
      <c r="BU161">
        <v>0</v>
      </c>
      <c r="BV161">
        <v>176.525125</v>
      </c>
      <c r="BW161">
        <v>-22.396850000000001</v>
      </c>
      <c r="BX161">
        <v>972.04600000000005</v>
      </c>
      <c r="BY161">
        <v>994.64600000000007</v>
      </c>
      <c r="BZ161">
        <v>0.58774737499999996</v>
      </c>
      <c r="CA161">
        <v>960.57487500000002</v>
      </c>
      <c r="CB161">
        <v>34.2543875</v>
      </c>
      <c r="CC161">
        <v>3.5247000000000002</v>
      </c>
      <c r="CD161">
        <v>3.4652449999999999</v>
      </c>
      <c r="CE161">
        <v>26.7391875</v>
      </c>
      <c r="CF161">
        <v>26.450412499999999</v>
      </c>
      <c r="CG161">
        <v>1200.0037500000001</v>
      </c>
      <c r="CH161">
        <v>0.50002824999999995</v>
      </c>
      <c r="CI161">
        <v>0.49997124999999998</v>
      </c>
      <c r="CJ161">
        <v>0</v>
      </c>
      <c r="CK161">
        <v>721.42712500000005</v>
      </c>
      <c r="CL161">
        <v>4.9990899999999998</v>
      </c>
      <c r="CM161">
        <v>7424.6399999999994</v>
      </c>
      <c r="CN161">
        <v>9557.9925000000003</v>
      </c>
      <c r="CO161">
        <v>44.507750000000001</v>
      </c>
      <c r="CP161">
        <v>46.125</v>
      </c>
      <c r="CQ161">
        <v>45.319875000000003</v>
      </c>
      <c r="CR161">
        <v>45.186999999999998</v>
      </c>
      <c r="CS161">
        <v>45.75</v>
      </c>
      <c r="CT161">
        <v>597.53749999999991</v>
      </c>
      <c r="CU161">
        <v>597.46749999999997</v>
      </c>
      <c r="CV161">
        <v>0</v>
      </c>
      <c r="CW161">
        <v>1674591710</v>
      </c>
      <c r="CX161">
        <v>0</v>
      </c>
      <c r="CY161">
        <v>1674589945.5</v>
      </c>
      <c r="CZ161" t="s">
        <v>356</v>
      </c>
      <c r="DA161">
        <v>1674589945.5</v>
      </c>
      <c r="DB161">
        <v>1674589945.5</v>
      </c>
      <c r="DC161">
        <v>32</v>
      </c>
      <c r="DD161">
        <v>0.114</v>
      </c>
      <c r="DE161">
        <v>-3.5000000000000003E-2</v>
      </c>
      <c r="DF161">
        <v>-5.4669999999999996</v>
      </c>
      <c r="DG161">
        <v>0.215</v>
      </c>
      <c r="DH161">
        <v>415</v>
      </c>
      <c r="DI161">
        <v>33</v>
      </c>
      <c r="DJ161">
        <v>0.71</v>
      </c>
      <c r="DK161">
        <v>0.25</v>
      </c>
      <c r="DL161">
        <v>-22.2851675</v>
      </c>
      <c r="DM161">
        <v>-0.56276285178228169</v>
      </c>
      <c r="DN161">
        <v>7.5982650610188621E-2</v>
      </c>
      <c r="DO161">
        <v>0</v>
      </c>
      <c r="DP161">
        <v>0.58197437499999993</v>
      </c>
      <c r="DQ161">
        <v>4.1610833020636777E-2</v>
      </c>
      <c r="DR161">
        <v>4.0907420395785111E-3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3.2949099999999998</v>
      </c>
      <c r="EB161">
        <v>2.6251899999999999</v>
      </c>
      <c r="EC161">
        <v>0.17958299999999999</v>
      </c>
      <c r="ED161">
        <v>0.18020800000000001</v>
      </c>
      <c r="EE161">
        <v>0.14097799999999999</v>
      </c>
      <c r="EF161">
        <v>0.138018</v>
      </c>
      <c r="EG161">
        <v>24664.400000000001</v>
      </c>
      <c r="EH161">
        <v>25051.9</v>
      </c>
      <c r="EI161">
        <v>27981.8</v>
      </c>
      <c r="EJ161">
        <v>29428.9</v>
      </c>
      <c r="EK161">
        <v>33083.699999999997</v>
      </c>
      <c r="EL161">
        <v>35238.699999999997</v>
      </c>
      <c r="EM161">
        <v>39505.199999999997</v>
      </c>
      <c r="EN161">
        <v>42088.3</v>
      </c>
      <c r="EO161">
        <v>2.11145</v>
      </c>
      <c r="EP161">
        <v>2.1697799999999998</v>
      </c>
      <c r="EQ161">
        <v>0.113659</v>
      </c>
      <c r="ER161">
        <v>0</v>
      </c>
      <c r="ES161">
        <v>31.213200000000001</v>
      </c>
      <c r="ET161">
        <v>999.9</v>
      </c>
      <c r="EU161">
        <v>69.5</v>
      </c>
      <c r="EV161">
        <v>34</v>
      </c>
      <c r="EW161">
        <v>36.706699999999998</v>
      </c>
      <c r="EX161">
        <v>57.317399999999999</v>
      </c>
      <c r="EY161">
        <v>-6.3501599999999998</v>
      </c>
      <c r="EZ161">
        <v>2</v>
      </c>
      <c r="FA161">
        <v>0.61215200000000003</v>
      </c>
      <c r="FB161">
        <v>0.61222799999999999</v>
      </c>
      <c r="FC161">
        <v>20.271000000000001</v>
      </c>
      <c r="FD161">
        <v>5.2163899999999996</v>
      </c>
      <c r="FE161">
        <v>12.0099</v>
      </c>
      <c r="FF161">
        <v>4.9855499999999999</v>
      </c>
      <c r="FG161">
        <v>3.2844799999999998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1.86425</v>
      </c>
      <c r="FO161">
        <v>1.8603499999999999</v>
      </c>
      <c r="FP161">
        <v>1.8610199999999999</v>
      </c>
      <c r="FQ161">
        <v>1.8602000000000001</v>
      </c>
      <c r="FR161">
        <v>1.86189</v>
      </c>
      <c r="FS161">
        <v>1.85849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-6.5970000000000004</v>
      </c>
      <c r="GH161">
        <v>0.2147</v>
      </c>
      <c r="GI161">
        <v>-4.0608805285845122</v>
      </c>
      <c r="GJ161">
        <v>-4.0448538125570227E-3</v>
      </c>
      <c r="GK161">
        <v>1.839783264315481E-6</v>
      </c>
      <c r="GL161">
        <v>-4.1587272622942942E-10</v>
      </c>
      <c r="GM161">
        <v>0.21474999999999511</v>
      </c>
      <c r="GN161">
        <v>0</v>
      </c>
      <c r="GO161">
        <v>0</v>
      </c>
      <c r="GP161">
        <v>0</v>
      </c>
      <c r="GQ161">
        <v>5</v>
      </c>
      <c r="GR161">
        <v>2081</v>
      </c>
      <c r="GS161">
        <v>3</v>
      </c>
      <c r="GT161">
        <v>31</v>
      </c>
      <c r="GU161">
        <v>29.2</v>
      </c>
      <c r="GV161">
        <v>29.2</v>
      </c>
      <c r="GW161">
        <v>2.7136200000000001</v>
      </c>
      <c r="GX161">
        <v>2.5366200000000001</v>
      </c>
      <c r="GY161">
        <v>2.04834</v>
      </c>
      <c r="GZ161">
        <v>2.6245099999999999</v>
      </c>
      <c r="HA161">
        <v>2.1972700000000001</v>
      </c>
      <c r="HB161">
        <v>2.34985</v>
      </c>
      <c r="HC161">
        <v>39.292000000000002</v>
      </c>
      <c r="HD161">
        <v>15.699299999999999</v>
      </c>
      <c r="HE161">
        <v>18</v>
      </c>
      <c r="HF161">
        <v>633.56200000000001</v>
      </c>
      <c r="HG161">
        <v>757.101</v>
      </c>
      <c r="HH161">
        <v>30.999700000000001</v>
      </c>
      <c r="HI161">
        <v>35.012999999999998</v>
      </c>
      <c r="HJ161">
        <v>29.998899999999999</v>
      </c>
      <c r="HK161">
        <v>34.988399999999999</v>
      </c>
      <c r="HL161">
        <v>34.999200000000002</v>
      </c>
      <c r="HM161">
        <v>54.2744</v>
      </c>
      <c r="HN161">
        <v>0</v>
      </c>
      <c r="HO161">
        <v>100</v>
      </c>
      <c r="HP161">
        <v>31</v>
      </c>
      <c r="HQ161">
        <v>976.66</v>
      </c>
      <c r="HR161">
        <v>37.0749</v>
      </c>
      <c r="HS161">
        <v>98.6113</v>
      </c>
      <c r="HT161">
        <v>97.576099999999997</v>
      </c>
    </row>
    <row r="162" spans="1:228" x14ac:dyDescent="0.2">
      <c r="A162">
        <v>147</v>
      </c>
      <c r="B162">
        <v>1674591701.0999999</v>
      </c>
      <c r="C162">
        <v>583.09999990463257</v>
      </c>
      <c r="D162" t="s">
        <v>652</v>
      </c>
      <c r="E162" t="s">
        <v>653</v>
      </c>
      <c r="F162">
        <v>4</v>
      </c>
      <c r="G162">
        <v>1674591699.0999999</v>
      </c>
      <c r="H162">
        <f t="shared" si="68"/>
        <v>6.5887814996765061E-4</v>
      </c>
      <c r="I162">
        <f t="shared" si="69"/>
        <v>0.65887814996765059</v>
      </c>
      <c r="J162">
        <f t="shared" si="70"/>
        <v>13.312057551624065</v>
      </c>
      <c r="K162">
        <f t="shared" si="71"/>
        <v>945.37285714285724</v>
      </c>
      <c r="L162">
        <f t="shared" si="72"/>
        <v>414.664573773673</v>
      </c>
      <c r="M162">
        <f t="shared" si="73"/>
        <v>41.988920641726622</v>
      </c>
      <c r="N162">
        <f t="shared" si="74"/>
        <v>95.728423371608599</v>
      </c>
      <c r="O162">
        <f t="shared" si="75"/>
        <v>4.1783046669874119E-2</v>
      </c>
      <c r="P162">
        <f t="shared" si="76"/>
        <v>2.7603398083997952</v>
      </c>
      <c r="Q162">
        <f t="shared" si="77"/>
        <v>4.1434837365382435E-2</v>
      </c>
      <c r="R162">
        <f t="shared" si="78"/>
        <v>2.5927816572699779E-2</v>
      </c>
      <c r="S162">
        <f t="shared" si="79"/>
        <v>226.11225609001201</v>
      </c>
      <c r="T162">
        <f t="shared" si="80"/>
        <v>34.718116283511236</v>
      </c>
      <c r="U162">
        <f t="shared" si="81"/>
        <v>33.062657142857141</v>
      </c>
      <c r="V162">
        <f t="shared" si="82"/>
        <v>5.0699206396086627</v>
      </c>
      <c r="W162">
        <f t="shared" si="83"/>
        <v>67.918658965589813</v>
      </c>
      <c r="X162">
        <f t="shared" si="84"/>
        <v>3.5280910559463439</v>
      </c>
      <c r="Y162">
        <f t="shared" si="85"/>
        <v>5.1945829168002415</v>
      </c>
      <c r="Z162">
        <f t="shared" si="86"/>
        <v>1.5418295836623188</v>
      </c>
      <c r="AA162">
        <f t="shared" si="87"/>
        <v>-29.05652641357339</v>
      </c>
      <c r="AB162">
        <f t="shared" si="88"/>
        <v>64.466848499894752</v>
      </c>
      <c r="AC162">
        <f t="shared" si="89"/>
        <v>5.3633738668105604</v>
      </c>
      <c r="AD162">
        <f t="shared" si="90"/>
        <v>266.8859520431439</v>
      </c>
      <c r="AE162">
        <f t="shared" si="91"/>
        <v>23.703561390603241</v>
      </c>
      <c r="AF162">
        <f t="shared" si="92"/>
        <v>0.66047750156168128</v>
      </c>
      <c r="AG162">
        <f t="shared" si="93"/>
        <v>13.312057551624065</v>
      </c>
      <c r="AH162">
        <v>1001.352994271669</v>
      </c>
      <c r="AI162">
        <v>982.03271515151482</v>
      </c>
      <c r="AJ162">
        <v>1.6940035428663791</v>
      </c>
      <c r="AK162">
        <v>63.793654763666183</v>
      </c>
      <c r="AL162">
        <f t="shared" si="94"/>
        <v>0.65887814996765059</v>
      </c>
      <c r="AM162">
        <v>34.253871269758193</v>
      </c>
      <c r="AN162">
        <v>34.84089333333332</v>
      </c>
      <c r="AO162">
        <v>-5.4579208159914314E-6</v>
      </c>
      <c r="AP162">
        <v>96.0682959110718</v>
      </c>
      <c r="AQ162">
        <v>53</v>
      </c>
      <c r="AR162">
        <v>8</v>
      </c>
      <c r="AS162">
        <f t="shared" si="95"/>
        <v>1</v>
      </c>
      <c r="AT162">
        <f t="shared" si="96"/>
        <v>0</v>
      </c>
      <c r="AU162">
        <f t="shared" si="97"/>
        <v>47060.154518986797</v>
      </c>
      <c r="AV162">
        <f t="shared" si="98"/>
        <v>1199.997142857143</v>
      </c>
      <c r="AW162">
        <f t="shared" si="99"/>
        <v>1025.9212850207318</v>
      </c>
      <c r="AX162">
        <f t="shared" si="100"/>
        <v>0.85493643974689482</v>
      </c>
      <c r="AY162">
        <f t="shared" si="101"/>
        <v>0.18842732871150691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1674591699.0999999</v>
      </c>
      <c r="BF162">
        <v>945.37285714285724</v>
      </c>
      <c r="BG162">
        <v>967.82885714285715</v>
      </c>
      <c r="BH162">
        <v>34.841914285714289</v>
      </c>
      <c r="BI162">
        <v>34.253500000000003</v>
      </c>
      <c r="BJ162">
        <v>951.976</v>
      </c>
      <c r="BK162">
        <v>34.62717142857143</v>
      </c>
      <c r="BL162">
        <v>650.01671428571433</v>
      </c>
      <c r="BM162">
        <v>101.1597142857143</v>
      </c>
      <c r="BN162">
        <v>0.10025171428571431</v>
      </c>
      <c r="BO162">
        <v>33.49585714285714</v>
      </c>
      <c r="BP162">
        <v>33.062657142857141</v>
      </c>
      <c r="BQ162">
        <v>999.89999999999986</v>
      </c>
      <c r="BR162">
        <v>0</v>
      </c>
      <c r="BS162">
        <v>0</v>
      </c>
      <c r="BT162">
        <v>8961.25</v>
      </c>
      <c r="BU162">
        <v>0</v>
      </c>
      <c r="BV162">
        <v>121.0668571428571</v>
      </c>
      <c r="BW162">
        <v>-22.455657142857142</v>
      </c>
      <c r="BX162">
        <v>979.50071428571425</v>
      </c>
      <c r="BY162">
        <v>1002.155714285714</v>
      </c>
      <c r="BZ162">
        <v>0.58843557142857139</v>
      </c>
      <c r="CA162">
        <v>967.82885714285715</v>
      </c>
      <c r="CB162">
        <v>34.253500000000003</v>
      </c>
      <c r="CC162">
        <v>3.5246014285714291</v>
      </c>
      <c r="CD162">
        <v>3.4650742857142851</v>
      </c>
      <c r="CE162">
        <v>26.73872857142857</v>
      </c>
      <c r="CF162">
        <v>26.449571428571431</v>
      </c>
      <c r="CG162">
        <v>1199.997142857143</v>
      </c>
      <c r="CH162">
        <v>0.50003500000000001</v>
      </c>
      <c r="CI162">
        <v>0.49996400000000002</v>
      </c>
      <c r="CJ162">
        <v>0</v>
      </c>
      <c r="CK162">
        <v>721.56099999999992</v>
      </c>
      <c r="CL162">
        <v>4.9990899999999998</v>
      </c>
      <c r="CM162">
        <v>7425.4557142857147</v>
      </c>
      <c r="CN162">
        <v>9557.9414285714283</v>
      </c>
      <c r="CO162">
        <v>44.5</v>
      </c>
      <c r="CP162">
        <v>46.116</v>
      </c>
      <c r="CQ162">
        <v>45.311999999999998</v>
      </c>
      <c r="CR162">
        <v>45.186999999999998</v>
      </c>
      <c r="CS162">
        <v>45.704999999999998</v>
      </c>
      <c r="CT162">
        <v>597.54142857142858</v>
      </c>
      <c r="CU162">
        <v>597.45571428571441</v>
      </c>
      <c r="CV162">
        <v>0</v>
      </c>
      <c r="CW162">
        <v>1674591713.5999999</v>
      </c>
      <c r="CX162">
        <v>0</v>
      </c>
      <c r="CY162">
        <v>1674589945.5</v>
      </c>
      <c r="CZ162" t="s">
        <v>356</v>
      </c>
      <c r="DA162">
        <v>1674589945.5</v>
      </c>
      <c r="DB162">
        <v>1674589945.5</v>
      </c>
      <c r="DC162">
        <v>32</v>
      </c>
      <c r="DD162">
        <v>0.114</v>
      </c>
      <c r="DE162">
        <v>-3.5000000000000003E-2</v>
      </c>
      <c r="DF162">
        <v>-5.4669999999999996</v>
      </c>
      <c r="DG162">
        <v>0.215</v>
      </c>
      <c r="DH162">
        <v>415</v>
      </c>
      <c r="DI162">
        <v>33</v>
      </c>
      <c r="DJ162">
        <v>0.71</v>
      </c>
      <c r="DK162">
        <v>0.25</v>
      </c>
      <c r="DL162">
        <v>-22.325714999999999</v>
      </c>
      <c r="DM162">
        <v>-0.76678198874290449</v>
      </c>
      <c r="DN162">
        <v>8.9457824001034233E-2</v>
      </c>
      <c r="DO162">
        <v>0</v>
      </c>
      <c r="DP162">
        <v>0.58446337500000001</v>
      </c>
      <c r="DQ162">
        <v>3.4272934333957707E-2</v>
      </c>
      <c r="DR162">
        <v>3.450560394251203E-3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3.29495</v>
      </c>
      <c r="EB162">
        <v>2.6252200000000001</v>
      </c>
      <c r="EC162">
        <v>0.180391</v>
      </c>
      <c r="ED162">
        <v>0.18101600000000001</v>
      </c>
      <c r="EE162">
        <v>0.14096400000000001</v>
      </c>
      <c r="EF162">
        <v>0.138015</v>
      </c>
      <c r="EG162">
        <v>24639.7</v>
      </c>
      <c r="EH162">
        <v>25027.7</v>
      </c>
      <c r="EI162">
        <v>27981.4</v>
      </c>
      <c r="EJ162">
        <v>29429.599999999999</v>
      </c>
      <c r="EK162">
        <v>33083.9</v>
      </c>
      <c r="EL162">
        <v>35239.699999999997</v>
      </c>
      <c r="EM162">
        <v>39504.699999999997</v>
      </c>
      <c r="EN162">
        <v>42089.2</v>
      </c>
      <c r="EO162">
        <v>2.1118199999999998</v>
      </c>
      <c r="EP162">
        <v>2.1699000000000002</v>
      </c>
      <c r="EQ162">
        <v>0.113539</v>
      </c>
      <c r="ER162">
        <v>0</v>
      </c>
      <c r="ES162">
        <v>31.225300000000001</v>
      </c>
      <c r="ET162">
        <v>999.9</v>
      </c>
      <c r="EU162">
        <v>69.5</v>
      </c>
      <c r="EV162">
        <v>34</v>
      </c>
      <c r="EW162">
        <v>36.7087</v>
      </c>
      <c r="EX162">
        <v>57.587400000000002</v>
      </c>
      <c r="EY162">
        <v>-6.4503199999999996</v>
      </c>
      <c r="EZ162">
        <v>2</v>
      </c>
      <c r="FA162">
        <v>0.61128800000000005</v>
      </c>
      <c r="FB162">
        <v>0.612263</v>
      </c>
      <c r="FC162">
        <v>20.270900000000001</v>
      </c>
      <c r="FD162">
        <v>5.2171399999999997</v>
      </c>
      <c r="FE162">
        <v>12.0099</v>
      </c>
      <c r="FF162">
        <v>4.9858500000000001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1.86582</v>
      </c>
      <c r="FM162">
        <v>1.8622000000000001</v>
      </c>
      <c r="FN162">
        <v>1.86426</v>
      </c>
      <c r="FO162">
        <v>1.8603499999999999</v>
      </c>
      <c r="FP162">
        <v>1.86103</v>
      </c>
      <c r="FQ162">
        <v>1.8602000000000001</v>
      </c>
      <c r="FR162">
        <v>1.86189</v>
      </c>
      <c r="FS162">
        <v>1.85849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-6.6079999999999997</v>
      </c>
      <c r="GH162">
        <v>0.21479999999999999</v>
      </c>
      <c r="GI162">
        <v>-4.0608805285845122</v>
      </c>
      <c r="GJ162">
        <v>-4.0448538125570227E-3</v>
      </c>
      <c r="GK162">
        <v>1.839783264315481E-6</v>
      </c>
      <c r="GL162">
        <v>-4.1587272622942942E-10</v>
      </c>
      <c r="GM162">
        <v>0.21474999999999511</v>
      </c>
      <c r="GN162">
        <v>0</v>
      </c>
      <c r="GO162">
        <v>0</v>
      </c>
      <c r="GP162">
        <v>0</v>
      </c>
      <c r="GQ162">
        <v>5</v>
      </c>
      <c r="GR162">
        <v>2081</v>
      </c>
      <c r="GS162">
        <v>3</v>
      </c>
      <c r="GT162">
        <v>31</v>
      </c>
      <c r="GU162">
        <v>29.3</v>
      </c>
      <c r="GV162">
        <v>29.3</v>
      </c>
      <c r="GW162">
        <v>2.7282700000000002</v>
      </c>
      <c r="GX162">
        <v>2.52563</v>
      </c>
      <c r="GY162">
        <v>2.04834</v>
      </c>
      <c r="GZ162">
        <v>2.6245099999999999</v>
      </c>
      <c r="HA162">
        <v>2.1972700000000001</v>
      </c>
      <c r="HB162">
        <v>2.3327599999999999</v>
      </c>
      <c r="HC162">
        <v>39.292000000000002</v>
      </c>
      <c r="HD162">
        <v>15.7256</v>
      </c>
      <c r="HE162">
        <v>18</v>
      </c>
      <c r="HF162">
        <v>633.77300000000002</v>
      </c>
      <c r="HG162">
        <v>757.13499999999999</v>
      </c>
      <c r="HH162">
        <v>30.9999</v>
      </c>
      <c r="HI162">
        <v>35.004199999999997</v>
      </c>
      <c r="HJ162">
        <v>29.998999999999999</v>
      </c>
      <c r="HK162">
        <v>34.9803</v>
      </c>
      <c r="HL162">
        <v>34.991999999999997</v>
      </c>
      <c r="HM162">
        <v>54.579500000000003</v>
      </c>
      <c r="HN162">
        <v>0</v>
      </c>
      <c r="HO162">
        <v>100</v>
      </c>
      <c r="HP162">
        <v>31</v>
      </c>
      <c r="HQ162">
        <v>983.34699999999998</v>
      </c>
      <c r="HR162">
        <v>37.0749</v>
      </c>
      <c r="HS162">
        <v>98.609899999999996</v>
      </c>
      <c r="HT162">
        <v>97.578299999999999</v>
      </c>
    </row>
    <row r="163" spans="1:228" x14ac:dyDescent="0.2">
      <c r="A163">
        <v>148</v>
      </c>
      <c r="B163">
        <v>1674591705.0999999</v>
      </c>
      <c r="C163">
        <v>587.09999990463257</v>
      </c>
      <c r="D163" t="s">
        <v>654</v>
      </c>
      <c r="E163" t="s">
        <v>655</v>
      </c>
      <c r="F163">
        <v>4</v>
      </c>
      <c r="G163">
        <v>1674591702.7874999</v>
      </c>
      <c r="H163">
        <f t="shared" si="68"/>
        <v>6.4877476053085809E-4</v>
      </c>
      <c r="I163">
        <f t="shared" si="69"/>
        <v>0.64877476053085814</v>
      </c>
      <c r="J163">
        <f t="shared" si="70"/>
        <v>12.812059987535269</v>
      </c>
      <c r="K163">
        <f t="shared" si="71"/>
        <v>951.53824999999995</v>
      </c>
      <c r="L163">
        <f t="shared" si="72"/>
        <v>431.58290298113837</v>
      </c>
      <c r="M163">
        <f t="shared" si="73"/>
        <v>43.701236129013154</v>
      </c>
      <c r="N163">
        <f t="shared" si="74"/>
        <v>96.350892173444791</v>
      </c>
      <c r="O163">
        <f t="shared" si="75"/>
        <v>4.1093637438306789E-2</v>
      </c>
      <c r="P163">
        <f t="shared" si="76"/>
        <v>2.7691328084249078</v>
      </c>
      <c r="Q163">
        <f t="shared" si="77"/>
        <v>4.0757834309423993E-2</v>
      </c>
      <c r="R163">
        <f t="shared" si="78"/>
        <v>2.5503588165734323E-2</v>
      </c>
      <c r="S163">
        <f t="shared" si="79"/>
        <v>226.11315973296752</v>
      </c>
      <c r="T163">
        <f t="shared" si="80"/>
        <v>34.71078042317199</v>
      </c>
      <c r="U163">
        <f t="shared" si="81"/>
        <v>33.065449999999998</v>
      </c>
      <c r="V163">
        <f t="shared" si="82"/>
        <v>5.070715929625341</v>
      </c>
      <c r="W163">
        <f t="shared" si="83"/>
        <v>67.929040814245923</v>
      </c>
      <c r="X163">
        <f t="shared" si="84"/>
        <v>3.5273425893853791</v>
      </c>
      <c r="Y163">
        <f t="shared" si="85"/>
        <v>5.1926871734152806</v>
      </c>
      <c r="Z163">
        <f t="shared" si="86"/>
        <v>1.5433733402399619</v>
      </c>
      <c r="AA163">
        <f t="shared" si="87"/>
        <v>-28.61096693941084</v>
      </c>
      <c r="AB163">
        <f t="shared" si="88"/>
        <v>63.281947830952262</v>
      </c>
      <c r="AC163">
        <f t="shared" si="89"/>
        <v>5.2479815253418973</v>
      </c>
      <c r="AD163">
        <f t="shared" si="90"/>
        <v>266.03212214985081</v>
      </c>
      <c r="AE163">
        <f t="shared" si="91"/>
        <v>23.759288404038021</v>
      </c>
      <c r="AF163">
        <f t="shared" si="92"/>
        <v>0.65395457182388494</v>
      </c>
      <c r="AG163">
        <f t="shared" si="93"/>
        <v>12.812059987535269</v>
      </c>
      <c r="AH163">
        <v>1008.331321787005</v>
      </c>
      <c r="AI163">
        <v>989.12324848484786</v>
      </c>
      <c r="AJ163">
        <v>1.787540602747655</v>
      </c>
      <c r="AK163">
        <v>63.793654763666183</v>
      </c>
      <c r="AL163">
        <f t="shared" si="94"/>
        <v>0.64877476053085814</v>
      </c>
      <c r="AM163">
        <v>34.251889769434761</v>
      </c>
      <c r="AN163">
        <v>34.830301212121192</v>
      </c>
      <c r="AO163">
        <v>-6.3692580089402741E-5</v>
      </c>
      <c r="AP163">
        <v>96.0682959110718</v>
      </c>
      <c r="AQ163">
        <v>53</v>
      </c>
      <c r="AR163">
        <v>8</v>
      </c>
      <c r="AS163">
        <f t="shared" si="95"/>
        <v>1</v>
      </c>
      <c r="AT163">
        <f t="shared" si="96"/>
        <v>0</v>
      </c>
      <c r="AU163">
        <f t="shared" si="97"/>
        <v>47302.536276107006</v>
      </c>
      <c r="AV163">
        <f t="shared" si="98"/>
        <v>1200.00125</v>
      </c>
      <c r="AW163">
        <f t="shared" si="99"/>
        <v>1025.9248635922111</v>
      </c>
      <c r="AX163">
        <f t="shared" si="100"/>
        <v>0.8549364957679928</v>
      </c>
      <c r="AY163">
        <f t="shared" si="101"/>
        <v>0.18842743683222624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1674591702.7874999</v>
      </c>
      <c r="BF163">
        <v>951.53824999999995</v>
      </c>
      <c r="BG163">
        <v>974.04537500000004</v>
      </c>
      <c r="BH163">
        <v>34.835187500000004</v>
      </c>
      <c r="BI163">
        <v>34.252537500000003</v>
      </c>
      <c r="BJ163">
        <v>958.15162499999997</v>
      </c>
      <c r="BK163">
        <v>34.620424999999997</v>
      </c>
      <c r="BL163">
        <v>649.96887500000003</v>
      </c>
      <c r="BM163">
        <v>101.158125</v>
      </c>
      <c r="BN163">
        <v>9.990868750000001E-2</v>
      </c>
      <c r="BO163">
        <v>33.489337499999998</v>
      </c>
      <c r="BP163">
        <v>33.065449999999998</v>
      </c>
      <c r="BQ163">
        <v>999.9</v>
      </c>
      <c r="BR163">
        <v>0</v>
      </c>
      <c r="BS163">
        <v>0</v>
      </c>
      <c r="BT163">
        <v>9008.0462499999994</v>
      </c>
      <c r="BU163">
        <v>0</v>
      </c>
      <c r="BV163">
        <v>115.00475</v>
      </c>
      <c r="BW163">
        <v>-22.5072625</v>
      </c>
      <c r="BX163">
        <v>985.88162499999999</v>
      </c>
      <c r="BY163">
        <v>1008.5912499999999</v>
      </c>
      <c r="BZ163">
        <v>0.58263900000000002</v>
      </c>
      <c r="CA163">
        <v>974.04537500000004</v>
      </c>
      <c r="CB163">
        <v>34.252537500000003</v>
      </c>
      <c r="CC163">
        <v>3.5238624999999999</v>
      </c>
      <c r="CD163">
        <v>3.4649225000000001</v>
      </c>
      <c r="CE163">
        <v>26.7351375</v>
      </c>
      <c r="CF163">
        <v>26.448862500000001</v>
      </c>
      <c r="CG163">
        <v>1200.00125</v>
      </c>
      <c r="CH163">
        <v>0.50003500000000001</v>
      </c>
      <c r="CI163">
        <v>0.49996400000000002</v>
      </c>
      <c r="CJ163">
        <v>0</v>
      </c>
      <c r="CK163">
        <v>721.60474999999997</v>
      </c>
      <c r="CL163">
        <v>4.9990899999999998</v>
      </c>
      <c r="CM163">
        <v>7426.0025000000014</v>
      </c>
      <c r="CN163">
        <v>9557.9874999999993</v>
      </c>
      <c r="CO163">
        <v>44.5</v>
      </c>
      <c r="CP163">
        <v>46.061999999999998</v>
      </c>
      <c r="CQ163">
        <v>45.311999999999998</v>
      </c>
      <c r="CR163">
        <v>45.186999999999998</v>
      </c>
      <c r="CS163">
        <v>45.702749999999988</v>
      </c>
      <c r="CT163">
        <v>597.54124999999999</v>
      </c>
      <c r="CU163">
        <v>597.46</v>
      </c>
      <c r="CV163">
        <v>0</v>
      </c>
      <c r="CW163">
        <v>1674591717.8</v>
      </c>
      <c r="CX163">
        <v>0</v>
      </c>
      <c r="CY163">
        <v>1674589945.5</v>
      </c>
      <c r="CZ163" t="s">
        <v>356</v>
      </c>
      <c r="DA163">
        <v>1674589945.5</v>
      </c>
      <c r="DB163">
        <v>1674589945.5</v>
      </c>
      <c r="DC163">
        <v>32</v>
      </c>
      <c r="DD163">
        <v>0.114</v>
      </c>
      <c r="DE163">
        <v>-3.5000000000000003E-2</v>
      </c>
      <c r="DF163">
        <v>-5.4669999999999996</v>
      </c>
      <c r="DG163">
        <v>0.215</v>
      </c>
      <c r="DH163">
        <v>415</v>
      </c>
      <c r="DI163">
        <v>33</v>
      </c>
      <c r="DJ163">
        <v>0.71</v>
      </c>
      <c r="DK163">
        <v>0.25</v>
      </c>
      <c r="DL163">
        <v>-22.387197499999999</v>
      </c>
      <c r="DM163">
        <v>-0.80659249530949517</v>
      </c>
      <c r="DN163">
        <v>9.3283644031255622E-2</v>
      </c>
      <c r="DO163">
        <v>0</v>
      </c>
      <c r="DP163">
        <v>0.58524277499999999</v>
      </c>
      <c r="DQ163">
        <v>1.1685534709192169E-2</v>
      </c>
      <c r="DR163">
        <v>3.0419667280190701E-3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3.2948</v>
      </c>
      <c r="EB163">
        <v>2.6253600000000001</v>
      </c>
      <c r="EC163">
        <v>0.181226</v>
      </c>
      <c r="ED163">
        <v>0.18182799999999999</v>
      </c>
      <c r="EE163">
        <v>0.14093800000000001</v>
      </c>
      <c r="EF163">
        <v>0.138015</v>
      </c>
      <c r="EG163">
        <v>24615.5</v>
      </c>
      <c r="EH163">
        <v>25003.5</v>
      </c>
      <c r="EI163">
        <v>27982.400000000001</v>
      </c>
      <c r="EJ163">
        <v>29430.400000000001</v>
      </c>
      <c r="EK163">
        <v>33086</v>
      </c>
      <c r="EL163">
        <v>35240.400000000001</v>
      </c>
      <c r="EM163">
        <v>39505.9</v>
      </c>
      <c r="EN163">
        <v>42090</v>
      </c>
      <c r="EO163">
        <v>2.11185</v>
      </c>
      <c r="EP163">
        <v>2.1701299999999999</v>
      </c>
      <c r="EQ163">
        <v>0.112593</v>
      </c>
      <c r="ER163">
        <v>0</v>
      </c>
      <c r="ES163">
        <v>31.2361</v>
      </c>
      <c r="ET163">
        <v>999.9</v>
      </c>
      <c r="EU163">
        <v>69.5</v>
      </c>
      <c r="EV163">
        <v>34</v>
      </c>
      <c r="EW163">
        <v>36.706099999999999</v>
      </c>
      <c r="EX163">
        <v>57.3474</v>
      </c>
      <c r="EY163">
        <v>-6.2660299999999998</v>
      </c>
      <c r="EZ163">
        <v>2</v>
      </c>
      <c r="FA163">
        <v>0.61047499999999999</v>
      </c>
      <c r="FB163">
        <v>0.60953999999999997</v>
      </c>
      <c r="FC163">
        <v>20.270900000000001</v>
      </c>
      <c r="FD163">
        <v>5.2174399999999999</v>
      </c>
      <c r="FE163">
        <v>12.0099</v>
      </c>
      <c r="FF163">
        <v>4.9856999999999996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1.8658300000000001</v>
      </c>
      <c r="FM163">
        <v>1.8621799999999999</v>
      </c>
      <c r="FN163">
        <v>1.86429</v>
      </c>
      <c r="FO163">
        <v>1.8603499999999999</v>
      </c>
      <c r="FP163">
        <v>1.86103</v>
      </c>
      <c r="FQ163">
        <v>1.8602000000000001</v>
      </c>
      <c r="FR163">
        <v>1.86189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-6.62</v>
      </c>
      <c r="GH163">
        <v>0.2147</v>
      </c>
      <c r="GI163">
        <v>-4.0608805285845122</v>
      </c>
      <c r="GJ163">
        <v>-4.0448538125570227E-3</v>
      </c>
      <c r="GK163">
        <v>1.839783264315481E-6</v>
      </c>
      <c r="GL163">
        <v>-4.1587272622942942E-10</v>
      </c>
      <c r="GM163">
        <v>0.21474999999999511</v>
      </c>
      <c r="GN163">
        <v>0</v>
      </c>
      <c r="GO163">
        <v>0</v>
      </c>
      <c r="GP163">
        <v>0</v>
      </c>
      <c r="GQ163">
        <v>5</v>
      </c>
      <c r="GR163">
        <v>2081</v>
      </c>
      <c r="GS163">
        <v>3</v>
      </c>
      <c r="GT163">
        <v>31</v>
      </c>
      <c r="GU163">
        <v>29.3</v>
      </c>
      <c r="GV163">
        <v>29.3</v>
      </c>
      <c r="GW163">
        <v>2.7441399999999998</v>
      </c>
      <c r="GX163">
        <v>2.5390600000000001</v>
      </c>
      <c r="GY163">
        <v>2.04834</v>
      </c>
      <c r="GZ163">
        <v>2.6232899999999999</v>
      </c>
      <c r="HA163">
        <v>2.1972700000000001</v>
      </c>
      <c r="HB163">
        <v>2.2924799999999999</v>
      </c>
      <c r="HC163">
        <v>39.292000000000002</v>
      </c>
      <c r="HD163">
        <v>15.699299999999999</v>
      </c>
      <c r="HE163">
        <v>18</v>
      </c>
      <c r="HF163">
        <v>633.71799999999996</v>
      </c>
      <c r="HG163">
        <v>757.26800000000003</v>
      </c>
      <c r="HH163">
        <v>30.999500000000001</v>
      </c>
      <c r="HI163">
        <v>34.994599999999998</v>
      </c>
      <c r="HJ163">
        <v>29.998999999999999</v>
      </c>
      <c r="HK163">
        <v>34.972499999999997</v>
      </c>
      <c r="HL163">
        <v>34.984900000000003</v>
      </c>
      <c r="HM163">
        <v>54.879899999999999</v>
      </c>
      <c r="HN163">
        <v>0</v>
      </c>
      <c r="HO163">
        <v>100</v>
      </c>
      <c r="HP163">
        <v>31</v>
      </c>
      <c r="HQ163">
        <v>990.02499999999998</v>
      </c>
      <c r="HR163">
        <v>37.0749</v>
      </c>
      <c r="HS163">
        <v>98.613200000000006</v>
      </c>
      <c r="HT163">
        <v>97.580399999999997</v>
      </c>
    </row>
    <row r="164" spans="1:228" x14ac:dyDescent="0.2">
      <c r="A164">
        <v>149</v>
      </c>
      <c r="B164">
        <v>1674591709.0999999</v>
      </c>
      <c r="C164">
        <v>591.09999990463257</v>
      </c>
      <c r="D164" t="s">
        <v>656</v>
      </c>
      <c r="E164" t="s">
        <v>657</v>
      </c>
      <c r="F164">
        <v>4</v>
      </c>
      <c r="G164">
        <v>1674591707.0999999</v>
      </c>
      <c r="H164">
        <f t="shared" si="68"/>
        <v>6.4122350944008399E-4</v>
      </c>
      <c r="I164">
        <f t="shared" si="69"/>
        <v>0.64122350944008399</v>
      </c>
      <c r="J164">
        <f t="shared" si="70"/>
        <v>13.186528867211308</v>
      </c>
      <c r="K164">
        <f t="shared" si="71"/>
        <v>958.82357142857143</v>
      </c>
      <c r="L164">
        <f t="shared" si="72"/>
        <v>418.01869212161802</v>
      </c>
      <c r="M164">
        <f t="shared" si="73"/>
        <v>42.32767298497194</v>
      </c>
      <c r="N164">
        <f t="shared" si="74"/>
        <v>97.088410988817117</v>
      </c>
      <c r="O164">
        <f t="shared" si="75"/>
        <v>4.0599526891509322E-2</v>
      </c>
      <c r="P164">
        <f t="shared" si="76"/>
        <v>2.7747015988497488</v>
      </c>
      <c r="Q164">
        <f t="shared" si="77"/>
        <v>4.0272368053175654E-2</v>
      </c>
      <c r="R164">
        <f t="shared" si="78"/>
        <v>2.5199404078537921E-2</v>
      </c>
      <c r="S164">
        <f t="shared" si="79"/>
        <v>226.11410023283869</v>
      </c>
      <c r="T164">
        <f t="shared" si="80"/>
        <v>34.702005714899528</v>
      </c>
      <c r="U164">
        <f t="shared" si="81"/>
        <v>33.063785714285707</v>
      </c>
      <c r="V164">
        <f t="shared" si="82"/>
        <v>5.0702419969317027</v>
      </c>
      <c r="W164">
        <f t="shared" si="83"/>
        <v>67.944218576557276</v>
      </c>
      <c r="X164">
        <f t="shared" si="84"/>
        <v>3.526436174886769</v>
      </c>
      <c r="Y164">
        <f t="shared" si="85"/>
        <v>5.1901931448564653</v>
      </c>
      <c r="Z164">
        <f t="shared" si="86"/>
        <v>1.5438058220449338</v>
      </c>
      <c r="AA164">
        <f t="shared" si="87"/>
        <v>-28.277956766307703</v>
      </c>
      <c r="AB164">
        <f t="shared" si="88"/>
        <v>62.37463616123992</v>
      </c>
      <c r="AC164">
        <f t="shared" si="89"/>
        <v>5.1620973240137999</v>
      </c>
      <c r="AD164">
        <f t="shared" si="90"/>
        <v>265.37287695178469</v>
      </c>
      <c r="AE164">
        <f t="shared" si="91"/>
        <v>23.717204895612372</v>
      </c>
      <c r="AF164">
        <f t="shared" si="92"/>
        <v>0.64390244550314013</v>
      </c>
      <c r="AG164">
        <f t="shared" si="93"/>
        <v>13.186528867211308</v>
      </c>
      <c r="AH164">
        <v>1015.259876898387</v>
      </c>
      <c r="AI164">
        <v>995.98789696969686</v>
      </c>
      <c r="AJ164">
        <v>1.712479985940925</v>
      </c>
      <c r="AK164">
        <v>63.793654763666183</v>
      </c>
      <c r="AL164">
        <f t="shared" si="94"/>
        <v>0.64122350944008399</v>
      </c>
      <c r="AM164">
        <v>34.252760492313051</v>
      </c>
      <c r="AN164">
        <v>34.824212121212113</v>
      </c>
      <c r="AO164">
        <v>-3.310843805033353E-5</v>
      </c>
      <c r="AP164">
        <v>96.0682959110718</v>
      </c>
      <c r="AQ164">
        <v>53</v>
      </c>
      <c r="AR164">
        <v>8</v>
      </c>
      <c r="AS164">
        <f t="shared" si="95"/>
        <v>1</v>
      </c>
      <c r="AT164">
        <f t="shared" si="96"/>
        <v>0</v>
      </c>
      <c r="AU164">
        <f t="shared" si="97"/>
        <v>47456.948020380078</v>
      </c>
      <c r="AV164">
        <f t="shared" si="98"/>
        <v>1200.007142857143</v>
      </c>
      <c r="AW164">
        <f t="shared" si="99"/>
        <v>1025.9298135921445</v>
      </c>
      <c r="AX164">
        <f t="shared" si="100"/>
        <v>0.85493642241951062</v>
      </c>
      <c r="AY164">
        <f t="shared" si="101"/>
        <v>0.18842729526965563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1674591707.0999999</v>
      </c>
      <c r="BF164">
        <v>958.82357142857143</v>
      </c>
      <c r="BG164">
        <v>981.28514285714277</v>
      </c>
      <c r="BH164">
        <v>34.826300000000003</v>
      </c>
      <c r="BI164">
        <v>34.252657142857139</v>
      </c>
      <c r="BJ164">
        <v>965.44914285714287</v>
      </c>
      <c r="BK164">
        <v>34.611571428571423</v>
      </c>
      <c r="BL164">
        <v>650.03271428571429</v>
      </c>
      <c r="BM164">
        <v>101.158</v>
      </c>
      <c r="BN164">
        <v>9.9847514285714284E-2</v>
      </c>
      <c r="BO164">
        <v>33.480757142857144</v>
      </c>
      <c r="BP164">
        <v>33.063785714285707</v>
      </c>
      <c r="BQ164">
        <v>999.89999999999986</v>
      </c>
      <c r="BR164">
        <v>0</v>
      </c>
      <c r="BS164">
        <v>0</v>
      </c>
      <c r="BT164">
        <v>9037.6785714285706</v>
      </c>
      <c r="BU164">
        <v>0</v>
      </c>
      <c r="BV164">
        <v>119.7285714285714</v>
      </c>
      <c r="BW164">
        <v>-22.461371428571429</v>
      </c>
      <c r="BX164">
        <v>993.42071428571421</v>
      </c>
      <c r="BY164">
        <v>1016.09</v>
      </c>
      <c r="BZ164">
        <v>0.57366500000000009</v>
      </c>
      <c r="CA164">
        <v>981.28514285714277</v>
      </c>
      <c r="CB164">
        <v>34.252657142857139</v>
      </c>
      <c r="CC164">
        <v>3.522957142857142</v>
      </c>
      <c r="CD164">
        <v>3.464927142857142</v>
      </c>
      <c r="CE164">
        <v>26.730799999999999</v>
      </c>
      <c r="CF164">
        <v>26.448871428571429</v>
      </c>
      <c r="CG164">
        <v>1200.007142857143</v>
      </c>
      <c r="CH164">
        <v>0.50003500000000001</v>
      </c>
      <c r="CI164">
        <v>0.49996400000000002</v>
      </c>
      <c r="CJ164">
        <v>0</v>
      </c>
      <c r="CK164">
        <v>721.68242857142855</v>
      </c>
      <c r="CL164">
        <v>4.9990899999999998</v>
      </c>
      <c r="CM164">
        <v>7426.022857142857</v>
      </c>
      <c r="CN164">
        <v>9558.0357142857138</v>
      </c>
      <c r="CO164">
        <v>44.5</v>
      </c>
      <c r="CP164">
        <v>46.061999999999998</v>
      </c>
      <c r="CQ164">
        <v>45.311999999999998</v>
      </c>
      <c r="CR164">
        <v>45.178142857142859</v>
      </c>
      <c r="CS164">
        <v>45.686999999999998</v>
      </c>
      <c r="CT164">
        <v>597.54714285714283</v>
      </c>
      <c r="CU164">
        <v>597.46</v>
      </c>
      <c r="CV164">
        <v>0</v>
      </c>
      <c r="CW164">
        <v>1674591722</v>
      </c>
      <c r="CX164">
        <v>0</v>
      </c>
      <c r="CY164">
        <v>1674589945.5</v>
      </c>
      <c r="CZ164" t="s">
        <v>356</v>
      </c>
      <c r="DA164">
        <v>1674589945.5</v>
      </c>
      <c r="DB164">
        <v>1674589945.5</v>
      </c>
      <c r="DC164">
        <v>32</v>
      </c>
      <c r="DD164">
        <v>0.114</v>
      </c>
      <c r="DE164">
        <v>-3.5000000000000003E-2</v>
      </c>
      <c r="DF164">
        <v>-5.4669999999999996</v>
      </c>
      <c r="DG164">
        <v>0.215</v>
      </c>
      <c r="DH164">
        <v>415</v>
      </c>
      <c r="DI164">
        <v>33</v>
      </c>
      <c r="DJ164">
        <v>0.71</v>
      </c>
      <c r="DK164">
        <v>0.25</v>
      </c>
      <c r="DL164">
        <v>-22.4088125</v>
      </c>
      <c r="DM164">
        <v>-0.73334746716692634</v>
      </c>
      <c r="DN164">
        <v>9.0479047816331523E-2</v>
      </c>
      <c r="DO164">
        <v>0</v>
      </c>
      <c r="DP164">
        <v>0.58385192499999994</v>
      </c>
      <c r="DQ164">
        <v>-3.6311358348969112E-2</v>
      </c>
      <c r="DR164">
        <v>5.2824645024245089E-3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3.29508</v>
      </c>
      <c r="EB164">
        <v>2.6255099999999998</v>
      </c>
      <c r="EC164">
        <v>0.182034</v>
      </c>
      <c r="ED164">
        <v>0.182644</v>
      </c>
      <c r="EE164">
        <v>0.14092099999999999</v>
      </c>
      <c r="EF164">
        <v>0.138016</v>
      </c>
      <c r="EG164">
        <v>24591.8</v>
      </c>
      <c r="EH164">
        <v>24978.6</v>
      </c>
      <c r="EI164">
        <v>27983.200000000001</v>
      </c>
      <c r="EJ164">
        <v>29430.400000000001</v>
      </c>
      <c r="EK164">
        <v>33087.599999999999</v>
      </c>
      <c r="EL164">
        <v>35240.400000000001</v>
      </c>
      <c r="EM164">
        <v>39506.9</v>
      </c>
      <c r="EN164">
        <v>42090</v>
      </c>
      <c r="EO164">
        <v>2.1120299999999999</v>
      </c>
      <c r="EP164">
        <v>2.1701800000000002</v>
      </c>
      <c r="EQ164">
        <v>0.112526</v>
      </c>
      <c r="ER164">
        <v>0</v>
      </c>
      <c r="ES164">
        <v>31.2439</v>
      </c>
      <c r="ET164">
        <v>999.9</v>
      </c>
      <c r="EU164">
        <v>69.5</v>
      </c>
      <c r="EV164">
        <v>34</v>
      </c>
      <c r="EW164">
        <v>36.706099999999999</v>
      </c>
      <c r="EX164">
        <v>57.1374</v>
      </c>
      <c r="EY164">
        <v>-6.4382999999999999</v>
      </c>
      <c r="EZ164">
        <v>2</v>
      </c>
      <c r="FA164">
        <v>0.609649</v>
      </c>
      <c r="FB164">
        <v>0.60459399999999996</v>
      </c>
      <c r="FC164">
        <v>20.270900000000001</v>
      </c>
      <c r="FD164">
        <v>5.2166899999999998</v>
      </c>
      <c r="FE164">
        <v>12.0099</v>
      </c>
      <c r="FF164">
        <v>4.9855999999999998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1.86581</v>
      </c>
      <c r="FM164">
        <v>1.8622000000000001</v>
      </c>
      <c r="FN164">
        <v>1.8642399999999999</v>
      </c>
      <c r="FO164">
        <v>1.8603499999999999</v>
      </c>
      <c r="FP164">
        <v>1.8610599999999999</v>
      </c>
      <c r="FQ164">
        <v>1.8602000000000001</v>
      </c>
      <c r="FR164">
        <v>1.86189</v>
      </c>
      <c r="FS164">
        <v>1.8585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-6.6310000000000002</v>
      </c>
      <c r="GH164">
        <v>0.21479999999999999</v>
      </c>
      <c r="GI164">
        <v>-4.0608805285845122</v>
      </c>
      <c r="GJ164">
        <v>-4.0448538125570227E-3</v>
      </c>
      <c r="GK164">
        <v>1.839783264315481E-6</v>
      </c>
      <c r="GL164">
        <v>-4.1587272622942942E-10</v>
      </c>
      <c r="GM164">
        <v>0.21474999999999511</v>
      </c>
      <c r="GN164">
        <v>0</v>
      </c>
      <c r="GO164">
        <v>0</v>
      </c>
      <c r="GP164">
        <v>0</v>
      </c>
      <c r="GQ164">
        <v>5</v>
      </c>
      <c r="GR164">
        <v>2081</v>
      </c>
      <c r="GS164">
        <v>3</v>
      </c>
      <c r="GT164">
        <v>31</v>
      </c>
      <c r="GU164">
        <v>29.4</v>
      </c>
      <c r="GV164">
        <v>29.4</v>
      </c>
      <c r="GW164">
        <v>2.7587899999999999</v>
      </c>
      <c r="GX164">
        <v>2.52441</v>
      </c>
      <c r="GY164">
        <v>2.04834</v>
      </c>
      <c r="GZ164">
        <v>2.6232899999999999</v>
      </c>
      <c r="HA164">
        <v>2.1972700000000001</v>
      </c>
      <c r="HB164">
        <v>2.34741</v>
      </c>
      <c r="HC164">
        <v>39.292000000000002</v>
      </c>
      <c r="HD164">
        <v>15.716900000000001</v>
      </c>
      <c r="HE164">
        <v>18</v>
      </c>
      <c r="HF164">
        <v>633.78200000000004</v>
      </c>
      <c r="HG164">
        <v>757.23500000000001</v>
      </c>
      <c r="HH164">
        <v>30.998999999999999</v>
      </c>
      <c r="HI164">
        <v>34.984999999999999</v>
      </c>
      <c r="HJ164">
        <v>29.999099999999999</v>
      </c>
      <c r="HK164">
        <v>34.9651</v>
      </c>
      <c r="HL164">
        <v>34.978000000000002</v>
      </c>
      <c r="HM164">
        <v>55.175400000000003</v>
      </c>
      <c r="HN164">
        <v>0</v>
      </c>
      <c r="HO164">
        <v>100</v>
      </c>
      <c r="HP164">
        <v>31</v>
      </c>
      <c r="HQ164">
        <v>996.70399999999995</v>
      </c>
      <c r="HR164">
        <v>37.0749</v>
      </c>
      <c r="HS164">
        <v>98.615899999999996</v>
      </c>
      <c r="HT164">
        <v>97.580399999999997</v>
      </c>
    </row>
    <row r="165" spans="1:228" x14ac:dyDescent="0.2">
      <c r="A165">
        <v>150</v>
      </c>
      <c r="B165">
        <v>1674591713.0999999</v>
      </c>
      <c r="C165">
        <v>595.09999990463257</v>
      </c>
      <c r="D165" t="s">
        <v>658</v>
      </c>
      <c r="E165" t="s">
        <v>659</v>
      </c>
      <c r="F165">
        <v>4</v>
      </c>
      <c r="G165">
        <v>1674591710.7874999</v>
      </c>
      <c r="H165">
        <f t="shared" si="68"/>
        <v>6.3222248561395594E-4</v>
      </c>
      <c r="I165">
        <f t="shared" si="69"/>
        <v>0.63222248561395589</v>
      </c>
      <c r="J165">
        <f t="shared" si="70"/>
        <v>13.325987790739045</v>
      </c>
      <c r="K165">
        <f t="shared" si="71"/>
        <v>964.94137499999999</v>
      </c>
      <c r="L165">
        <f t="shared" si="72"/>
        <v>410.52269397295089</v>
      </c>
      <c r="M165">
        <f t="shared" si="73"/>
        <v>41.568586052511215</v>
      </c>
      <c r="N165">
        <f t="shared" si="74"/>
        <v>97.707749586576824</v>
      </c>
      <c r="O165">
        <f t="shared" si="75"/>
        <v>3.9985375366922371E-2</v>
      </c>
      <c r="P165">
        <f t="shared" si="76"/>
        <v>2.7649589000443182</v>
      </c>
      <c r="Q165">
        <f t="shared" si="77"/>
        <v>3.9666889112483388E-2</v>
      </c>
      <c r="R165">
        <f t="shared" si="78"/>
        <v>2.4820208838430287E-2</v>
      </c>
      <c r="S165">
        <f t="shared" si="79"/>
        <v>226.11522710774912</v>
      </c>
      <c r="T165">
        <f t="shared" si="80"/>
        <v>34.70741245496346</v>
      </c>
      <c r="U165">
        <f t="shared" si="81"/>
        <v>33.066962500000002</v>
      </c>
      <c r="V165">
        <f t="shared" si="82"/>
        <v>5.0711466722738807</v>
      </c>
      <c r="W165">
        <f t="shared" si="83"/>
        <v>67.935538848257977</v>
      </c>
      <c r="X165">
        <f t="shared" si="84"/>
        <v>3.5257819144533804</v>
      </c>
      <c r="Y165">
        <f t="shared" si="85"/>
        <v>5.1898932049816064</v>
      </c>
      <c r="Z165">
        <f t="shared" si="86"/>
        <v>1.5453647578205003</v>
      </c>
      <c r="AA165">
        <f t="shared" si="87"/>
        <v>-27.881011615575456</v>
      </c>
      <c r="AB165">
        <f t="shared" si="88"/>
        <v>61.528220912273042</v>
      </c>
      <c r="AC165">
        <f t="shared" si="89"/>
        <v>5.1100445047169485</v>
      </c>
      <c r="AD165">
        <f t="shared" si="90"/>
        <v>264.87248090916364</v>
      </c>
      <c r="AE165">
        <f t="shared" si="91"/>
        <v>23.850279420299714</v>
      </c>
      <c r="AF165">
        <f t="shared" si="92"/>
        <v>0.63705387195500041</v>
      </c>
      <c r="AG165">
        <f t="shared" si="93"/>
        <v>13.325987790739045</v>
      </c>
      <c r="AH165">
        <v>1022.308473560283</v>
      </c>
      <c r="AI165">
        <v>1002.872127272728</v>
      </c>
      <c r="AJ165">
        <v>1.7204228780590429</v>
      </c>
      <c r="AK165">
        <v>63.793654763666183</v>
      </c>
      <c r="AL165">
        <f t="shared" si="94"/>
        <v>0.63222248561395589</v>
      </c>
      <c r="AM165">
        <v>34.252910475596678</v>
      </c>
      <c r="AN165">
        <v>34.816358181818181</v>
      </c>
      <c r="AO165">
        <v>-3.4090362129195358E-5</v>
      </c>
      <c r="AP165">
        <v>96.0682959110718</v>
      </c>
      <c r="AQ165">
        <v>53</v>
      </c>
      <c r="AR165">
        <v>8</v>
      </c>
      <c r="AS165">
        <f t="shared" si="95"/>
        <v>1</v>
      </c>
      <c r="AT165">
        <f t="shared" si="96"/>
        <v>0</v>
      </c>
      <c r="AU165">
        <f t="shared" si="97"/>
        <v>47189.377670930262</v>
      </c>
      <c r="AV165">
        <f t="shared" si="98"/>
        <v>1200.0137500000001</v>
      </c>
      <c r="AW165">
        <f t="shared" si="99"/>
        <v>1025.9354010920979</v>
      </c>
      <c r="AX165">
        <f t="shared" si="100"/>
        <v>0.85493637143082557</v>
      </c>
      <c r="AY165">
        <f t="shared" si="101"/>
        <v>0.18842719686149356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1674591710.7874999</v>
      </c>
      <c r="BF165">
        <v>964.94137499999999</v>
      </c>
      <c r="BG165">
        <v>987.52350000000001</v>
      </c>
      <c r="BH165">
        <v>34.819887500000007</v>
      </c>
      <c r="BI165">
        <v>34.252337500000003</v>
      </c>
      <c r="BJ165">
        <v>971.57712500000002</v>
      </c>
      <c r="BK165">
        <v>34.605137499999998</v>
      </c>
      <c r="BL165">
        <v>650.02737500000001</v>
      </c>
      <c r="BM165">
        <v>101.1575</v>
      </c>
      <c r="BN165">
        <v>0.1002055125</v>
      </c>
      <c r="BO165">
        <v>33.479725000000002</v>
      </c>
      <c r="BP165">
        <v>33.066962500000002</v>
      </c>
      <c r="BQ165">
        <v>999.9</v>
      </c>
      <c r="BR165">
        <v>0</v>
      </c>
      <c r="BS165">
        <v>0</v>
      </c>
      <c r="BT165">
        <v>8985.9375</v>
      </c>
      <c r="BU165">
        <v>0</v>
      </c>
      <c r="BV165">
        <v>152.88287500000001</v>
      </c>
      <c r="BW165">
        <v>-22.5819875</v>
      </c>
      <c r="BX165">
        <v>999.75324999999998</v>
      </c>
      <c r="BY165">
        <v>1022.54875</v>
      </c>
      <c r="BZ165">
        <v>0.56753837500000004</v>
      </c>
      <c r="CA165">
        <v>987.52350000000001</v>
      </c>
      <c r="CB165">
        <v>34.252337500000003</v>
      </c>
      <c r="CC165">
        <v>3.5222937499999998</v>
      </c>
      <c r="CD165">
        <v>3.4648837499999998</v>
      </c>
      <c r="CE165">
        <v>26.727587499999998</v>
      </c>
      <c r="CF165">
        <v>26.448625</v>
      </c>
      <c r="CG165">
        <v>1200.0137500000001</v>
      </c>
      <c r="CH165">
        <v>0.50003862499999996</v>
      </c>
      <c r="CI165">
        <v>0.49996062499999999</v>
      </c>
      <c r="CJ165">
        <v>0</v>
      </c>
      <c r="CK165">
        <v>721.61362500000007</v>
      </c>
      <c r="CL165">
        <v>4.9990899999999998</v>
      </c>
      <c r="CM165">
        <v>7425.8237499999996</v>
      </c>
      <c r="CN165">
        <v>9558.0950000000012</v>
      </c>
      <c r="CO165">
        <v>44.5</v>
      </c>
      <c r="CP165">
        <v>46.061999999999998</v>
      </c>
      <c r="CQ165">
        <v>45.296499999999988</v>
      </c>
      <c r="CR165">
        <v>45.125</v>
      </c>
      <c r="CS165">
        <v>45.686999999999998</v>
      </c>
      <c r="CT165">
        <v>597.55250000000001</v>
      </c>
      <c r="CU165">
        <v>597.46125000000006</v>
      </c>
      <c r="CV165">
        <v>0</v>
      </c>
      <c r="CW165">
        <v>1674591725.5999999</v>
      </c>
      <c r="CX165">
        <v>0</v>
      </c>
      <c r="CY165">
        <v>1674589945.5</v>
      </c>
      <c r="CZ165" t="s">
        <v>356</v>
      </c>
      <c r="DA165">
        <v>1674589945.5</v>
      </c>
      <c r="DB165">
        <v>1674589945.5</v>
      </c>
      <c r="DC165">
        <v>32</v>
      </c>
      <c r="DD165">
        <v>0.114</v>
      </c>
      <c r="DE165">
        <v>-3.5000000000000003E-2</v>
      </c>
      <c r="DF165">
        <v>-5.4669999999999996</v>
      </c>
      <c r="DG165">
        <v>0.215</v>
      </c>
      <c r="DH165">
        <v>415</v>
      </c>
      <c r="DI165">
        <v>33</v>
      </c>
      <c r="DJ165">
        <v>0.71</v>
      </c>
      <c r="DK165">
        <v>0.25</v>
      </c>
      <c r="DL165">
        <v>-22.475045000000001</v>
      </c>
      <c r="DM165">
        <v>-0.59295984990615058</v>
      </c>
      <c r="DN165">
        <v>7.4919309760568362E-2</v>
      </c>
      <c r="DO165">
        <v>0</v>
      </c>
      <c r="DP165">
        <v>0.58050952499999997</v>
      </c>
      <c r="DQ165">
        <v>-7.8242037523453878E-2</v>
      </c>
      <c r="DR165">
        <v>8.1158801124323558E-3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3.2949000000000002</v>
      </c>
      <c r="EB165">
        <v>2.6252399999999998</v>
      </c>
      <c r="EC165">
        <v>0.18284400000000001</v>
      </c>
      <c r="ED165">
        <v>0.18343000000000001</v>
      </c>
      <c r="EE165">
        <v>0.14090900000000001</v>
      </c>
      <c r="EF165">
        <v>0.138015</v>
      </c>
      <c r="EG165">
        <v>24567.4</v>
      </c>
      <c r="EH165">
        <v>24954.799999999999</v>
      </c>
      <c r="EI165">
        <v>27983.1</v>
      </c>
      <c r="EJ165">
        <v>29430.7</v>
      </c>
      <c r="EK165">
        <v>33088.199999999997</v>
      </c>
      <c r="EL165">
        <v>35241.1</v>
      </c>
      <c r="EM165">
        <v>39507</v>
      </c>
      <c r="EN165">
        <v>42090.6</v>
      </c>
      <c r="EO165">
        <v>2.11232</v>
      </c>
      <c r="EP165">
        <v>2.1703999999999999</v>
      </c>
      <c r="EQ165">
        <v>0.11221299999999999</v>
      </c>
      <c r="ER165">
        <v>0</v>
      </c>
      <c r="ES165">
        <v>31.247499999999999</v>
      </c>
      <c r="ET165">
        <v>999.9</v>
      </c>
      <c r="EU165">
        <v>69.5</v>
      </c>
      <c r="EV165">
        <v>34</v>
      </c>
      <c r="EW165">
        <v>36.710500000000003</v>
      </c>
      <c r="EX165">
        <v>56.9574</v>
      </c>
      <c r="EY165">
        <v>-6.2940699999999996</v>
      </c>
      <c r="EZ165">
        <v>2</v>
      </c>
      <c r="FA165">
        <v>0.60893299999999995</v>
      </c>
      <c r="FB165">
        <v>0.59881300000000004</v>
      </c>
      <c r="FC165">
        <v>20.270900000000001</v>
      </c>
      <c r="FD165">
        <v>5.2163899999999996</v>
      </c>
      <c r="FE165">
        <v>12.0099</v>
      </c>
      <c r="FF165">
        <v>4.9858500000000001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1.86219</v>
      </c>
      <c r="FN165">
        <v>1.86425</v>
      </c>
      <c r="FO165">
        <v>1.8603499999999999</v>
      </c>
      <c r="FP165">
        <v>1.8610500000000001</v>
      </c>
      <c r="FQ165">
        <v>1.86019</v>
      </c>
      <c r="FR165">
        <v>1.86188</v>
      </c>
      <c r="FS165">
        <v>1.85849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-6.6420000000000003</v>
      </c>
      <c r="GH165">
        <v>0.2147</v>
      </c>
      <c r="GI165">
        <v>-4.0608805285845122</v>
      </c>
      <c r="GJ165">
        <v>-4.0448538125570227E-3</v>
      </c>
      <c r="GK165">
        <v>1.839783264315481E-6</v>
      </c>
      <c r="GL165">
        <v>-4.1587272622942942E-10</v>
      </c>
      <c r="GM165">
        <v>0.21474999999999511</v>
      </c>
      <c r="GN165">
        <v>0</v>
      </c>
      <c r="GO165">
        <v>0</v>
      </c>
      <c r="GP165">
        <v>0</v>
      </c>
      <c r="GQ165">
        <v>5</v>
      </c>
      <c r="GR165">
        <v>2081</v>
      </c>
      <c r="GS165">
        <v>3</v>
      </c>
      <c r="GT165">
        <v>31</v>
      </c>
      <c r="GU165">
        <v>29.5</v>
      </c>
      <c r="GV165">
        <v>29.5</v>
      </c>
      <c r="GW165">
        <v>2.7734399999999999</v>
      </c>
      <c r="GX165">
        <v>2.5341800000000001</v>
      </c>
      <c r="GY165">
        <v>2.04834</v>
      </c>
      <c r="GZ165">
        <v>2.6232899999999999</v>
      </c>
      <c r="HA165">
        <v>2.1972700000000001</v>
      </c>
      <c r="HB165">
        <v>2.2997999999999998</v>
      </c>
      <c r="HC165">
        <v>39.292000000000002</v>
      </c>
      <c r="HD165">
        <v>15.699299999999999</v>
      </c>
      <c r="HE165">
        <v>18</v>
      </c>
      <c r="HF165">
        <v>633.94000000000005</v>
      </c>
      <c r="HG165">
        <v>757.36199999999997</v>
      </c>
      <c r="HH165">
        <v>30.998699999999999</v>
      </c>
      <c r="HI165">
        <v>34.976199999999999</v>
      </c>
      <c r="HJ165">
        <v>29.999199999999998</v>
      </c>
      <c r="HK165">
        <v>34.957299999999996</v>
      </c>
      <c r="HL165">
        <v>34.970500000000001</v>
      </c>
      <c r="HM165">
        <v>55.476900000000001</v>
      </c>
      <c r="HN165">
        <v>0</v>
      </c>
      <c r="HO165">
        <v>100</v>
      </c>
      <c r="HP165">
        <v>31</v>
      </c>
      <c r="HQ165">
        <v>1003.38</v>
      </c>
      <c r="HR165">
        <v>37.0749</v>
      </c>
      <c r="HS165">
        <v>98.615899999999996</v>
      </c>
      <c r="HT165">
        <v>97.581699999999998</v>
      </c>
    </row>
    <row r="166" spans="1:228" x14ac:dyDescent="0.2">
      <c r="A166">
        <v>151</v>
      </c>
      <c r="B166">
        <v>1674591717.0999999</v>
      </c>
      <c r="C166">
        <v>599.09999990463257</v>
      </c>
      <c r="D166" t="s">
        <v>660</v>
      </c>
      <c r="E166" t="s">
        <v>661</v>
      </c>
      <c r="F166">
        <v>4</v>
      </c>
      <c r="G166">
        <v>1674591715.0999999</v>
      </c>
      <c r="H166">
        <f t="shared" si="68"/>
        <v>6.2989584751971847E-4</v>
      </c>
      <c r="I166">
        <f t="shared" si="69"/>
        <v>0.6298958475197185</v>
      </c>
      <c r="J166">
        <f t="shared" si="70"/>
        <v>13.128922954205839</v>
      </c>
      <c r="K166">
        <f t="shared" si="71"/>
        <v>972.13085714285717</v>
      </c>
      <c r="L166">
        <f t="shared" si="72"/>
        <v>423.26076759436825</v>
      </c>
      <c r="M166">
        <f t="shared" si="73"/>
        <v>42.858080298774169</v>
      </c>
      <c r="N166">
        <f t="shared" si="74"/>
        <v>98.43497325098906</v>
      </c>
      <c r="O166">
        <f t="shared" si="75"/>
        <v>3.9823557559316769E-2</v>
      </c>
      <c r="P166">
        <f t="shared" si="76"/>
        <v>2.7675152232298421</v>
      </c>
      <c r="Q166">
        <f t="shared" si="77"/>
        <v>3.950792220012548E-2</v>
      </c>
      <c r="R166">
        <f t="shared" si="78"/>
        <v>2.4720601300045976E-2</v>
      </c>
      <c r="S166">
        <f t="shared" si="79"/>
        <v>226.11261118566753</v>
      </c>
      <c r="T166">
        <f t="shared" si="80"/>
        <v>34.700393869114151</v>
      </c>
      <c r="U166">
        <f t="shared" si="81"/>
        <v>33.066228571428567</v>
      </c>
      <c r="V166">
        <f t="shared" si="82"/>
        <v>5.0709376538606152</v>
      </c>
      <c r="W166">
        <f t="shared" si="83"/>
        <v>67.946914616612062</v>
      </c>
      <c r="X166">
        <f t="shared" si="84"/>
        <v>3.5250700608181935</v>
      </c>
      <c r="Y166">
        <f t="shared" si="85"/>
        <v>5.1879766442792441</v>
      </c>
      <c r="Z166">
        <f t="shared" si="86"/>
        <v>1.5458675930424217</v>
      </c>
      <c r="AA166">
        <f t="shared" si="87"/>
        <v>-27.778406875619584</v>
      </c>
      <c r="AB166">
        <f t="shared" si="88"/>
        <v>60.710408022838834</v>
      </c>
      <c r="AC166">
        <f t="shared" si="89"/>
        <v>5.0372852064272235</v>
      </c>
      <c r="AD166">
        <f t="shared" si="90"/>
        <v>264.08189753931401</v>
      </c>
      <c r="AE166">
        <f t="shared" si="91"/>
        <v>23.833885639383617</v>
      </c>
      <c r="AF166">
        <f t="shared" si="92"/>
        <v>0.63184947999083363</v>
      </c>
      <c r="AG166">
        <f t="shared" si="93"/>
        <v>13.128922954205839</v>
      </c>
      <c r="AH166">
        <v>1029.1566598622769</v>
      </c>
      <c r="AI166">
        <v>1009.816969696969</v>
      </c>
      <c r="AJ166">
        <v>1.7438483334058379</v>
      </c>
      <c r="AK166">
        <v>63.793654763666183</v>
      </c>
      <c r="AL166">
        <f t="shared" si="94"/>
        <v>0.6298958475197185</v>
      </c>
      <c r="AM166">
        <v>34.24996353457481</v>
      </c>
      <c r="AN166">
        <v>34.811331515151508</v>
      </c>
      <c r="AO166">
        <v>-3.0504801881818211E-5</v>
      </c>
      <c r="AP166">
        <v>96.0682959110718</v>
      </c>
      <c r="AQ166">
        <v>53</v>
      </c>
      <c r="AR166">
        <v>8</v>
      </c>
      <c r="AS166">
        <f t="shared" si="95"/>
        <v>1</v>
      </c>
      <c r="AT166">
        <f t="shared" si="96"/>
        <v>0</v>
      </c>
      <c r="AU166">
        <f t="shared" si="97"/>
        <v>47260.590912590917</v>
      </c>
      <c r="AV166">
        <f t="shared" si="98"/>
        <v>1200.004285714286</v>
      </c>
      <c r="AW166">
        <f t="shared" si="99"/>
        <v>1025.9268783345428</v>
      </c>
      <c r="AX166">
        <f t="shared" si="100"/>
        <v>0.85493601193588575</v>
      </c>
      <c r="AY166">
        <f t="shared" si="101"/>
        <v>0.18842650303625968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1674591715.0999999</v>
      </c>
      <c r="BF166">
        <v>972.13085714285717</v>
      </c>
      <c r="BG166">
        <v>994.69785714285717</v>
      </c>
      <c r="BH166">
        <v>34.813128571428571</v>
      </c>
      <c r="BI166">
        <v>34.2502</v>
      </c>
      <c r="BJ166">
        <v>978.7778571428571</v>
      </c>
      <c r="BK166">
        <v>34.598385714285712</v>
      </c>
      <c r="BL166">
        <v>650.01442857142854</v>
      </c>
      <c r="BM166">
        <v>101.157</v>
      </c>
      <c r="BN166">
        <v>9.9916728571428567E-2</v>
      </c>
      <c r="BO166">
        <v>33.473128571428568</v>
      </c>
      <c r="BP166">
        <v>33.066228571428567</v>
      </c>
      <c r="BQ166">
        <v>999.89999999999986</v>
      </c>
      <c r="BR166">
        <v>0</v>
      </c>
      <c r="BS166">
        <v>0</v>
      </c>
      <c r="BT166">
        <v>8999.5528571428567</v>
      </c>
      <c r="BU166">
        <v>0</v>
      </c>
      <c r="BV166">
        <v>182.0465714285715</v>
      </c>
      <c r="BW166">
        <v>-22.567299999999999</v>
      </c>
      <c r="BX166">
        <v>1007.192857142857</v>
      </c>
      <c r="BY166">
        <v>1029.975714285714</v>
      </c>
      <c r="BZ166">
        <v>0.56292714285714285</v>
      </c>
      <c r="CA166">
        <v>994.69785714285717</v>
      </c>
      <c r="CB166">
        <v>34.2502</v>
      </c>
      <c r="CC166">
        <v>3.5215942857142859</v>
      </c>
      <c r="CD166">
        <v>3.464648571428572</v>
      </c>
      <c r="CE166">
        <v>26.7242</v>
      </c>
      <c r="CF166">
        <v>26.447500000000002</v>
      </c>
      <c r="CG166">
        <v>1200.004285714286</v>
      </c>
      <c r="CH166">
        <v>0.50004999999999999</v>
      </c>
      <c r="CI166">
        <v>0.49995000000000012</v>
      </c>
      <c r="CJ166">
        <v>0</v>
      </c>
      <c r="CK166">
        <v>721.64071428571435</v>
      </c>
      <c r="CL166">
        <v>4.9990899999999998</v>
      </c>
      <c r="CM166">
        <v>7425.0457142857149</v>
      </c>
      <c r="CN166">
        <v>9558.0357142857138</v>
      </c>
      <c r="CO166">
        <v>44.455000000000013</v>
      </c>
      <c r="CP166">
        <v>46.035428571428568</v>
      </c>
      <c r="CQ166">
        <v>45.285428571428568</v>
      </c>
      <c r="CR166">
        <v>45.125</v>
      </c>
      <c r="CS166">
        <v>45.686999999999998</v>
      </c>
      <c r="CT166">
        <v>597.56571428571431</v>
      </c>
      <c r="CU166">
        <v>597.4457142857143</v>
      </c>
      <c r="CV166">
        <v>0</v>
      </c>
      <c r="CW166">
        <v>1674591729.8</v>
      </c>
      <c r="CX166">
        <v>0</v>
      </c>
      <c r="CY166">
        <v>1674589945.5</v>
      </c>
      <c r="CZ166" t="s">
        <v>356</v>
      </c>
      <c r="DA166">
        <v>1674589945.5</v>
      </c>
      <c r="DB166">
        <v>1674589945.5</v>
      </c>
      <c r="DC166">
        <v>32</v>
      </c>
      <c r="DD166">
        <v>0.114</v>
      </c>
      <c r="DE166">
        <v>-3.5000000000000003E-2</v>
      </c>
      <c r="DF166">
        <v>-5.4669999999999996</v>
      </c>
      <c r="DG166">
        <v>0.215</v>
      </c>
      <c r="DH166">
        <v>415</v>
      </c>
      <c r="DI166">
        <v>33</v>
      </c>
      <c r="DJ166">
        <v>0.71</v>
      </c>
      <c r="DK166">
        <v>0.25</v>
      </c>
      <c r="DL166">
        <v>-22.507447500000001</v>
      </c>
      <c r="DM166">
        <v>-0.47661500938082962</v>
      </c>
      <c r="DN166">
        <v>6.6969433279295276E-2</v>
      </c>
      <c r="DO166">
        <v>0</v>
      </c>
      <c r="DP166">
        <v>0.57576072499999997</v>
      </c>
      <c r="DQ166">
        <v>-9.7223943714822389E-2</v>
      </c>
      <c r="DR166">
        <v>9.4863641085178186E-3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3.2951100000000002</v>
      </c>
      <c r="EB166">
        <v>2.6251899999999999</v>
      </c>
      <c r="EC166">
        <v>0.18365699999999999</v>
      </c>
      <c r="ED166">
        <v>0.18423800000000001</v>
      </c>
      <c r="EE166">
        <v>0.14089099999999999</v>
      </c>
      <c r="EF166">
        <v>0.138014</v>
      </c>
      <c r="EG166">
        <v>24543.4</v>
      </c>
      <c r="EH166">
        <v>24930.6</v>
      </c>
      <c r="EI166">
        <v>27983.7</v>
      </c>
      <c r="EJ166">
        <v>29431.3</v>
      </c>
      <c r="EK166">
        <v>33089.599999999999</v>
      </c>
      <c r="EL166">
        <v>35241.599999999999</v>
      </c>
      <c r="EM166">
        <v>39507.800000000003</v>
      </c>
      <c r="EN166">
        <v>42091.1</v>
      </c>
      <c r="EO166">
        <v>2.1126200000000002</v>
      </c>
      <c r="EP166">
        <v>2.1705000000000001</v>
      </c>
      <c r="EQ166">
        <v>0.11187800000000001</v>
      </c>
      <c r="ER166">
        <v>0</v>
      </c>
      <c r="ES166">
        <v>31.250900000000001</v>
      </c>
      <c r="ET166">
        <v>999.9</v>
      </c>
      <c r="EU166">
        <v>69.5</v>
      </c>
      <c r="EV166">
        <v>34</v>
      </c>
      <c r="EW166">
        <v>36.712000000000003</v>
      </c>
      <c r="EX166">
        <v>56.9574</v>
      </c>
      <c r="EY166">
        <v>-6.4703499999999998</v>
      </c>
      <c r="EZ166">
        <v>2</v>
      </c>
      <c r="FA166">
        <v>0.60812999999999995</v>
      </c>
      <c r="FB166">
        <v>0.59339600000000003</v>
      </c>
      <c r="FC166">
        <v>20.270800000000001</v>
      </c>
      <c r="FD166">
        <v>5.2175900000000004</v>
      </c>
      <c r="FE166">
        <v>12.0099</v>
      </c>
      <c r="FF166">
        <v>4.9858000000000002</v>
      </c>
      <c r="FG166">
        <v>3.2845800000000001</v>
      </c>
      <c r="FH166">
        <v>9999</v>
      </c>
      <c r="FI166">
        <v>9999</v>
      </c>
      <c r="FJ166">
        <v>9999</v>
      </c>
      <c r="FK166">
        <v>999.9</v>
      </c>
      <c r="FL166">
        <v>1.8658300000000001</v>
      </c>
      <c r="FM166">
        <v>1.8621799999999999</v>
      </c>
      <c r="FN166">
        <v>1.8642700000000001</v>
      </c>
      <c r="FO166">
        <v>1.8603499999999999</v>
      </c>
      <c r="FP166">
        <v>1.8610500000000001</v>
      </c>
      <c r="FQ166">
        <v>1.8602000000000001</v>
      </c>
      <c r="FR166">
        <v>1.86188</v>
      </c>
      <c r="FS166">
        <v>1.85849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-6.6529999999999996</v>
      </c>
      <c r="GH166">
        <v>0.2147</v>
      </c>
      <c r="GI166">
        <v>-4.0608805285845122</v>
      </c>
      <c r="GJ166">
        <v>-4.0448538125570227E-3</v>
      </c>
      <c r="GK166">
        <v>1.839783264315481E-6</v>
      </c>
      <c r="GL166">
        <v>-4.1587272622942942E-10</v>
      </c>
      <c r="GM166">
        <v>0.21474999999999511</v>
      </c>
      <c r="GN166">
        <v>0</v>
      </c>
      <c r="GO166">
        <v>0</v>
      </c>
      <c r="GP166">
        <v>0</v>
      </c>
      <c r="GQ166">
        <v>5</v>
      </c>
      <c r="GR166">
        <v>2081</v>
      </c>
      <c r="GS166">
        <v>3</v>
      </c>
      <c r="GT166">
        <v>31</v>
      </c>
      <c r="GU166">
        <v>29.5</v>
      </c>
      <c r="GV166">
        <v>29.5</v>
      </c>
      <c r="GW166">
        <v>2.78931</v>
      </c>
      <c r="GX166">
        <v>2.5268600000000001</v>
      </c>
      <c r="GY166">
        <v>2.04834</v>
      </c>
      <c r="GZ166">
        <v>2.6232899999999999</v>
      </c>
      <c r="HA166">
        <v>2.1972700000000001</v>
      </c>
      <c r="HB166">
        <v>2.34741</v>
      </c>
      <c r="HC166">
        <v>39.292000000000002</v>
      </c>
      <c r="HD166">
        <v>15.7081</v>
      </c>
      <c r="HE166">
        <v>18</v>
      </c>
      <c r="HF166">
        <v>634.10199999999998</v>
      </c>
      <c r="HG166">
        <v>757.38300000000004</v>
      </c>
      <c r="HH166">
        <v>30.9986</v>
      </c>
      <c r="HI166">
        <v>34.966700000000003</v>
      </c>
      <c r="HJ166">
        <v>29.999099999999999</v>
      </c>
      <c r="HK166">
        <v>34.950000000000003</v>
      </c>
      <c r="HL166">
        <v>34.964199999999998</v>
      </c>
      <c r="HM166">
        <v>55.776299999999999</v>
      </c>
      <c r="HN166">
        <v>0</v>
      </c>
      <c r="HO166">
        <v>100</v>
      </c>
      <c r="HP166">
        <v>31</v>
      </c>
      <c r="HQ166">
        <v>1010.06</v>
      </c>
      <c r="HR166">
        <v>37.0749</v>
      </c>
      <c r="HS166">
        <v>98.617900000000006</v>
      </c>
      <c r="HT166">
        <v>97.583100000000002</v>
      </c>
    </row>
    <row r="167" spans="1:228" x14ac:dyDescent="0.2">
      <c r="A167">
        <v>152</v>
      </c>
      <c r="B167">
        <v>1674591721.0999999</v>
      </c>
      <c r="C167">
        <v>603.09999990463257</v>
      </c>
      <c r="D167" t="s">
        <v>662</v>
      </c>
      <c r="E167" t="s">
        <v>663</v>
      </c>
      <c r="F167">
        <v>4</v>
      </c>
      <c r="G167">
        <v>1674591718.7874999</v>
      </c>
      <c r="H167">
        <f t="shared" si="68"/>
        <v>6.2214505495572611E-4</v>
      </c>
      <c r="I167">
        <f t="shared" si="69"/>
        <v>0.62214505495572614</v>
      </c>
      <c r="J167">
        <f t="shared" si="70"/>
        <v>13.249617705206353</v>
      </c>
      <c r="K167">
        <f t="shared" si="71"/>
        <v>978.36812499999996</v>
      </c>
      <c r="L167">
        <f t="shared" si="72"/>
        <v>417.9330602251863</v>
      </c>
      <c r="M167">
        <f t="shared" si="73"/>
        <v>42.318581218898579</v>
      </c>
      <c r="N167">
        <f t="shared" si="74"/>
        <v>99.066465183409051</v>
      </c>
      <c r="O167">
        <f t="shared" si="75"/>
        <v>3.9330792646616541E-2</v>
      </c>
      <c r="P167">
        <f t="shared" si="76"/>
        <v>2.7661848825359869</v>
      </c>
      <c r="Q167">
        <f t="shared" si="77"/>
        <v>3.9022740703532399E-2</v>
      </c>
      <c r="R167">
        <f t="shared" si="78"/>
        <v>2.4416688933468128E-2</v>
      </c>
      <c r="S167">
        <f t="shared" si="79"/>
        <v>226.10597912812079</v>
      </c>
      <c r="T167">
        <f t="shared" si="80"/>
        <v>34.700412565596309</v>
      </c>
      <c r="U167">
        <f t="shared" si="81"/>
        <v>33.064450000000001</v>
      </c>
      <c r="V167">
        <f t="shared" si="82"/>
        <v>5.0704311585783479</v>
      </c>
      <c r="W167">
        <f t="shared" si="83"/>
        <v>67.947661594988361</v>
      </c>
      <c r="X167">
        <f t="shared" si="84"/>
        <v>3.5245949354127308</v>
      </c>
      <c r="Y167">
        <f t="shared" si="85"/>
        <v>5.1872203585482852</v>
      </c>
      <c r="Z167">
        <f t="shared" si="86"/>
        <v>1.5458362231656171</v>
      </c>
      <c r="AA167">
        <f t="shared" si="87"/>
        <v>-27.436596923547523</v>
      </c>
      <c r="AB167">
        <f t="shared" si="88"/>
        <v>60.558191903187854</v>
      </c>
      <c r="AC167">
        <f t="shared" si="89"/>
        <v>5.0269640836839899</v>
      </c>
      <c r="AD167">
        <f t="shared" si="90"/>
        <v>264.25453819144514</v>
      </c>
      <c r="AE167">
        <f t="shared" si="91"/>
        <v>23.786000212098141</v>
      </c>
      <c r="AF167">
        <f t="shared" si="92"/>
        <v>0.62581954750095292</v>
      </c>
      <c r="AG167">
        <f t="shared" si="93"/>
        <v>13.249617705206353</v>
      </c>
      <c r="AH167">
        <v>1036.123790062207</v>
      </c>
      <c r="AI167">
        <v>1016.766363636364</v>
      </c>
      <c r="AJ167">
        <v>1.7188465086486959</v>
      </c>
      <c r="AK167">
        <v>63.793654763666183</v>
      </c>
      <c r="AL167">
        <f t="shared" si="94"/>
        <v>0.62214505495572614</v>
      </c>
      <c r="AM167">
        <v>34.251428472102198</v>
      </c>
      <c r="AN167">
        <v>34.805839393939387</v>
      </c>
      <c r="AO167">
        <v>-2.2689598517570251E-5</v>
      </c>
      <c r="AP167">
        <v>96.0682959110718</v>
      </c>
      <c r="AQ167">
        <v>53</v>
      </c>
      <c r="AR167">
        <v>8</v>
      </c>
      <c r="AS167">
        <f t="shared" si="95"/>
        <v>1</v>
      </c>
      <c r="AT167">
        <f t="shared" si="96"/>
        <v>0</v>
      </c>
      <c r="AU167">
        <f t="shared" si="97"/>
        <v>47224.453603444439</v>
      </c>
      <c r="AV167">
        <f t="shared" si="98"/>
        <v>1199.95875</v>
      </c>
      <c r="AW167">
        <f t="shared" si="99"/>
        <v>1025.8889575793371</v>
      </c>
      <c r="AX167">
        <f t="shared" si="100"/>
        <v>0.8549368531037731</v>
      </c>
      <c r="AY167">
        <f t="shared" si="101"/>
        <v>0.18842812649028209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1674591718.7874999</v>
      </c>
      <c r="BF167">
        <v>978.36812499999996</v>
      </c>
      <c r="BG167">
        <v>1000.88875</v>
      </c>
      <c r="BH167">
        <v>34.808462499999997</v>
      </c>
      <c r="BI167">
        <v>34.250912499999998</v>
      </c>
      <c r="BJ167">
        <v>985.02549999999997</v>
      </c>
      <c r="BK167">
        <v>34.593724999999992</v>
      </c>
      <c r="BL167">
        <v>650.02499999999998</v>
      </c>
      <c r="BM167">
        <v>101.156875</v>
      </c>
      <c r="BN167">
        <v>9.9965499999999999E-2</v>
      </c>
      <c r="BO167">
        <v>33.470524999999988</v>
      </c>
      <c r="BP167">
        <v>33.064450000000001</v>
      </c>
      <c r="BQ167">
        <v>999.9</v>
      </c>
      <c r="BR167">
        <v>0</v>
      </c>
      <c r="BS167">
        <v>0</v>
      </c>
      <c r="BT167">
        <v>8992.5</v>
      </c>
      <c r="BU167">
        <v>0</v>
      </c>
      <c r="BV167">
        <v>199.413625</v>
      </c>
      <c r="BW167">
        <v>-22.521587499999999</v>
      </c>
      <c r="BX167">
        <v>1013.6525</v>
      </c>
      <c r="BY167">
        <v>1036.38625</v>
      </c>
      <c r="BZ167">
        <v>0.55755149999999998</v>
      </c>
      <c r="CA167">
        <v>1000.88875</v>
      </c>
      <c r="CB167">
        <v>34.250912499999998</v>
      </c>
      <c r="CC167">
        <v>3.521115</v>
      </c>
      <c r="CD167">
        <v>3.464715</v>
      </c>
      <c r="CE167">
        <v>26.721912499999998</v>
      </c>
      <c r="CF167">
        <v>26.447812500000001</v>
      </c>
      <c r="CG167">
        <v>1199.95875</v>
      </c>
      <c r="CH167">
        <v>0.50002250000000004</v>
      </c>
      <c r="CI167">
        <v>0.49997750000000002</v>
      </c>
      <c r="CJ167">
        <v>0</v>
      </c>
      <c r="CK167">
        <v>721.59899999999993</v>
      </c>
      <c r="CL167">
        <v>4.9990899999999998</v>
      </c>
      <c r="CM167">
        <v>7423.9762499999997</v>
      </c>
      <c r="CN167">
        <v>9557.5874999999996</v>
      </c>
      <c r="CO167">
        <v>44.436999999999998</v>
      </c>
      <c r="CP167">
        <v>46.046499999999988</v>
      </c>
      <c r="CQ167">
        <v>45.25</v>
      </c>
      <c r="CR167">
        <v>45.125</v>
      </c>
      <c r="CS167">
        <v>45.686999999999998</v>
      </c>
      <c r="CT167">
        <v>597.50749999999994</v>
      </c>
      <c r="CU167">
        <v>597.45500000000004</v>
      </c>
      <c r="CV167">
        <v>0</v>
      </c>
      <c r="CW167">
        <v>1674591734</v>
      </c>
      <c r="CX167">
        <v>0</v>
      </c>
      <c r="CY167">
        <v>1674589945.5</v>
      </c>
      <c r="CZ167" t="s">
        <v>356</v>
      </c>
      <c r="DA167">
        <v>1674589945.5</v>
      </c>
      <c r="DB167">
        <v>1674589945.5</v>
      </c>
      <c r="DC167">
        <v>32</v>
      </c>
      <c r="DD167">
        <v>0.114</v>
      </c>
      <c r="DE167">
        <v>-3.5000000000000003E-2</v>
      </c>
      <c r="DF167">
        <v>-5.4669999999999996</v>
      </c>
      <c r="DG167">
        <v>0.215</v>
      </c>
      <c r="DH167">
        <v>415</v>
      </c>
      <c r="DI167">
        <v>33</v>
      </c>
      <c r="DJ167">
        <v>0.71</v>
      </c>
      <c r="DK167">
        <v>0.25</v>
      </c>
      <c r="DL167">
        <v>-22.5260575</v>
      </c>
      <c r="DM167">
        <v>-0.19709606003745031</v>
      </c>
      <c r="DN167">
        <v>5.5629074626044328E-2</v>
      </c>
      <c r="DO167">
        <v>0</v>
      </c>
      <c r="DP167">
        <v>0.56967437499999996</v>
      </c>
      <c r="DQ167">
        <v>-9.335105065665994E-2</v>
      </c>
      <c r="DR167">
        <v>9.1199507555893584E-3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3.2949299999999999</v>
      </c>
      <c r="EB167">
        <v>2.6249799999999999</v>
      </c>
      <c r="EC167">
        <v>0.18446599999999999</v>
      </c>
      <c r="ED167">
        <v>0.18503</v>
      </c>
      <c r="EE167">
        <v>0.14088000000000001</v>
      </c>
      <c r="EF167">
        <v>0.138015</v>
      </c>
      <c r="EG167">
        <v>24519.4</v>
      </c>
      <c r="EH167">
        <v>24906.6</v>
      </c>
      <c r="EI167">
        <v>27984.1</v>
      </c>
      <c r="EJ167">
        <v>29431.7</v>
      </c>
      <c r="EK167">
        <v>33090.300000000003</v>
      </c>
      <c r="EL167">
        <v>35242.300000000003</v>
      </c>
      <c r="EM167">
        <v>39508</v>
      </c>
      <c r="EN167">
        <v>42091.9</v>
      </c>
      <c r="EO167">
        <v>2.1125799999999999</v>
      </c>
      <c r="EP167">
        <v>2.1707000000000001</v>
      </c>
      <c r="EQ167">
        <v>0.111736</v>
      </c>
      <c r="ER167">
        <v>0</v>
      </c>
      <c r="ES167">
        <v>31.253</v>
      </c>
      <c r="ET167">
        <v>999.9</v>
      </c>
      <c r="EU167">
        <v>69.5</v>
      </c>
      <c r="EV167">
        <v>34</v>
      </c>
      <c r="EW167">
        <v>36.709899999999998</v>
      </c>
      <c r="EX167">
        <v>57.197400000000002</v>
      </c>
      <c r="EY167">
        <v>-6.3341399999999997</v>
      </c>
      <c r="EZ167">
        <v>2</v>
      </c>
      <c r="FA167">
        <v>0.60729900000000003</v>
      </c>
      <c r="FB167">
        <v>0.587862</v>
      </c>
      <c r="FC167">
        <v>20.271100000000001</v>
      </c>
      <c r="FD167">
        <v>5.2183400000000004</v>
      </c>
      <c r="FE167">
        <v>12.0099</v>
      </c>
      <c r="FF167">
        <v>4.9858500000000001</v>
      </c>
      <c r="FG167">
        <v>3.2844500000000001</v>
      </c>
      <c r="FH167">
        <v>9999</v>
      </c>
      <c r="FI167">
        <v>9999</v>
      </c>
      <c r="FJ167">
        <v>9999</v>
      </c>
      <c r="FK167">
        <v>999.9</v>
      </c>
      <c r="FL167">
        <v>1.86582</v>
      </c>
      <c r="FM167">
        <v>1.86219</v>
      </c>
      <c r="FN167">
        <v>1.86425</v>
      </c>
      <c r="FO167">
        <v>1.8603499999999999</v>
      </c>
      <c r="FP167">
        <v>1.8610599999999999</v>
      </c>
      <c r="FQ167">
        <v>1.86019</v>
      </c>
      <c r="FR167">
        <v>1.86189</v>
      </c>
      <c r="FS167">
        <v>1.85849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-6.6639999999999997</v>
      </c>
      <c r="GH167">
        <v>0.21479999999999999</v>
      </c>
      <c r="GI167">
        <v>-4.0608805285845122</v>
      </c>
      <c r="GJ167">
        <v>-4.0448538125570227E-3</v>
      </c>
      <c r="GK167">
        <v>1.839783264315481E-6</v>
      </c>
      <c r="GL167">
        <v>-4.1587272622942942E-10</v>
      </c>
      <c r="GM167">
        <v>0.21474999999999511</v>
      </c>
      <c r="GN167">
        <v>0</v>
      </c>
      <c r="GO167">
        <v>0</v>
      </c>
      <c r="GP167">
        <v>0</v>
      </c>
      <c r="GQ167">
        <v>5</v>
      </c>
      <c r="GR167">
        <v>2081</v>
      </c>
      <c r="GS167">
        <v>3</v>
      </c>
      <c r="GT167">
        <v>31</v>
      </c>
      <c r="GU167">
        <v>29.6</v>
      </c>
      <c r="GV167">
        <v>29.6</v>
      </c>
      <c r="GW167">
        <v>2.8027299999999999</v>
      </c>
      <c r="GX167">
        <v>2.5354000000000001</v>
      </c>
      <c r="GY167">
        <v>2.04834</v>
      </c>
      <c r="GZ167">
        <v>2.6232899999999999</v>
      </c>
      <c r="HA167">
        <v>2.1972700000000001</v>
      </c>
      <c r="HB167">
        <v>2.323</v>
      </c>
      <c r="HC167">
        <v>39.292000000000002</v>
      </c>
      <c r="HD167">
        <v>15.699299999999999</v>
      </c>
      <c r="HE167">
        <v>18</v>
      </c>
      <c r="HF167">
        <v>633.98599999999999</v>
      </c>
      <c r="HG167">
        <v>757.49099999999999</v>
      </c>
      <c r="HH167">
        <v>30.9985</v>
      </c>
      <c r="HI167">
        <v>34.957099999999997</v>
      </c>
      <c r="HJ167">
        <v>29.999099999999999</v>
      </c>
      <c r="HK167">
        <v>34.942</v>
      </c>
      <c r="HL167">
        <v>34.957000000000001</v>
      </c>
      <c r="HM167">
        <v>56.072499999999998</v>
      </c>
      <c r="HN167">
        <v>0</v>
      </c>
      <c r="HO167">
        <v>100</v>
      </c>
      <c r="HP167">
        <v>31</v>
      </c>
      <c r="HQ167">
        <v>1016.74</v>
      </c>
      <c r="HR167">
        <v>37.0749</v>
      </c>
      <c r="HS167">
        <v>98.618700000000004</v>
      </c>
      <c r="HT167">
        <v>97.584699999999998</v>
      </c>
    </row>
    <row r="168" spans="1:228" x14ac:dyDescent="0.2">
      <c r="A168">
        <v>153</v>
      </c>
      <c r="B168">
        <v>1674591725.0999999</v>
      </c>
      <c r="C168">
        <v>607.09999990463257</v>
      </c>
      <c r="D168" t="s">
        <v>664</v>
      </c>
      <c r="E168" t="s">
        <v>665</v>
      </c>
      <c r="F168">
        <v>4</v>
      </c>
      <c r="G168">
        <v>1674591723.0999999</v>
      </c>
      <c r="H168">
        <f t="shared" si="68"/>
        <v>6.19303037147791E-4</v>
      </c>
      <c r="I168">
        <f t="shared" si="69"/>
        <v>0.619303037147791</v>
      </c>
      <c r="J168">
        <f t="shared" si="70"/>
        <v>13.442358073894583</v>
      </c>
      <c r="K168">
        <f t="shared" si="71"/>
        <v>985.50285714285724</v>
      </c>
      <c r="L168">
        <f t="shared" si="72"/>
        <v>413.9869910401755</v>
      </c>
      <c r="M168">
        <f t="shared" si="73"/>
        <v>41.918375347492812</v>
      </c>
      <c r="N168">
        <f t="shared" si="74"/>
        <v>99.78738357923875</v>
      </c>
      <c r="O168">
        <f t="shared" si="75"/>
        <v>3.9107378023104274E-2</v>
      </c>
      <c r="P168">
        <f t="shared" si="76"/>
        <v>2.7639588313531864</v>
      </c>
      <c r="Q168">
        <f t="shared" si="77"/>
        <v>3.880255799535999E-2</v>
      </c>
      <c r="R168">
        <f t="shared" si="78"/>
        <v>2.4278787438108015E-2</v>
      </c>
      <c r="S168">
        <f t="shared" si="79"/>
        <v>226.11627343835048</v>
      </c>
      <c r="T168">
        <f t="shared" si="80"/>
        <v>34.69844567343128</v>
      </c>
      <c r="U168">
        <f t="shared" si="81"/>
        <v>33.068199999999997</v>
      </c>
      <c r="V168">
        <f t="shared" si="82"/>
        <v>5.0714991217560206</v>
      </c>
      <c r="W168">
        <f t="shared" si="83"/>
        <v>67.950775855504801</v>
      </c>
      <c r="X168">
        <f t="shared" si="84"/>
        <v>3.5240213387712083</v>
      </c>
      <c r="Y168">
        <f t="shared" si="85"/>
        <v>5.1861384868730998</v>
      </c>
      <c r="Z168">
        <f t="shared" si="86"/>
        <v>1.5474777829848123</v>
      </c>
      <c r="AA168">
        <f t="shared" si="87"/>
        <v>-27.311263938217582</v>
      </c>
      <c r="AB168">
        <f t="shared" si="88"/>
        <v>59.395604638443196</v>
      </c>
      <c r="AC168">
        <f t="shared" si="89"/>
        <v>4.9344286079581083</v>
      </c>
      <c r="AD168">
        <f t="shared" si="90"/>
        <v>263.13504274653417</v>
      </c>
      <c r="AE168">
        <f t="shared" si="91"/>
        <v>23.880744020826491</v>
      </c>
      <c r="AF168">
        <f t="shared" si="92"/>
        <v>0.62038435806943448</v>
      </c>
      <c r="AG168">
        <f t="shared" si="93"/>
        <v>13.442358073894583</v>
      </c>
      <c r="AH168">
        <v>1043.0608793854381</v>
      </c>
      <c r="AI168">
        <v>1023.590242424242</v>
      </c>
      <c r="AJ168">
        <v>1.7003243684371401</v>
      </c>
      <c r="AK168">
        <v>63.793654763666183</v>
      </c>
      <c r="AL168">
        <f t="shared" si="94"/>
        <v>0.619303037147791</v>
      </c>
      <c r="AM168">
        <v>34.250537994907191</v>
      </c>
      <c r="AN168">
        <v>34.802429090909072</v>
      </c>
      <c r="AO168">
        <v>-1.8951352510084601E-5</v>
      </c>
      <c r="AP168">
        <v>96.0682959110718</v>
      </c>
      <c r="AQ168">
        <v>53</v>
      </c>
      <c r="AR168">
        <v>8</v>
      </c>
      <c r="AS168">
        <f t="shared" si="95"/>
        <v>1</v>
      </c>
      <c r="AT168">
        <f t="shared" si="96"/>
        <v>0</v>
      </c>
      <c r="AU168">
        <f t="shared" si="97"/>
        <v>47163.899623859666</v>
      </c>
      <c r="AV168">
        <f t="shared" si="98"/>
        <v>1200.011428571428</v>
      </c>
      <c r="AW168">
        <f t="shared" si="99"/>
        <v>1025.9341852012174</v>
      </c>
      <c r="AX168">
        <f t="shared" si="100"/>
        <v>0.85493701207709039</v>
      </c>
      <c r="AY168">
        <f t="shared" si="101"/>
        <v>0.18842843330878445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1674591723.0999999</v>
      </c>
      <c r="BF168">
        <v>985.50285714285724</v>
      </c>
      <c r="BG168">
        <v>1008.111428571428</v>
      </c>
      <c r="BH168">
        <v>34.803328571428573</v>
      </c>
      <c r="BI168">
        <v>34.250585714285712</v>
      </c>
      <c r="BJ168">
        <v>992.17228571428575</v>
      </c>
      <c r="BK168">
        <v>34.588571428571427</v>
      </c>
      <c r="BL168">
        <v>649.98714285714289</v>
      </c>
      <c r="BM168">
        <v>101.15557142857141</v>
      </c>
      <c r="BN168">
        <v>9.9724642857142873E-2</v>
      </c>
      <c r="BO168">
        <v>33.466799999999999</v>
      </c>
      <c r="BP168">
        <v>33.068199999999997</v>
      </c>
      <c r="BQ168">
        <v>999.89999999999986</v>
      </c>
      <c r="BR168">
        <v>0</v>
      </c>
      <c r="BS168">
        <v>0</v>
      </c>
      <c r="BT168">
        <v>8980.8028571428567</v>
      </c>
      <c r="BU168">
        <v>0</v>
      </c>
      <c r="BV168">
        <v>210.01142857142861</v>
      </c>
      <c r="BW168">
        <v>-22.608714285714289</v>
      </c>
      <c r="BX168">
        <v>1021.038571428571</v>
      </c>
      <c r="BY168">
        <v>1043.8628571428569</v>
      </c>
      <c r="BZ168">
        <v>0.55272771428571432</v>
      </c>
      <c r="CA168">
        <v>1008.111428571428</v>
      </c>
      <c r="CB168">
        <v>34.250585714285712</v>
      </c>
      <c r="CC168">
        <v>3.5205485714285718</v>
      </c>
      <c r="CD168">
        <v>3.4646371428571432</v>
      </c>
      <c r="CE168">
        <v>26.719157142857139</v>
      </c>
      <c r="CF168">
        <v>26.447457142857139</v>
      </c>
      <c r="CG168">
        <v>1200.011428571428</v>
      </c>
      <c r="CH168">
        <v>0.50001657142857148</v>
      </c>
      <c r="CI168">
        <v>0.49998342857142852</v>
      </c>
      <c r="CJ168">
        <v>0</v>
      </c>
      <c r="CK168">
        <v>721.66771428571428</v>
      </c>
      <c r="CL168">
        <v>4.9990899999999998</v>
      </c>
      <c r="CM168">
        <v>7424.1628571428573</v>
      </c>
      <c r="CN168">
        <v>9558.0071428571428</v>
      </c>
      <c r="CO168">
        <v>44.436999999999998</v>
      </c>
      <c r="CP168">
        <v>46.035428571428568</v>
      </c>
      <c r="CQ168">
        <v>45.25</v>
      </c>
      <c r="CR168">
        <v>45.116</v>
      </c>
      <c r="CS168">
        <v>45.669285714285721</v>
      </c>
      <c r="CT168">
        <v>597.52714285714296</v>
      </c>
      <c r="CU168">
        <v>597.48714285714289</v>
      </c>
      <c r="CV168">
        <v>0</v>
      </c>
      <c r="CW168">
        <v>1674591737.5999999</v>
      </c>
      <c r="CX168">
        <v>0</v>
      </c>
      <c r="CY168">
        <v>1674589945.5</v>
      </c>
      <c r="CZ168" t="s">
        <v>356</v>
      </c>
      <c r="DA168">
        <v>1674589945.5</v>
      </c>
      <c r="DB168">
        <v>1674589945.5</v>
      </c>
      <c r="DC168">
        <v>32</v>
      </c>
      <c r="DD168">
        <v>0.114</v>
      </c>
      <c r="DE168">
        <v>-3.5000000000000003E-2</v>
      </c>
      <c r="DF168">
        <v>-5.4669999999999996</v>
      </c>
      <c r="DG168">
        <v>0.215</v>
      </c>
      <c r="DH168">
        <v>415</v>
      </c>
      <c r="DI168">
        <v>33</v>
      </c>
      <c r="DJ168">
        <v>0.71</v>
      </c>
      <c r="DK168">
        <v>0.25</v>
      </c>
      <c r="DL168">
        <v>-22.5385475</v>
      </c>
      <c r="DM168">
        <v>-0.34425703564723659</v>
      </c>
      <c r="DN168">
        <v>6.2799673516269083E-2</v>
      </c>
      <c r="DO168">
        <v>0</v>
      </c>
      <c r="DP168">
        <v>0.56357182500000003</v>
      </c>
      <c r="DQ168">
        <v>-7.8244514071295498E-2</v>
      </c>
      <c r="DR168">
        <v>7.5612943564164273E-3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3.2948300000000001</v>
      </c>
      <c r="EB168">
        <v>2.6249199999999999</v>
      </c>
      <c r="EC168">
        <v>0.185249</v>
      </c>
      <c r="ED168">
        <v>0.18581900000000001</v>
      </c>
      <c r="EE168">
        <v>0.140871</v>
      </c>
      <c r="EF168">
        <v>0.138013</v>
      </c>
      <c r="EG168">
        <v>24496</v>
      </c>
      <c r="EH168">
        <v>24883</v>
      </c>
      <c r="EI168">
        <v>27984.400000000001</v>
      </c>
      <c r="EJ168">
        <v>29432.3</v>
      </c>
      <c r="EK168">
        <v>33091.4</v>
      </c>
      <c r="EL168">
        <v>35242.9</v>
      </c>
      <c r="EM168">
        <v>39508.800000000003</v>
      </c>
      <c r="EN168">
        <v>42092.4</v>
      </c>
      <c r="EO168">
        <v>2.1124700000000001</v>
      </c>
      <c r="EP168">
        <v>2.1709999999999998</v>
      </c>
      <c r="EQ168">
        <v>0.111453</v>
      </c>
      <c r="ER168">
        <v>0</v>
      </c>
      <c r="ES168">
        <v>31.2575</v>
      </c>
      <c r="ET168">
        <v>999.9</v>
      </c>
      <c r="EU168">
        <v>69.5</v>
      </c>
      <c r="EV168">
        <v>34</v>
      </c>
      <c r="EW168">
        <v>36.710700000000003</v>
      </c>
      <c r="EX168">
        <v>57.377400000000002</v>
      </c>
      <c r="EY168">
        <v>-6.3942300000000003</v>
      </c>
      <c r="EZ168">
        <v>2</v>
      </c>
      <c r="FA168">
        <v>0.60661799999999999</v>
      </c>
      <c r="FB168">
        <v>0.58052000000000004</v>
      </c>
      <c r="FC168">
        <v>20.270900000000001</v>
      </c>
      <c r="FD168">
        <v>5.2183400000000004</v>
      </c>
      <c r="FE168">
        <v>12.0099</v>
      </c>
      <c r="FF168">
        <v>4.9860499999999996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1.8658300000000001</v>
      </c>
      <c r="FM168">
        <v>1.8622000000000001</v>
      </c>
      <c r="FN168">
        <v>1.8642399999999999</v>
      </c>
      <c r="FO168">
        <v>1.8603499999999999</v>
      </c>
      <c r="FP168">
        <v>1.8610500000000001</v>
      </c>
      <c r="FQ168">
        <v>1.8602000000000001</v>
      </c>
      <c r="FR168">
        <v>1.86189</v>
      </c>
      <c r="FS168">
        <v>1.8584799999999999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-6.6740000000000004</v>
      </c>
      <c r="GH168">
        <v>0.2147</v>
      </c>
      <c r="GI168">
        <v>-4.0608805285845122</v>
      </c>
      <c r="GJ168">
        <v>-4.0448538125570227E-3</v>
      </c>
      <c r="GK168">
        <v>1.839783264315481E-6</v>
      </c>
      <c r="GL168">
        <v>-4.1587272622942942E-10</v>
      </c>
      <c r="GM168">
        <v>0.21474999999999511</v>
      </c>
      <c r="GN168">
        <v>0</v>
      </c>
      <c r="GO168">
        <v>0</v>
      </c>
      <c r="GP168">
        <v>0</v>
      </c>
      <c r="GQ168">
        <v>5</v>
      </c>
      <c r="GR168">
        <v>2081</v>
      </c>
      <c r="GS168">
        <v>3</v>
      </c>
      <c r="GT168">
        <v>31</v>
      </c>
      <c r="GU168">
        <v>29.7</v>
      </c>
      <c r="GV168">
        <v>29.7</v>
      </c>
      <c r="GW168">
        <v>2.8186</v>
      </c>
      <c r="GX168">
        <v>2.52563</v>
      </c>
      <c r="GY168">
        <v>2.04834</v>
      </c>
      <c r="GZ168">
        <v>2.6232899999999999</v>
      </c>
      <c r="HA168">
        <v>2.1972700000000001</v>
      </c>
      <c r="HB168">
        <v>2.36328</v>
      </c>
      <c r="HC168">
        <v>39.292000000000002</v>
      </c>
      <c r="HD168">
        <v>15.7081</v>
      </c>
      <c r="HE168">
        <v>18</v>
      </c>
      <c r="HF168">
        <v>633.83299999999997</v>
      </c>
      <c r="HG168">
        <v>757.697</v>
      </c>
      <c r="HH168">
        <v>30.998200000000001</v>
      </c>
      <c r="HI168">
        <v>34.948099999999997</v>
      </c>
      <c r="HJ168">
        <v>29.999199999999998</v>
      </c>
      <c r="HK168">
        <v>34.934199999999997</v>
      </c>
      <c r="HL168">
        <v>34.9499</v>
      </c>
      <c r="HM168">
        <v>56.37</v>
      </c>
      <c r="HN168">
        <v>0</v>
      </c>
      <c r="HO168">
        <v>100</v>
      </c>
      <c r="HP168">
        <v>31</v>
      </c>
      <c r="HQ168">
        <v>1023.42</v>
      </c>
      <c r="HR168">
        <v>37.0749</v>
      </c>
      <c r="HS168">
        <v>98.6203</v>
      </c>
      <c r="HT168">
        <v>97.586299999999994</v>
      </c>
    </row>
    <row r="169" spans="1:228" x14ac:dyDescent="0.2">
      <c r="A169">
        <v>154</v>
      </c>
      <c r="B169">
        <v>1674591729.0999999</v>
      </c>
      <c r="C169">
        <v>611.09999990463257</v>
      </c>
      <c r="D169" t="s">
        <v>666</v>
      </c>
      <c r="E169" t="s">
        <v>667</v>
      </c>
      <c r="F169">
        <v>4</v>
      </c>
      <c r="G169">
        <v>1674591726.7874999</v>
      </c>
      <c r="H169">
        <f t="shared" si="68"/>
        <v>6.2263706013410678E-4</v>
      </c>
      <c r="I169">
        <f t="shared" si="69"/>
        <v>0.6226370601341068</v>
      </c>
      <c r="J169">
        <f t="shared" si="70"/>
        <v>13.061385405356429</v>
      </c>
      <c r="K169">
        <f t="shared" si="71"/>
        <v>991.64825000000008</v>
      </c>
      <c r="L169">
        <f t="shared" si="72"/>
        <v>438.60734512940957</v>
      </c>
      <c r="M169">
        <f t="shared" si="73"/>
        <v>44.410632095642676</v>
      </c>
      <c r="N169">
        <f t="shared" si="74"/>
        <v>100.40808957735108</v>
      </c>
      <c r="O169">
        <f t="shared" si="75"/>
        <v>3.9340222356577852E-2</v>
      </c>
      <c r="P169">
        <f t="shared" si="76"/>
        <v>2.7663974330222607</v>
      </c>
      <c r="Q169">
        <f t="shared" si="77"/>
        <v>3.9032046786688049E-2</v>
      </c>
      <c r="R169">
        <f t="shared" si="78"/>
        <v>2.4422516229631874E-2</v>
      </c>
      <c r="S169">
        <f t="shared" si="79"/>
        <v>226.11895705036321</v>
      </c>
      <c r="T169">
        <f t="shared" si="80"/>
        <v>34.695263483055079</v>
      </c>
      <c r="U169">
        <f t="shared" si="81"/>
        <v>33.065062500000003</v>
      </c>
      <c r="V169">
        <f t="shared" si="82"/>
        <v>5.0706055791933329</v>
      </c>
      <c r="W169">
        <f t="shared" si="83"/>
        <v>67.954523082514626</v>
      </c>
      <c r="X169">
        <f t="shared" si="84"/>
        <v>3.5239616000786396</v>
      </c>
      <c r="Y169">
        <f t="shared" si="85"/>
        <v>5.1857645970079504</v>
      </c>
      <c r="Z169">
        <f t="shared" si="86"/>
        <v>1.5466439791146933</v>
      </c>
      <c r="AA169">
        <f t="shared" si="87"/>
        <v>-27.458294351914109</v>
      </c>
      <c r="AB169">
        <f t="shared" si="88"/>
        <v>59.72392127192245</v>
      </c>
      <c r="AC169">
        <f t="shared" si="89"/>
        <v>4.9572230808068456</v>
      </c>
      <c r="AD169">
        <f t="shared" si="90"/>
        <v>263.34180705117842</v>
      </c>
      <c r="AE169">
        <f t="shared" si="91"/>
        <v>23.850305504673553</v>
      </c>
      <c r="AF169">
        <f t="shared" si="92"/>
        <v>0.6207962015652585</v>
      </c>
      <c r="AG169">
        <f t="shared" si="93"/>
        <v>13.061385405356429</v>
      </c>
      <c r="AH169">
        <v>1049.936399558301</v>
      </c>
      <c r="AI169">
        <v>1030.596060606061</v>
      </c>
      <c r="AJ169">
        <v>1.760146815825042</v>
      </c>
      <c r="AK169">
        <v>63.793654763666183</v>
      </c>
      <c r="AL169">
        <f t="shared" si="94"/>
        <v>0.6226370601341068</v>
      </c>
      <c r="AM169">
        <v>34.249951455258099</v>
      </c>
      <c r="AN169">
        <v>34.804714545454537</v>
      </c>
      <c r="AO169">
        <v>2.35483677850091E-6</v>
      </c>
      <c r="AP169">
        <v>96.0682959110718</v>
      </c>
      <c r="AQ169">
        <v>53</v>
      </c>
      <c r="AR169">
        <v>8</v>
      </c>
      <c r="AS169">
        <f t="shared" si="95"/>
        <v>1</v>
      </c>
      <c r="AT169">
        <f t="shared" si="96"/>
        <v>0</v>
      </c>
      <c r="AU169">
        <f t="shared" si="97"/>
        <v>47231.041319426586</v>
      </c>
      <c r="AV169">
        <f t="shared" si="98"/>
        <v>1200.01875</v>
      </c>
      <c r="AW169">
        <f t="shared" si="99"/>
        <v>1025.9411202333488</v>
      </c>
      <c r="AX169">
        <f t="shared" si="100"/>
        <v>0.85493757512817936</v>
      </c>
      <c r="AY169">
        <f t="shared" si="101"/>
        <v>0.18842951999738605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1674591726.7874999</v>
      </c>
      <c r="BF169">
        <v>991.64825000000008</v>
      </c>
      <c r="BG169">
        <v>1014.23375</v>
      </c>
      <c r="BH169">
        <v>34.803274999999999</v>
      </c>
      <c r="BI169">
        <v>34.250137500000001</v>
      </c>
      <c r="BJ169">
        <v>998.32687499999997</v>
      </c>
      <c r="BK169">
        <v>34.588549999999998</v>
      </c>
      <c r="BL169">
        <v>649.95462500000008</v>
      </c>
      <c r="BM169">
        <v>101.15375</v>
      </c>
      <c r="BN169">
        <v>9.9985462499999997E-2</v>
      </c>
      <c r="BO169">
        <v>33.465512500000003</v>
      </c>
      <c r="BP169">
        <v>33.065062500000003</v>
      </c>
      <c r="BQ169">
        <v>999.9</v>
      </c>
      <c r="BR169">
        <v>0</v>
      </c>
      <c r="BS169">
        <v>0</v>
      </c>
      <c r="BT169">
        <v>8993.90625</v>
      </c>
      <c r="BU169">
        <v>0</v>
      </c>
      <c r="BV169">
        <v>204.0155</v>
      </c>
      <c r="BW169">
        <v>-22.5845375</v>
      </c>
      <c r="BX169">
        <v>1027.40625</v>
      </c>
      <c r="BY169">
        <v>1050.2012500000001</v>
      </c>
      <c r="BZ169">
        <v>0.55316824999999992</v>
      </c>
      <c r="CA169">
        <v>1014.23375</v>
      </c>
      <c r="CB169">
        <v>34.250137500000001</v>
      </c>
      <c r="CC169">
        <v>3.5204862499999998</v>
      </c>
      <c r="CD169">
        <v>3.4645299999999999</v>
      </c>
      <c r="CE169">
        <v>26.7188625</v>
      </c>
      <c r="CF169">
        <v>26.446925</v>
      </c>
      <c r="CG169">
        <v>1200.01875</v>
      </c>
      <c r="CH169">
        <v>0.49999787499999998</v>
      </c>
      <c r="CI169">
        <v>0.50000224999999998</v>
      </c>
      <c r="CJ169">
        <v>0</v>
      </c>
      <c r="CK169">
        <v>721.74900000000002</v>
      </c>
      <c r="CL169">
        <v>4.9990899999999998</v>
      </c>
      <c r="CM169">
        <v>7423.3899999999994</v>
      </c>
      <c r="CN169">
        <v>9558.005000000001</v>
      </c>
      <c r="CO169">
        <v>44.429250000000003</v>
      </c>
      <c r="CP169">
        <v>46</v>
      </c>
      <c r="CQ169">
        <v>45.242125000000001</v>
      </c>
      <c r="CR169">
        <v>45.061999999999998</v>
      </c>
      <c r="CS169">
        <v>45.632750000000001</v>
      </c>
      <c r="CT169">
        <v>597.51</v>
      </c>
      <c r="CU169">
        <v>597.51499999999999</v>
      </c>
      <c r="CV169">
        <v>0</v>
      </c>
      <c r="CW169">
        <v>1674591741.8</v>
      </c>
      <c r="CX169">
        <v>0</v>
      </c>
      <c r="CY169">
        <v>1674589945.5</v>
      </c>
      <c r="CZ169" t="s">
        <v>356</v>
      </c>
      <c r="DA169">
        <v>1674589945.5</v>
      </c>
      <c r="DB169">
        <v>1674589945.5</v>
      </c>
      <c r="DC169">
        <v>32</v>
      </c>
      <c r="DD169">
        <v>0.114</v>
      </c>
      <c r="DE169">
        <v>-3.5000000000000003E-2</v>
      </c>
      <c r="DF169">
        <v>-5.4669999999999996</v>
      </c>
      <c r="DG169">
        <v>0.215</v>
      </c>
      <c r="DH169">
        <v>415</v>
      </c>
      <c r="DI169">
        <v>33</v>
      </c>
      <c r="DJ169">
        <v>0.71</v>
      </c>
      <c r="DK169">
        <v>0.25</v>
      </c>
      <c r="DL169">
        <v>-22.570852500000001</v>
      </c>
      <c r="DM169">
        <v>-7.3135834896768073E-2</v>
      </c>
      <c r="DN169">
        <v>4.9657315611599577E-2</v>
      </c>
      <c r="DO169">
        <v>1</v>
      </c>
      <c r="DP169">
        <v>0.55927800000000005</v>
      </c>
      <c r="DQ169">
        <v>-6.0609073170731519E-2</v>
      </c>
      <c r="DR169">
        <v>6.0716551532510469E-3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2</v>
      </c>
      <c r="DY169">
        <v>2</v>
      </c>
      <c r="DZ169" t="s">
        <v>668</v>
      </c>
      <c r="EA169">
        <v>3.2949999999999999</v>
      </c>
      <c r="EB169">
        <v>2.6254499999999998</v>
      </c>
      <c r="EC169">
        <v>0.18606</v>
      </c>
      <c r="ED169">
        <v>0.18660399999999999</v>
      </c>
      <c r="EE169">
        <v>0.140875</v>
      </c>
      <c r="EF169">
        <v>0.138016</v>
      </c>
      <c r="EG169">
        <v>24472</v>
      </c>
      <c r="EH169">
        <v>24859.200000000001</v>
      </c>
      <c r="EI169">
        <v>27984.799999999999</v>
      </c>
      <c r="EJ169">
        <v>29432.6</v>
      </c>
      <c r="EK169">
        <v>33091.699999999997</v>
      </c>
      <c r="EL169">
        <v>35243.4</v>
      </c>
      <c r="EM169">
        <v>39509.199999999997</v>
      </c>
      <c r="EN169">
        <v>42093.1</v>
      </c>
      <c r="EO169">
        <v>2.1126999999999998</v>
      </c>
      <c r="EP169">
        <v>2.1710799999999999</v>
      </c>
      <c r="EQ169">
        <v>0.111967</v>
      </c>
      <c r="ER169">
        <v>0</v>
      </c>
      <c r="ES169">
        <v>31.261700000000001</v>
      </c>
      <c r="ET169">
        <v>999.9</v>
      </c>
      <c r="EU169">
        <v>69.5</v>
      </c>
      <c r="EV169">
        <v>34</v>
      </c>
      <c r="EW169">
        <v>36.7119</v>
      </c>
      <c r="EX169">
        <v>57.227400000000003</v>
      </c>
      <c r="EY169">
        <v>-6.2660299999999998</v>
      </c>
      <c r="EZ169">
        <v>2</v>
      </c>
      <c r="FA169">
        <v>0.60591200000000001</v>
      </c>
      <c r="FB169">
        <v>0.57627200000000001</v>
      </c>
      <c r="FC169">
        <v>20.270900000000001</v>
      </c>
      <c r="FD169">
        <v>5.2178899999999997</v>
      </c>
      <c r="FE169">
        <v>12.0099</v>
      </c>
      <c r="FF169">
        <v>4.9856999999999996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1.8622000000000001</v>
      </c>
      <c r="FN169">
        <v>1.8642700000000001</v>
      </c>
      <c r="FO169">
        <v>1.8603400000000001</v>
      </c>
      <c r="FP169">
        <v>1.8610199999999999</v>
      </c>
      <c r="FQ169">
        <v>1.86019</v>
      </c>
      <c r="FR169">
        <v>1.86189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-6.69</v>
      </c>
      <c r="GH169">
        <v>0.21479999999999999</v>
      </c>
      <c r="GI169">
        <v>-4.0608805285845122</v>
      </c>
      <c r="GJ169">
        <v>-4.0448538125570227E-3</v>
      </c>
      <c r="GK169">
        <v>1.839783264315481E-6</v>
      </c>
      <c r="GL169">
        <v>-4.1587272622942942E-10</v>
      </c>
      <c r="GM169">
        <v>0.21474999999999511</v>
      </c>
      <c r="GN169">
        <v>0</v>
      </c>
      <c r="GO169">
        <v>0</v>
      </c>
      <c r="GP169">
        <v>0</v>
      </c>
      <c r="GQ169">
        <v>5</v>
      </c>
      <c r="GR169">
        <v>2081</v>
      </c>
      <c r="GS169">
        <v>3</v>
      </c>
      <c r="GT169">
        <v>31</v>
      </c>
      <c r="GU169">
        <v>29.7</v>
      </c>
      <c r="GV169">
        <v>29.7</v>
      </c>
      <c r="GW169">
        <v>2.83325</v>
      </c>
      <c r="GX169">
        <v>2.5366200000000001</v>
      </c>
      <c r="GY169">
        <v>2.04834</v>
      </c>
      <c r="GZ169">
        <v>2.6232899999999999</v>
      </c>
      <c r="HA169">
        <v>2.1972700000000001</v>
      </c>
      <c r="HB169">
        <v>2.3046899999999999</v>
      </c>
      <c r="HC169">
        <v>39.292000000000002</v>
      </c>
      <c r="HD169">
        <v>15.699299999999999</v>
      </c>
      <c r="HE169">
        <v>18</v>
      </c>
      <c r="HF169">
        <v>633.93600000000004</v>
      </c>
      <c r="HG169">
        <v>757.678</v>
      </c>
      <c r="HH169">
        <v>30.9986</v>
      </c>
      <c r="HI169">
        <v>34.938699999999997</v>
      </c>
      <c r="HJ169">
        <v>29.999199999999998</v>
      </c>
      <c r="HK169">
        <v>34.926900000000003</v>
      </c>
      <c r="HL169">
        <v>34.942300000000003</v>
      </c>
      <c r="HM169">
        <v>56.668199999999999</v>
      </c>
      <c r="HN169">
        <v>0</v>
      </c>
      <c r="HO169">
        <v>100</v>
      </c>
      <c r="HP169">
        <v>31</v>
      </c>
      <c r="HQ169">
        <v>1030.0999999999999</v>
      </c>
      <c r="HR169">
        <v>37.0749</v>
      </c>
      <c r="HS169">
        <v>98.621600000000001</v>
      </c>
      <c r="HT169">
        <v>97.587599999999995</v>
      </c>
    </row>
    <row r="170" spans="1:228" x14ac:dyDescent="0.2">
      <c r="A170">
        <v>155</v>
      </c>
      <c r="B170">
        <v>1674591733.0999999</v>
      </c>
      <c r="C170">
        <v>615.09999990463257</v>
      </c>
      <c r="D170" t="s">
        <v>669</v>
      </c>
      <c r="E170" t="s">
        <v>670</v>
      </c>
      <c r="F170">
        <v>4</v>
      </c>
      <c r="G170">
        <v>1674591731.0999999</v>
      </c>
      <c r="H170">
        <f t="shared" si="68"/>
        <v>6.1831680662080384E-4</v>
      </c>
      <c r="I170">
        <f t="shared" si="69"/>
        <v>0.61831680662080379</v>
      </c>
      <c r="J170">
        <f t="shared" si="70"/>
        <v>13.352257362027242</v>
      </c>
      <c r="K170">
        <f t="shared" si="71"/>
        <v>998.92100000000005</v>
      </c>
      <c r="L170">
        <f t="shared" si="72"/>
        <v>427.69815741166764</v>
      </c>
      <c r="M170">
        <f t="shared" si="73"/>
        <v>43.305997092216444</v>
      </c>
      <c r="N170">
        <f t="shared" si="74"/>
        <v>101.14439160353004</v>
      </c>
      <c r="O170">
        <f t="shared" si="75"/>
        <v>3.8893723669469554E-2</v>
      </c>
      <c r="P170">
        <f t="shared" si="76"/>
        <v>2.7632162346724054</v>
      </c>
      <c r="Q170">
        <f t="shared" si="77"/>
        <v>3.8592130968330744E-2</v>
      </c>
      <c r="R170">
        <f t="shared" si="78"/>
        <v>2.414698368917504E-2</v>
      </c>
      <c r="S170">
        <f t="shared" si="79"/>
        <v>226.1104932147654</v>
      </c>
      <c r="T170">
        <f t="shared" si="80"/>
        <v>34.700683349469109</v>
      </c>
      <c r="U170">
        <f t="shared" si="81"/>
        <v>33.088528571428569</v>
      </c>
      <c r="V170">
        <f t="shared" si="82"/>
        <v>5.0772919060454997</v>
      </c>
      <c r="W170">
        <f t="shared" si="83"/>
        <v>67.942474132948021</v>
      </c>
      <c r="X170">
        <f t="shared" si="84"/>
        <v>3.5239262426338183</v>
      </c>
      <c r="Y170">
        <f t="shared" si="85"/>
        <v>5.186632202616428</v>
      </c>
      <c r="Z170">
        <f t="shared" si="86"/>
        <v>1.5533656634116815</v>
      </c>
      <c r="AA170">
        <f t="shared" si="87"/>
        <v>-27.267771171977451</v>
      </c>
      <c r="AB170">
        <f t="shared" si="88"/>
        <v>56.604538884200743</v>
      </c>
      <c r="AC170">
        <f t="shared" si="89"/>
        <v>4.7043254075885201</v>
      </c>
      <c r="AD170">
        <f t="shared" si="90"/>
        <v>260.15158633457725</v>
      </c>
      <c r="AE170">
        <f t="shared" si="91"/>
        <v>23.845709992082707</v>
      </c>
      <c r="AF170">
        <f t="shared" si="92"/>
        <v>0.61877139419081917</v>
      </c>
      <c r="AG170">
        <f t="shared" si="93"/>
        <v>13.352257362027242</v>
      </c>
      <c r="AH170">
        <v>1056.9340405854609</v>
      </c>
      <c r="AI170">
        <v>1037.4993939393939</v>
      </c>
      <c r="AJ170">
        <v>1.713680482331859</v>
      </c>
      <c r="AK170">
        <v>63.793654763666183</v>
      </c>
      <c r="AL170">
        <f t="shared" si="94"/>
        <v>0.61831680662080379</v>
      </c>
      <c r="AM170">
        <v>34.251732636076888</v>
      </c>
      <c r="AN170">
        <v>34.802616363636353</v>
      </c>
      <c r="AO170">
        <v>-5.350710292421863E-6</v>
      </c>
      <c r="AP170">
        <v>96.0682959110718</v>
      </c>
      <c r="AQ170">
        <v>53</v>
      </c>
      <c r="AR170">
        <v>8</v>
      </c>
      <c r="AS170">
        <f t="shared" si="95"/>
        <v>1</v>
      </c>
      <c r="AT170">
        <f t="shared" si="96"/>
        <v>0</v>
      </c>
      <c r="AU170">
        <f t="shared" si="97"/>
        <v>47143.240386685975</v>
      </c>
      <c r="AV170">
        <f t="shared" si="98"/>
        <v>1199.981428571429</v>
      </c>
      <c r="AW170">
        <f t="shared" si="99"/>
        <v>1025.9084710957336</v>
      </c>
      <c r="AX170">
        <f t="shared" si="100"/>
        <v>0.85493695708030404</v>
      </c>
      <c r="AY170">
        <f t="shared" si="101"/>
        <v>0.18842832716498675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1674591731.0999999</v>
      </c>
      <c r="BF170">
        <v>998.92100000000005</v>
      </c>
      <c r="BG170">
        <v>1021.501428571429</v>
      </c>
      <c r="BH170">
        <v>34.802957142857153</v>
      </c>
      <c r="BI170">
        <v>34.251699999999992</v>
      </c>
      <c r="BJ170">
        <v>1005.612857142857</v>
      </c>
      <c r="BK170">
        <v>34.588228571428573</v>
      </c>
      <c r="BL170">
        <v>650.04471428571435</v>
      </c>
      <c r="BM170">
        <v>101.15342857142861</v>
      </c>
      <c r="BN170">
        <v>0.1002157142857143</v>
      </c>
      <c r="BO170">
        <v>33.468499999999999</v>
      </c>
      <c r="BP170">
        <v>33.088528571428569</v>
      </c>
      <c r="BQ170">
        <v>999.89999999999986</v>
      </c>
      <c r="BR170">
        <v>0</v>
      </c>
      <c r="BS170">
        <v>0</v>
      </c>
      <c r="BT170">
        <v>8977.0542857142846</v>
      </c>
      <c r="BU170">
        <v>0</v>
      </c>
      <c r="BV170">
        <v>175.59571428571431</v>
      </c>
      <c r="BW170">
        <v>-22.580271428571429</v>
      </c>
      <c r="BX170">
        <v>1034.941428571429</v>
      </c>
      <c r="BY170">
        <v>1057.73</v>
      </c>
      <c r="BZ170">
        <v>0.55126442857142854</v>
      </c>
      <c r="CA170">
        <v>1021.501428571429</v>
      </c>
      <c r="CB170">
        <v>34.251699999999992</v>
      </c>
      <c r="CC170">
        <v>3.5204357142857141</v>
      </c>
      <c r="CD170">
        <v>3.4646728571428569</v>
      </c>
      <c r="CE170">
        <v>26.718599999999999</v>
      </c>
      <c r="CF170">
        <v>26.447600000000001</v>
      </c>
      <c r="CG170">
        <v>1199.981428571429</v>
      </c>
      <c r="CH170">
        <v>0.50001842857142864</v>
      </c>
      <c r="CI170">
        <v>0.49998157142857153</v>
      </c>
      <c r="CJ170">
        <v>0</v>
      </c>
      <c r="CK170">
        <v>721.92199999999991</v>
      </c>
      <c r="CL170">
        <v>4.9990899999999998</v>
      </c>
      <c r="CM170">
        <v>7422.8328571428574</v>
      </c>
      <c r="CN170">
        <v>9557.7642857142873</v>
      </c>
      <c r="CO170">
        <v>44.375</v>
      </c>
      <c r="CP170">
        <v>46</v>
      </c>
      <c r="CQ170">
        <v>45.241</v>
      </c>
      <c r="CR170">
        <v>45.061999999999998</v>
      </c>
      <c r="CS170">
        <v>45.625</v>
      </c>
      <c r="CT170">
        <v>597.51571428571435</v>
      </c>
      <c r="CU170">
        <v>597.47142857142865</v>
      </c>
      <c r="CV170">
        <v>0</v>
      </c>
      <c r="CW170">
        <v>1674591746</v>
      </c>
      <c r="CX170">
        <v>0</v>
      </c>
      <c r="CY170">
        <v>1674589945.5</v>
      </c>
      <c r="CZ170" t="s">
        <v>356</v>
      </c>
      <c r="DA170">
        <v>1674589945.5</v>
      </c>
      <c r="DB170">
        <v>1674589945.5</v>
      </c>
      <c r="DC170">
        <v>32</v>
      </c>
      <c r="DD170">
        <v>0.114</v>
      </c>
      <c r="DE170">
        <v>-3.5000000000000003E-2</v>
      </c>
      <c r="DF170">
        <v>-5.4669999999999996</v>
      </c>
      <c r="DG170">
        <v>0.215</v>
      </c>
      <c r="DH170">
        <v>415</v>
      </c>
      <c r="DI170">
        <v>33</v>
      </c>
      <c r="DJ170">
        <v>0.71</v>
      </c>
      <c r="DK170">
        <v>0.25</v>
      </c>
      <c r="DL170">
        <v>-22.56692</v>
      </c>
      <c r="DM170">
        <v>-0.156461538461524</v>
      </c>
      <c r="DN170">
        <v>5.1655591178496968E-2</v>
      </c>
      <c r="DO170">
        <v>0</v>
      </c>
      <c r="DP170">
        <v>0.55599147500000001</v>
      </c>
      <c r="DQ170">
        <v>-4.3663013133209042E-2</v>
      </c>
      <c r="DR170">
        <v>4.6037486844282671E-3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3.2950499999999998</v>
      </c>
      <c r="EB170">
        <v>2.6252499999999999</v>
      </c>
      <c r="EC170">
        <v>0.18685499999999999</v>
      </c>
      <c r="ED170">
        <v>0.187388</v>
      </c>
      <c r="EE170">
        <v>0.140879</v>
      </c>
      <c r="EF170">
        <v>0.138019</v>
      </c>
      <c r="EG170">
        <v>24448.9</v>
      </c>
      <c r="EH170">
        <v>24835.8</v>
      </c>
      <c r="EI170">
        <v>27985.8</v>
      </c>
      <c r="EJ170">
        <v>29433.200000000001</v>
      </c>
      <c r="EK170">
        <v>33092.9</v>
      </c>
      <c r="EL170">
        <v>35243.9</v>
      </c>
      <c r="EM170">
        <v>39510.800000000003</v>
      </c>
      <c r="EN170">
        <v>42093.7</v>
      </c>
      <c r="EO170">
        <v>2.1127500000000001</v>
      </c>
      <c r="EP170">
        <v>2.1712699999999998</v>
      </c>
      <c r="EQ170">
        <v>0.111952</v>
      </c>
      <c r="ER170">
        <v>0</v>
      </c>
      <c r="ES170">
        <v>31.267099999999999</v>
      </c>
      <c r="ET170">
        <v>999.9</v>
      </c>
      <c r="EU170">
        <v>69.5</v>
      </c>
      <c r="EV170">
        <v>34</v>
      </c>
      <c r="EW170">
        <v>36.711399999999998</v>
      </c>
      <c r="EX170">
        <v>57.197400000000002</v>
      </c>
      <c r="EY170">
        <v>-6.4262800000000002</v>
      </c>
      <c r="EZ170">
        <v>2</v>
      </c>
      <c r="FA170">
        <v>0.60490100000000002</v>
      </c>
      <c r="FB170">
        <v>0.57215700000000003</v>
      </c>
      <c r="FC170">
        <v>20.270900000000001</v>
      </c>
      <c r="FD170">
        <v>5.2180400000000002</v>
      </c>
      <c r="FE170">
        <v>12.0099</v>
      </c>
      <c r="FF170">
        <v>4.9856999999999996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1.86219</v>
      </c>
      <c r="FN170">
        <v>1.86429</v>
      </c>
      <c r="FO170">
        <v>1.8603499999999999</v>
      </c>
      <c r="FP170">
        <v>1.86103</v>
      </c>
      <c r="FQ170">
        <v>1.8602000000000001</v>
      </c>
      <c r="FR170">
        <v>1.86188</v>
      </c>
      <c r="FS170">
        <v>1.85846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-6.7</v>
      </c>
      <c r="GH170">
        <v>0.2147</v>
      </c>
      <c r="GI170">
        <v>-4.0608805285845122</v>
      </c>
      <c r="GJ170">
        <v>-4.0448538125570227E-3</v>
      </c>
      <c r="GK170">
        <v>1.839783264315481E-6</v>
      </c>
      <c r="GL170">
        <v>-4.1587272622942942E-10</v>
      </c>
      <c r="GM170">
        <v>0.21474999999999511</v>
      </c>
      <c r="GN170">
        <v>0</v>
      </c>
      <c r="GO170">
        <v>0</v>
      </c>
      <c r="GP170">
        <v>0</v>
      </c>
      <c r="GQ170">
        <v>5</v>
      </c>
      <c r="GR170">
        <v>2081</v>
      </c>
      <c r="GS170">
        <v>3</v>
      </c>
      <c r="GT170">
        <v>31</v>
      </c>
      <c r="GU170">
        <v>29.8</v>
      </c>
      <c r="GV170">
        <v>29.8</v>
      </c>
      <c r="GW170">
        <v>2.8479000000000001</v>
      </c>
      <c r="GX170">
        <v>2.52441</v>
      </c>
      <c r="GY170">
        <v>2.04834</v>
      </c>
      <c r="GZ170">
        <v>2.6232899999999999</v>
      </c>
      <c r="HA170">
        <v>2.1972700000000001</v>
      </c>
      <c r="HB170">
        <v>2.33521</v>
      </c>
      <c r="HC170">
        <v>39.292000000000002</v>
      </c>
      <c r="HD170">
        <v>15.699299999999999</v>
      </c>
      <c r="HE170">
        <v>18</v>
      </c>
      <c r="HF170">
        <v>633.9</v>
      </c>
      <c r="HG170">
        <v>757.79100000000005</v>
      </c>
      <c r="HH170">
        <v>30.998699999999999</v>
      </c>
      <c r="HI170">
        <v>34.93</v>
      </c>
      <c r="HJ170">
        <v>29.999099999999999</v>
      </c>
      <c r="HK170">
        <v>34.9191</v>
      </c>
      <c r="HL170">
        <v>34.935600000000001</v>
      </c>
      <c r="HM170">
        <v>56.967799999999997</v>
      </c>
      <c r="HN170">
        <v>0</v>
      </c>
      <c r="HO170">
        <v>100</v>
      </c>
      <c r="HP170">
        <v>31</v>
      </c>
      <c r="HQ170">
        <v>1036.78</v>
      </c>
      <c r="HR170">
        <v>37.0749</v>
      </c>
      <c r="HS170">
        <v>98.625200000000007</v>
      </c>
      <c r="HT170">
        <v>97.589299999999994</v>
      </c>
    </row>
    <row r="171" spans="1:228" x14ac:dyDescent="0.2">
      <c r="A171">
        <v>156</v>
      </c>
      <c r="B171">
        <v>1674591737.0999999</v>
      </c>
      <c r="C171">
        <v>619.09999990463257</v>
      </c>
      <c r="D171" t="s">
        <v>671</v>
      </c>
      <c r="E171" t="s">
        <v>672</v>
      </c>
      <c r="F171">
        <v>4</v>
      </c>
      <c r="G171">
        <v>1674591734.7874999</v>
      </c>
      <c r="H171">
        <f t="shared" si="68"/>
        <v>6.1937639635160349E-4</v>
      </c>
      <c r="I171">
        <f t="shared" si="69"/>
        <v>0.61937639635160346</v>
      </c>
      <c r="J171">
        <f t="shared" si="70"/>
        <v>13.184047401449925</v>
      </c>
      <c r="K171">
        <f t="shared" si="71"/>
        <v>1005.00875</v>
      </c>
      <c r="L171">
        <f t="shared" si="72"/>
        <v>442.52937828950974</v>
      </c>
      <c r="M171">
        <f t="shared" si="73"/>
        <v>44.80803864916912</v>
      </c>
      <c r="N171">
        <f t="shared" si="74"/>
        <v>101.76153973509118</v>
      </c>
      <c r="O171">
        <f t="shared" si="75"/>
        <v>3.9037699985411595E-2</v>
      </c>
      <c r="P171">
        <f t="shared" si="76"/>
        <v>2.7696017368395185</v>
      </c>
      <c r="Q171">
        <f t="shared" si="77"/>
        <v>3.8734574306565787E-2</v>
      </c>
      <c r="R171">
        <f t="shared" si="78"/>
        <v>2.4236147247026999E-2</v>
      </c>
      <c r="S171">
        <f t="shared" si="79"/>
        <v>226.12212628404862</v>
      </c>
      <c r="T171">
        <f t="shared" si="80"/>
        <v>34.702776294154681</v>
      </c>
      <c r="U171">
        <f t="shared" si="81"/>
        <v>33.077912499999996</v>
      </c>
      <c r="V171">
        <f t="shared" si="82"/>
        <v>5.0742660562942374</v>
      </c>
      <c r="W171">
        <f t="shared" si="83"/>
        <v>67.923660682350075</v>
      </c>
      <c r="X171">
        <f t="shared" si="84"/>
        <v>3.523924609531222</v>
      </c>
      <c r="Y171">
        <f t="shared" si="85"/>
        <v>5.1880663882518219</v>
      </c>
      <c r="Z171">
        <f t="shared" si="86"/>
        <v>1.5503414467630154</v>
      </c>
      <c r="AA171">
        <f t="shared" si="87"/>
        <v>-27.314499079105715</v>
      </c>
      <c r="AB171">
        <f t="shared" si="88"/>
        <v>59.057723944054487</v>
      </c>
      <c r="AC171">
        <f t="shared" si="89"/>
        <v>4.8967540194892312</v>
      </c>
      <c r="AD171">
        <f t="shared" si="90"/>
        <v>262.76210516848664</v>
      </c>
      <c r="AE171">
        <f t="shared" si="91"/>
        <v>23.856920952850178</v>
      </c>
      <c r="AF171">
        <f t="shared" si="92"/>
        <v>0.62155891860386636</v>
      </c>
      <c r="AG171">
        <f t="shared" si="93"/>
        <v>13.184047401449925</v>
      </c>
      <c r="AH171">
        <v>1063.7694490753061</v>
      </c>
      <c r="AI171">
        <v>1044.399090909091</v>
      </c>
      <c r="AJ171">
        <v>1.7380543334349881</v>
      </c>
      <c r="AK171">
        <v>63.793654763666183</v>
      </c>
      <c r="AL171">
        <f t="shared" si="94"/>
        <v>0.61937639635160346</v>
      </c>
      <c r="AM171">
        <v>34.248659570029723</v>
      </c>
      <c r="AN171">
        <v>34.800523636363643</v>
      </c>
      <c r="AO171">
        <v>-3.3899633436271511E-6</v>
      </c>
      <c r="AP171">
        <v>96.0682959110718</v>
      </c>
      <c r="AQ171">
        <v>53</v>
      </c>
      <c r="AR171">
        <v>8</v>
      </c>
      <c r="AS171">
        <f t="shared" si="95"/>
        <v>1</v>
      </c>
      <c r="AT171">
        <f t="shared" si="96"/>
        <v>0</v>
      </c>
      <c r="AU171">
        <f t="shared" si="97"/>
        <v>47317.849299986003</v>
      </c>
      <c r="AV171">
        <f t="shared" si="98"/>
        <v>1200.0274999999999</v>
      </c>
      <c r="AW171">
        <f t="shared" si="99"/>
        <v>1025.9493887482117</v>
      </c>
      <c r="AX171">
        <f t="shared" si="100"/>
        <v>0.85493823162236848</v>
      </c>
      <c r="AY171">
        <f t="shared" si="101"/>
        <v>0.18843078703117105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1674591734.7874999</v>
      </c>
      <c r="BF171">
        <v>1005.00875</v>
      </c>
      <c r="BG171">
        <v>1027.6075000000001</v>
      </c>
      <c r="BH171">
        <v>34.802687499999998</v>
      </c>
      <c r="BI171">
        <v>34.248900000000013</v>
      </c>
      <c r="BJ171">
        <v>1011.70875</v>
      </c>
      <c r="BK171">
        <v>34.587962500000003</v>
      </c>
      <c r="BL171">
        <v>649.98974999999996</v>
      </c>
      <c r="BM171">
        <v>101.1545</v>
      </c>
      <c r="BN171">
        <v>9.9881849999999994E-2</v>
      </c>
      <c r="BO171">
        <v>33.473437500000003</v>
      </c>
      <c r="BP171">
        <v>33.077912499999996</v>
      </c>
      <c r="BQ171">
        <v>999.9</v>
      </c>
      <c r="BR171">
        <v>0</v>
      </c>
      <c r="BS171">
        <v>0</v>
      </c>
      <c r="BT171">
        <v>9010.8612499999999</v>
      </c>
      <c r="BU171">
        <v>0</v>
      </c>
      <c r="BV171">
        <v>214.70525000000001</v>
      </c>
      <c r="BW171">
        <v>-22.600187500000001</v>
      </c>
      <c r="BX171">
        <v>1041.2449999999999</v>
      </c>
      <c r="BY171">
        <v>1064.0487499999999</v>
      </c>
      <c r="BZ171">
        <v>0.55380012499999998</v>
      </c>
      <c r="CA171">
        <v>1027.6075000000001</v>
      </c>
      <c r="CB171">
        <v>34.248900000000013</v>
      </c>
      <c r="CC171">
        <v>3.5204499999999999</v>
      </c>
      <c r="CD171">
        <v>3.4644300000000001</v>
      </c>
      <c r="CE171">
        <v>26.718687500000001</v>
      </c>
      <c r="CF171">
        <v>26.446412500000001</v>
      </c>
      <c r="CG171">
        <v>1200.0274999999999</v>
      </c>
      <c r="CH171">
        <v>0.49997587500000001</v>
      </c>
      <c r="CI171">
        <v>0.50002400000000002</v>
      </c>
      <c r="CJ171">
        <v>0</v>
      </c>
      <c r="CK171">
        <v>721.71212500000001</v>
      </c>
      <c r="CL171">
        <v>4.9990899999999998</v>
      </c>
      <c r="CM171">
        <v>7423.45</v>
      </c>
      <c r="CN171">
        <v>9557.9962500000001</v>
      </c>
      <c r="CO171">
        <v>44.375</v>
      </c>
      <c r="CP171">
        <v>46</v>
      </c>
      <c r="CQ171">
        <v>45.186999999999998</v>
      </c>
      <c r="CR171">
        <v>45.061999999999998</v>
      </c>
      <c r="CS171">
        <v>45.625</v>
      </c>
      <c r="CT171">
        <v>597.48625000000004</v>
      </c>
      <c r="CU171">
        <v>597.54375000000005</v>
      </c>
      <c r="CV171">
        <v>0</v>
      </c>
      <c r="CW171">
        <v>1674591749.5999999</v>
      </c>
      <c r="CX171">
        <v>0</v>
      </c>
      <c r="CY171">
        <v>1674589945.5</v>
      </c>
      <c r="CZ171" t="s">
        <v>356</v>
      </c>
      <c r="DA171">
        <v>1674589945.5</v>
      </c>
      <c r="DB171">
        <v>1674589945.5</v>
      </c>
      <c r="DC171">
        <v>32</v>
      </c>
      <c r="DD171">
        <v>0.114</v>
      </c>
      <c r="DE171">
        <v>-3.5000000000000003E-2</v>
      </c>
      <c r="DF171">
        <v>-5.4669999999999996</v>
      </c>
      <c r="DG171">
        <v>0.215</v>
      </c>
      <c r="DH171">
        <v>415</v>
      </c>
      <c r="DI171">
        <v>33</v>
      </c>
      <c r="DJ171">
        <v>0.71</v>
      </c>
      <c r="DK171">
        <v>0.25</v>
      </c>
      <c r="DL171">
        <v>-22.57546341463414</v>
      </c>
      <c r="DM171">
        <v>-0.17966132404184601</v>
      </c>
      <c r="DN171">
        <v>5.1332729805806103E-2</v>
      </c>
      <c r="DO171">
        <v>0</v>
      </c>
      <c r="DP171">
        <v>0.55397912195121946</v>
      </c>
      <c r="DQ171">
        <v>-1.4994334494773319E-2</v>
      </c>
      <c r="DR171">
        <v>2.4359747404986451E-3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3.2949700000000002</v>
      </c>
      <c r="EB171">
        <v>2.6253799999999998</v>
      </c>
      <c r="EC171">
        <v>0.18764800000000001</v>
      </c>
      <c r="ED171">
        <v>0.18817500000000001</v>
      </c>
      <c r="EE171">
        <v>0.140874</v>
      </c>
      <c r="EF171">
        <v>0.138017</v>
      </c>
      <c r="EG171">
        <v>24425.200000000001</v>
      </c>
      <c r="EH171">
        <v>24811.9</v>
      </c>
      <c r="EI171">
        <v>27986</v>
      </c>
      <c r="EJ171">
        <v>29433.5</v>
      </c>
      <c r="EK171">
        <v>33093.4</v>
      </c>
      <c r="EL171">
        <v>35244.1</v>
      </c>
      <c r="EM171">
        <v>39511.1</v>
      </c>
      <c r="EN171">
        <v>42093.8</v>
      </c>
      <c r="EO171">
        <v>2.1130800000000001</v>
      </c>
      <c r="EP171">
        <v>2.17123</v>
      </c>
      <c r="EQ171">
        <v>0.11142299999999999</v>
      </c>
      <c r="ER171">
        <v>0</v>
      </c>
      <c r="ES171">
        <v>31.273299999999999</v>
      </c>
      <c r="ET171">
        <v>999.9</v>
      </c>
      <c r="EU171">
        <v>69.5</v>
      </c>
      <c r="EV171">
        <v>34</v>
      </c>
      <c r="EW171">
        <v>36.7119</v>
      </c>
      <c r="EX171">
        <v>57.107399999999998</v>
      </c>
      <c r="EY171">
        <v>-6.2980799999999997</v>
      </c>
      <c r="EZ171">
        <v>2</v>
      </c>
      <c r="FA171">
        <v>0.60427900000000001</v>
      </c>
      <c r="FB171">
        <v>0.56797900000000001</v>
      </c>
      <c r="FC171">
        <v>20.270800000000001</v>
      </c>
      <c r="FD171">
        <v>5.2193899999999998</v>
      </c>
      <c r="FE171">
        <v>12.0099</v>
      </c>
      <c r="FF171">
        <v>4.9863499999999998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1.86219</v>
      </c>
      <c r="FN171">
        <v>1.8643099999999999</v>
      </c>
      <c r="FO171">
        <v>1.8603499999999999</v>
      </c>
      <c r="FP171">
        <v>1.86103</v>
      </c>
      <c r="FQ171">
        <v>1.8602000000000001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-6.71</v>
      </c>
      <c r="GH171">
        <v>0.21479999999999999</v>
      </c>
      <c r="GI171">
        <v>-4.0608805285845122</v>
      </c>
      <c r="GJ171">
        <v>-4.0448538125570227E-3</v>
      </c>
      <c r="GK171">
        <v>1.839783264315481E-6</v>
      </c>
      <c r="GL171">
        <v>-4.1587272622942942E-10</v>
      </c>
      <c r="GM171">
        <v>0.21474999999999511</v>
      </c>
      <c r="GN171">
        <v>0</v>
      </c>
      <c r="GO171">
        <v>0</v>
      </c>
      <c r="GP171">
        <v>0</v>
      </c>
      <c r="GQ171">
        <v>5</v>
      </c>
      <c r="GR171">
        <v>2081</v>
      </c>
      <c r="GS171">
        <v>3</v>
      </c>
      <c r="GT171">
        <v>31</v>
      </c>
      <c r="GU171">
        <v>29.9</v>
      </c>
      <c r="GV171">
        <v>29.9</v>
      </c>
      <c r="GW171">
        <v>2.8625500000000001</v>
      </c>
      <c r="GX171">
        <v>2.5341800000000001</v>
      </c>
      <c r="GY171">
        <v>2.04834</v>
      </c>
      <c r="GZ171">
        <v>2.6232899999999999</v>
      </c>
      <c r="HA171">
        <v>2.1972700000000001</v>
      </c>
      <c r="HB171">
        <v>2.33887</v>
      </c>
      <c r="HC171">
        <v>39.292000000000002</v>
      </c>
      <c r="HD171">
        <v>15.7081</v>
      </c>
      <c r="HE171">
        <v>18</v>
      </c>
      <c r="HF171">
        <v>634.08100000000002</v>
      </c>
      <c r="HG171">
        <v>757.66499999999996</v>
      </c>
      <c r="HH171">
        <v>30.998799999999999</v>
      </c>
      <c r="HI171">
        <v>34.921199999999999</v>
      </c>
      <c r="HJ171">
        <v>29.999199999999998</v>
      </c>
      <c r="HK171">
        <v>34.911799999999999</v>
      </c>
      <c r="HL171">
        <v>34.929299999999998</v>
      </c>
      <c r="HM171">
        <v>57.264899999999997</v>
      </c>
      <c r="HN171">
        <v>0</v>
      </c>
      <c r="HO171">
        <v>100</v>
      </c>
      <c r="HP171">
        <v>31</v>
      </c>
      <c r="HQ171">
        <v>1043.46</v>
      </c>
      <c r="HR171">
        <v>37.0749</v>
      </c>
      <c r="HS171">
        <v>98.626099999999994</v>
      </c>
      <c r="HT171">
        <v>97.5899</v>
      </c>
    </row>
    <row r="172" spans="1:228" x14ac:dyDescent="0.2">
      <c r="A172">
        <v>157</v>
      </c>
      <c r="B172">
        <v>1674591741.0999999</v>
      </c>
      <c r="C172">
        <v>623.09999990463257</v>
      </c>
      <c r="D172" t="s">
        <v>673</v>
      </c>
      <c r="E172" t="s">
        <v>674</v>
      </c>
      <c r="F172">
        <v>4</v>
      </c>
      <c r="G172">
        <v>1674591739.0999999</v>
      </c>
      <c r="H172">
        <f t="shared" si="68"/>
        <v>6.1894290665981204E-4</v>
      </c>
      <c r="I172">
        <f t="shared" si="69"/>
        <v>0.618942906659812</v>
      </c>
      <c r="J172">
        <f t="shared" si="70"/>
        <v>13.413008754365046</v>
      </c>
      <c r="K172">
        <f t="shared" si="71"/>
        <v>1012.21</v>
      </c>
      <c r="L172">
        <f t="shared" si="72"/>
        <v>438.41109036333262</v>
      </c>
      <c r="M172">
        <f t="shared" si="73"/>
        <v>44.391162356364731</v>
      </c>
      <c r="N172">
        <f t="shared" si="74"/>
        <v>102.49097122861932</v>
      </c>
      <c r="O172">
        <f t="shared" si="75"/>
        <v>3.8911234619520903E-2</v>
      </c>
      <c r="P172">
        <f t="shared" si="76"/>
        <v>2.7699808201054621</v>
      </c>
      <c r="Q172">
        <f t="shared" si="77"/>
        <v>3.8610102450411618E-2</v>
      </c>
      <c r="R172">
        <f t="shared" si="78"/>
        <v>2.4158175170127555E-2</v>
      </c>
      <c r="S172">
        <f t="shared" si="79"/>
        <v>226.12449819307446</v>
      </c>
      <c r="T172">
        <f t="shared" si="80"/>
        <v>34.707454832079208</v>
      </c>
      <c r="U172">
        <f t="shared" si="81"/>
        <v>33.090971428571429</v>
      </c>
      <c r="V172">
        <f t="shared" si="82"/>
        <v>5.0779884044601786</v>
      </c>
      <c r="W172">
        <f t="shared" si="83"/>
        <v>67.902627891016692</v>
      </c>
      <c r="X172">
        <f t="shared" si="84"/>
        <v>3.5237616952711881</v>
      </c>
      <c r="Y172">
        <f t="shared" si="85"/>
        <v>5.1894334648237823</v>
      </c>
      <c r="Z172">
        <f t="shared" si="86"/>
        <v>1.5542267091889905</v>
      </c>
      <c r="AA172">
        <f t="shared" si="87"/>
        <v>-27.295382183697711</v>
      </c>
      <c r="AB172">
        <f t="shared" si="88"/>
        <v>57.818325032779391</v>
      </c>
      <c r="AC172">
        <f t="shared" si="89"/>
        <v>4.7937504971505875</v>
      </c>
      <c r="AD172">
        <f t="shared" si="90"/>
        <v>261.44119153930671</v>
      </c>
      <c r="AE172">
        <f t="shared" si="91"/>
        <v>23.87331224609477</v>
      </c>
      <c r="AF172">
        <f t="shared" si="92"/>
        <v>0.6167475953574032</v>
      </c>
      <c r="AG172">
        <f t="shared" si="93"/>
        <v>13.413008754365046</v>
      </c>
      <c r="AH172">
        <v>1070.7225202021109</v>
      </c>
      <c r="AI172">
        <v>1051.252363636363</v>
      </c>
      <c r="AJ172">
        <v>1.7076446227466009</v>
      </c>
      <c r="AK172">
        <v>63.793654763666183</v>
      </c>
      <c r="AL172">
        <f t="shared" si="94"/>
        <v>0.618942906659812</v>
      </c>
      <c r="AM172">
        <v>34.251105294170422</v>
      </c>
      <c r="AN172">
        <v>34.802550909090897</v>
      </c>
      <c r="AO172">
        <v>-8.3589514146080293E-7</v>
      </c>
      <c r="AP172">
        <v>96.0682959110718</v>
      </c>
      <c r="AQ172">
        <v>53</v>
      </c>
      <c r="AR172">
        <v>8</v>
      </c>
      <c r="AS172">
        <f t="shared" si="95"/>
        <v>1</v>
      </c>
      <c r="AT172">
        <f t="shared" si="96"/>
        <v>0</v>
      </c>
      <c r="AU172">
        <f t="shared" si="97"/>
        <v>47327.541362671756</v>
      </c>
      <c r="AV172">
        <f t="shared" si="98"/>
        <v>1200.052857142857</v>
      </c>
      <c r="AW172">
        <f t="shared" si="99"/>
        <v>1025.9698208254272</v>
      </c>
      <c r="AX172">
        <f t="shared" si="100"/>
        <v>0.85493719274008062</v>
      </c>
      <c r="AY172">
        <f t="shared" si="101"/>
        <v>0.18842878198835544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1674591739.0999999</v>
      </c>
      <c r="BF172">
        <v>1012.21</v>
      </c>
      <c r="BG172">
        <v>1034.8228571428569</v>
      </c>
      <c r="BH172">
        <v>34.800985714285723</v>
      </c>
      <c r="BI172">
        <v>34.2515</v>
      </c>
      <c r="BJ172">
        <v>1018.918571428571</v>
      </c>
      <c r="BK172">
        <v>34.58622857142857</v>
      </c>
      <c r="BL172">
        <v>650.0087142857144</v>
      </c>
      <c r="BM172">
        <v>101.15471428571431</v>
      </c>
      <c r="BN172">
        <v>9.9937642857142864E-2</v>
      </c>
      <c r="BO172">
        <v>33.478142857142863</v>
      </c>
      <c r="BP172">
        <v>33.090971428571429</v>
      </c>
      <c r="BQ172">
        <v>999.89999999999986</v>
      </c>
      <c r="BR172">
        <v>0</v>
      </c>
      <c r="BS172">
        <v>0</v>
      </c>
      <c r="BT172">
        <v>9012.8571428571431</v>
      </c>
      <c r="BU172">
        <v>0</v>
      </c>
      <c r="BV172">
        <v>305.48914285714278</v>
      </c>
      <c r="BW172">
        <v>-22.61711428571429</v>
      </c>
      <c r="BX172">
        <v>1048.7</v>
      </c>
      <c r="BY172">
        <v>1071.522857142857</v>
      </c>
      <c r="BZ172">
        <v>0.54948271428571427</v>
      </c>
      <c r="CA172">
        <v>1034.8228571428569</v>
      </c>
      <c r="CB172">
        <v>34.2515</v>
      </c>
      <c r="CC172">
        <v>3.520272857142857</v>
      </c>
      <c r="CD172">
        <v>3.46469</v>
      </c>
      <c r="CE172">
        <v>26.717842857142859</v>
      </c>
      <c r="CF172">
        <v>26.447700000000001</v>
      </c>
      <c r="CG172">
        <v>1200.052857142857</v>
      </c>
      <c r="CH172">
        <v>0.50001014285714285</v>
      </c>
      <c r="CI172">
        <v>0.49998942857142847</v>
      </c>
      <c r="CJ172">
        <v>0</v>
      </c>
      <c r="CK172">
        <v>721.80085714285713</v>
      </c>
      <c r="CL172">
        <v>4.9990899999999998</v>
      </c>
      <c r="CM172">
        <v>7423.7014285714276</v>
      </c>
      <c r="CN172">
        <v>9558.2942857142862</v>
      </c>
      <c r="CO172">
        <v>44.375</v>
      </c>
      <c r="CP172">
        <v>46</v>
      </c>
      <c r="CQ172">
        <v>45.186999999999998</v>
      </c>
      <c r="CR172">
        <v>45.061999999999998</v>
      </c>
      <c r="CS172">
        <v>45.625</v>
      </c>
      <c r="CT172">
        <v>597.54000000000008</v>
      </c>
      <c r="CU172">
        <v>597.51428571428573</v>
      </c>
      <c r="CV172">
        <v>0</v>
      </c>
      <c r="CW172">
        <v>1674591753.8</v>
      </c>
      <c r="CX172">
        <v>0</v>
      </c>
      <c r="CY172">
        <v>1674589945.5</v>
      </c>
      <c r="CZ172" t="s">
        <v>356</v>
      </c>
      <c r="DA172">
        <v>1674589945.5</v>
      </c>
      <c r="DB172">
        <v>1674589945.5</v>
      </c>
      <c r="DC172">
        <v>32</v>
      </c>
      <c r="DD172">
        <v>0.114</v>
      </c>
      <c r="DE172">
        <v>-3.5000000000000003E-2</v>
      </c>
      <c r="DF172">
        <v>-5.4669999999999996</v>
      </c>
      <c r="DG172">
        <v>0.215</v>
      </c>
      <c r="DH172">
        <v>415</v>
      </c>
      <c r="DI172">
        <v>33</v>
      </c>
      <c r="DJ172">
        <v>0.71</v>
      </c>
      <c r="DK172">
        <v>0.25</v>
      </c>
      <c r="DL172">
        <v>-22.587175609756091</v>
      </c>
      <c r="DM172">
        <v>-0.1244738675958212</v>
      </c>
      <c r="DN172">
        <v>4.8161211902788208E-2</v>
      </c>
      <c r="DO172">
        <v>0</v>
      </c>
      <c r="DP172">
        <v>0.55271309756097564</v>
      </c>
      <c r="DQ172">
        <v>-1.120197909407596E-2</v>
      </c>
      <c r="DR172">
        <v>1.9974508120550651E-3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3.29494</v>
      </c>
      <c r="EB172">
        <v>2.6250499999999999</v>
      </c>
      <c r="EC172">
        <v>0.18843299999999999</v>
      </c>
      <c r="ED172">
        <v>0.18895600000000001</v>
      </c>
      <c r="EE172">
        <v>0.140878</v>
      </c>
      <c r="EF172">
        <v>0.13802700000000001</v>
      </c>
      <c r="EG172">
        <v>24401.7</v>
      </c>
      <c r="EH172">
        <v>24787.9</v>
      </c>
      <c r="EI172">
        <v>27986.2</v>
      </c>
      <c r="EJ172">
        <v>29433.4</v>
      </c>
      <c r="EK172">
        <v>33093.4</v>
      </c>
      <c r="EL172">
        <v>35243.800000000003</v>
      </c>
      <c r="EM172">
        <v>39511.1</v>
      </c>
      <c r="EN172">
        <v>42093.8</v>
      </c>
      <c r="EO172">
        <v>2.11273</v>
      </c>
      <c r="EP172">
        <v>2.1716000000000002</v>
      </c>
      <c r="EQ172">
        <v>0.112161</v>
      </c>
      <c r="ER172">
        <v>0</v>
      </c>
      <c r="ES172">
        <v>31.281199999999998</v>
      </c>
      <c r="ET172">
        <v>999.9</v>
      </c>
      <c r="EU172">
        <v>69.5</v>
      </c>
      <c r="EV172">
        <v>34</v>
      </c>
      <c r="EW172">
        <v>36.707900000000002</v>
      </c>
      <c r="EX172">
        <v>56.477400000000003</v>
      </c>
      <c r="EY172">
        <v>-6.3261200000000004</v>
      </c>
      <c r="EZ172">
        <v>2</v>
      </c>
      <c r="FA172">
        <v>0.60339200000000004</v>
      </c>
      <c r="FB172">
        <v>0.56567800000000001</v>
      </c>
      <c r="FC172">
        <v>20.270800000000001</v>
      </c>
      <c r="FD172">
        <v>5.2180400000000002</v>
      </c>
      <c r="FE172">
        <v>12.0099</v>
      </c>
      <c r="FF172">
        <v>4.9859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1.86426</v>
      </c>
      <c r="FO172">
        <v>1.8603499999999999</v>
      </c>
      <c r="FP172">
        <v>1.86103</v>
      </c>
      <c r="FQ172">
        <v>1.8602000000000001</v>
      </c>
      <c r="FR172">
        <v>1.86188</v>
      </c>
      <c r="FS172">
        <v>1.85846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-6.71</v>
      </c>
      <c r="GH172">
        <v>0.2147</v>
      </c>
      <c r="GI172">
        <v>-4.0608805285845122</v>
      </c>
      <c r="GJ172">
        <v>-4.0448538125570227E-3</v>
      </c>
      <c r="GK172">
        <v>1.839783264315481E-6</v>
      </c>
      <c r="GL172">
        <v>-4.1587272622942942E-10</v>
      </c>
      <c r="GM172">
        <v>0.21474999999999511</v>
      </c>
      <c r="GN172">
        <v>0</v>
      </c>
      <c r="GO172">
        <v>0</v>
      </c>
      <c r="GP172">
        <v>0</v>
      </c>
      <c r="GQ172">
        <v>5</v>
      </c>
      <c r="GR172">
        <v>2081</v>
      </c>
      <c r="GS172">
        <v>3</v>
      </c>
      <c r="GT172">
        <v>31</v>
      </c>
      <c r="GU172">
        <v>29.9</v>
      </c>
      <c r="GV172">
        <v>29.9</v>
      </c>
      <c r="GW172">
        <v>2.8784200000000002</v>
      </c>
      <c r="GX172">
        <v>2.5293000000000001</v>
      </c>
      <c r="GY172">
        <v>2.04834</v>
      </c>
      <c r="GZ172">
        <v>2.6245099999999999</v>
      </c>
      <c r="HA172">
        <v>2.1972700000000001</v>
      </c>
      <c r="HB172">
        <v>2.32422</v>
      </c>
      <c r="HC172">
        <v>39.267099999999999</v>
      </c>
      <c r="HD172">
        <v>15.681800000000001</v>
      </c>
      <c r="HE172">
        <v>18</v>
      </c>
      <c r="HF172">
        <v>633.74</v>
      </c>
      <c r="HG172">
        <v>757.95399999999995</v>
      </c>
      <c r="HH172">
        <v>30.999099999999999</v>
      </c>
      <c r="HI172">
        <v>34.9131</v>
      </c>
      <c r="HJ172">
        <v>29.999099999999999</v>
      </c>
      <c r="HK172">
        <v>34.904699999999998</v>
      </c>
      <c r="HL172">
        <v>34.922899999999998</v>
      </c>
      <c r="HM172">
        <v>57.562899999999999</v>
      </c>
      <c r="HN172">
        <v>0</v>
      </c>
      <c r="HO172">
        <v>100</v>
      </c>
      <c r="HP172">
        <v>31</v>
      </c>
      <c r="HQ172">
        <v>1050.1400000000001</v>
      </c>
      <c r="HR172">
        <v>37.0749</v>
      </c>
      <c r="HS172">
        <v>98.626400000000004</v>
      </c>
      <c r="HT172">
        <v>97.589699999999993</v>
      </c>
    </row>
    <row r="173" spans="1:228" x14ac:dyDescent="0.2">
      <c r="A173">
        <v>158</v>
      </c>
      <c r="B173">
        <v>1674591745.0999999</v>
      </c>
      <c r="C173">
        <v>627.09999990463257</v>
      </c>
      <c r="D173" t="s">
        <v>675</v>
      </c>
      <c r="E173" t="s">
        <v>676</v>
      </c>
      <c r="F173">
        <v>4</v>
      </c>
      <c r="G173">
        <v>1674591742.7874999</v>
      </c>
      <c r="H173">
        <f t="shared" si="68"/>
        <v>6.1880581060174311E-4</v>
      </c>
      <c r="I173">
        <f t="shared" si="69"/>
        <v>0.61880581060174311</v>
      </c>
      <c r="J173">
        <f t="shared" si="70"/>
        <v>13.357095935279045</v>
      </c>
      <c r="K173">
        <f t="shared" si="71"/>
        <v>1018.2725</v>
      </c>
      <c r="L173">
        <f t="shared" si="72"/>
        <v>445.2425018059738</v>
      </c>
      <c r="M173">
        <f t="shared" si="73"/>
        <v>45.082702211469737</v>
      </c>
      <c r="N173">
        <f t="shared" si="74"/>
        <v>103.10443342992843</v>
      </c>
      <c r="O173">
        <f t="shared" si="75"/>
        <v>3.8817004972146567E-2</v>
      </c>
      <c r="P173">
        <f t="shared" si="76"/>
        <v>2.7655837451815635</v>
      </c>
      <c r="Q173">
        <f t="shared" si="77"/>
        <v>3.8516850958016574E-2</v>
      </c>
      <c r="R173">
        <f t="shared" si="78"/>
        <v>2.4099805895525264E-2</v>
      </c>
      <c r="S173">
        <f t="shared" si="79"/>
        <v>226.11397409220498</v>
      </c>
      <c r="T173">
        <f t="shared" si="80"/>
        <v>34.721302453824002</v>
      </c>
      <c r="U173">
        <f t="shared" si="81"/>
        <v>33.103524999999998</v>
      </c>
      <c r="V173">
        <f t="shared" si="82"/>
        <v>5.0815689437971594</v>
      </c>
      <c r="W173">
        <f t="shared" si="83"/>
        <v>67.860547424165929</v>
      </c>
      <c r="X173">
        <f t="shared" si="84"/>
        <v>3.523961040192801</v>
      </c>
      <c r="Y173">
        <f t="shared" si="85"/>
        <v>5.1929452000528329</v>
      </c>
      <c r="Z173">
        <f t="shared" si="86"/>
        <v>1.5576079036043584</v>
      </c>
      <c r="AA173">
        <f t="shared" si="87"/>
        <v>-27.28933624753687</v>
      </c>
      <c r="AB173">
        <f t="shared" si="88"/>
        <v>57.65625494151805</v>
      </c>
      <c r="AC173">
        <f t="shared" si="89"/>
        <v>4.7884912050675865</v>
      </c>
      <c r="AD173">
        <f t="shared" si="90"/>
        <v>261.26938399125373</v>
      </c>
      <c r="AE173">
        <f t="shared" si="91"/>
        <v>23.949519688239505</v>
      </c>
      <c r="AF173">
        <f t="shared" si="92"/>
        <v>0.61836265693467163</v>
      </c>
      <c r="AG173">
        <f t="shared" si="93"/>
        <v>13.357095935279045</v>
      </c>
      <c r="AH173">
        <v>1077.6069774133321</v>
      </c>
      <c r="AI173">
        <v>1058.116848484849</v>
      </c>
      <c r="AJ173">
        <v>1.726440447474991</v>
      </c>
      <c r="AK173">
        <v>63.793654763666183</v>
      </c>
      <c r="AL173">
        <f t="shared" si="94"/>
        <v>0.61880581060174311</v>
      </c>
      <c r="AM173">
        <v>34.251771535661803</v>
      </c>
      <c r="AN173">
        <v>34.803060606060612</v>
      </c>
      <c r="AO173">
        <v>7.3798773271839314E-6</v>
      </c>
      <c r="AP173">
        <v>96.0682959110718</v>
      </c>
      <c r="AQ173">
        <v>53</v>
      </c>
      <c r="AR173">
        <v>8</v>
      </c>
      <c r="AS173">
        <f t="shared" si="95"/>
        <v>1</v>
      </c>
      <c r="AT173">
        <f t="shared" si="96"/>
        <v>0</v>
      </c>
      <c r="AU173">
        <f t="shared" si="97"/>
        <v>47204.894602977132</v>
      </c>
      <c r="AV173">
        <f t="shared" si="98"/>
        <v>1200</v>
      </c>
      <c r="AW173">
        <f t="shared" si="99"/>
        <v>1025.9243389078783</v>
      </c>
      <c r="AX173">
        <f t="shared" si="100"/>
        <v>0.85493694908989859</v>
      </c>
      <c r="AY173">
        <f t="shared" si="101"/>
        <v>0.18842831174350416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1674591742.7874999</v>
      </c>
      <c r="BF173">
        <v>1018.2725</v>
      </c>
      <c r="BG173">
        <v>1040.9612500000001</v>
      </c>
      <c r="BH173">
        <v>34.803087499999997</v>
      </c>
      <c r="BI173">
        <v>34.25215</v>
      </c>
      <c r="BJ173">
        <v>1024.9925000000001</v>
      </c>
      <c r="BK173">
        <v>34.588337500000002</v>
      </c>
      <c r="BL173">
        <v>649.99212499999999</v>
      </c>
      <c r="BM173">
        <v>101.154375</v>
      </c>
      <c r="BN173">
        <v>9.9889875000000003E-2</v>
      </c>
      <c r="BO173">
        <v>33.490225000000002</v>
      </c>
      <c r="BP173">
        <v>33.103524999999998</v>
      </c>
      <c r="BQ173">
        <v>999.9</v>
      </c>
      <c r="BR173">
        <v>0</v>
      </c>
      <c r="BS173">
        <v>0</v>
      </c>
      <c r="BT173">
        <v>8989.53125</v>
      </c>
      <c r="BU173">
        <v>0</v>
      </c>
      <c r="BV173">
        <v>341.69112499999989</v>
      </c>
      <c r="BW173">
        <v>-22.690249999999999</v>
      </c>
      <c r="BX173">
        <v>1054.9862499999999</v>
      </c>
      <c r="BY173">
        <v>1077.8800000000001</v>
      </c>
      <c r="BZ173">
        <v>0.55094249999999989</v>
      </c>
      <c r="CA173">
        <v>1040.9612500000001</v>
      </c>
      <c r="CB173">
        <v>34.25215</v>
      </c>
      <c r="CC173">
        <v>3.5204825</v>
      </c>
      <c r="CD173">
        <v>3.4647524999999999</v>
      </c>
      <c r="CE173">
        <v>26.71885</v>
      </c>
      <c r="CF173">
        <v>26.448012500000001</v>
      </c>
      <c r="CG173">
        <v>1200</v>
      </c>
      <c r="CH173">
        <v>0.50001874999999996</v>
      </c>
      <c r="CI173">
        <v>0.49998137500000001</v>
      </c>
      <c r="CJ173">
        <v>0</v>
      </c>
      <c r="CK173">
        <v>722.01162499999998</v>
      </c>
      <c r="CL173">
        <v>4.9990899999999998</v>
      </c>
      <c r="CM173">
        <v>7423.7062499999993</v>
      </c>
      <c r="CN173">
        <v>9557.9025000000001</v>
      </c>
      <c r="CO173">
        <v>44.375</v>
      </c>
      <c r="CP173">
        <v>46</v>
      </c>
      <c r="CQ173">
        <v>45.186999999999998</v>
      </c>
      <c r="CR173">
        <v>45.061999999999998</v>
      </c>
      <c r="CS173">
        <v>45.593499999999999</v>
      </c>
      <c r="CT173">
        <v>597.52500000000009</v>
      </c>
      <c r="CU173">
        <v>597.48</v>
      </c>
      <c r="CV173">
        <v>0</v>
      </c>
      <c r="CW173">
        <v>1674591758</v>
      </c>
      <c r="CX173">
        <v>0</v>
      </c>
      <c r="CY173">
        <v>1674589945.5</v>
      </c>
      <c r="CZ173" t="s">
        <v>356</v>
      </c>
      <c r="DA173">
        <v>1674589945.5</v>
      </c>
      <c r="DB173">
        <v>1674589945.5</v>
      </c>
      <c r="DC173">
        <v>32</v>
      </c>
      <c r="DD173">
        <v>0.114</v>
      </c>
      <c r="DE173">
        <v>-3.5000000000000003E-2</v>
      </c>
      <c r="DF173">
        <v>-5.4669999999999996</v>
      </c>
      <c r="DG173">
        <v>0.215</v>
      </c>
      <c r="DH173">
        <v>415</v>
      </c>
      <c r="DI173">
        <v>33</v>
      </c>
      <c r="DJ173">
        <v>0.71</v>
      </c>
      <c r="DK173">
        <v>0.25</v>
      </c>
      <c r="DL173">
        <v>-22.612852499999999</v>
      </c>
      <c r="DM173">
        <v>-0.30830881801123888</v>
      </c>
      <c r="DN173">
        <v>5.5550089952672431E-2</v>
      </c>
      <c r="DO173">
        <v>0</v>
      </c>
      <c r="DP173">
        <v>0.55189979999999994</v>
      </c>
      <c r="DQ173">
        <v>-9.0855084427768941E-3</v>
      </c>
      <c r="DR173">
        <v>1.751917937575844E-3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3.29515</v>
      </c>
      <c r="EB173">
        <v>2.6252</v>
      </c>
      <c r="EC173">
        <v>0.189222</v>
      </c>
      <c r="ED173">
        <v>0.18973400000000001</v>
      </c>
      <c r="EE173">
        <v>0.14088800000000001</v>
      </c>
      <c r="EF173">
        <v>0.13803399999999999</v>
      </c>
      <c r="EG173">
        <v>24378.5</v>
      </c>
      <c r="EH173">
        <v>24764.3</v>
      </c>
      <c r="EI173">
        <v>27986.9</v>
      </c>
      <c r="EJ173">
        <v>29433.7</v>
      </c>
      <c r="EK173">
        <v>33093.9</v>
      </c>
      <c r="EL173">
        <v>35243.800000000003</v>
      </c>
      <c r="EM173">
        <v>39512.1</v>
      </c>
      <c r="EN173">
        <v>42094.1</v>
      </c>
      <c r="EO173">
        <v>2.1130499999999999</v>
      </c>
      <c r="EP173">
        <v>2.1716199999999999</v>
      </c>
      <c r="EQ173">
        <v>0.112139</v>
      </c>
      <c r="ER173">
        <v>0</v>
      </c>
      <c r="ES173">
        <v>31.2895</v>
      </c>
      <c r="ET173">
        <v>999.9</v>
      </c>
      <c r="EU173">
        <v>69.5</v>
      </c>
      <c r="EV173">
        <v>34</v>
      </c>
      <c r="EW173">
        <v>36.707900000000002</v>
      </c>
      <c r="EX173">
        <v>57.017400000000002</v>
      </c>
      <c r="EY173">
        <v>-6.4182699999999997</v>
      </c>
      <c r="EZ173">
        <v>2</v>
      </c>
      <c r="FA173">
        <v>0.60273399999999999</v>
      </c>
      <c r="FB173">
        <v>0.56492399999999998</v>
      </c>
      <c r="FC173">
        <v>20.270800000000001</v>
      </c>
      <c r="FD173">
        <v>5.2178899999999997</v>
      </c>
      <c r="FE173">
        <v>12.0099</v>
      </c>
      <c r="FF173">
        <v>4.9856999999999996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1.8658300000000001</v>
      </c>
      <c r="FM173">
        <v>1.8621799999999999</v>
      </c>
      <c r="FN173">
        <v>1.86426</v>
      </c>
      <c r="FO173">
        <v>1.86033</v>
      </c>
      <c r="FP173">
        <v>1.861</v>
      </c>
      <c r="FQ173">
        <v>1.8602000000000001</v>
      </c>
      <c r="FR173">
        <v>1.86188</v>
      </c>
      <c r="FS173">
        <v>1.8584700000000001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-6.73</v>
      </c>
      <c r="GH173">
        <v>0.21479999999999999</v>
      </c>
      <c r="GI173">
        <v>-4.0608805285845122</v>
      </c>
      <c r="GJ173">
        <v>-4.0448538125570227E-3</v>
      </c>
      <c r="GK173">
        <v>1.839783264315481E-6</v>
      </c>
      <c r="GL173">
        <v>-4.1587272622942942E-10</v>
      </c>
      <c r="GM173">
        <v>0.21474999999999511</v>
      </c>
      <c r="GN173">
        <v>0</v>
      </c>
      <c r="GO173">
        <v>0</v>
      </c>
      <c r="GP173">
        <v>0</v>
      </c>
      <c r="GQ173">
        <v>5</v>
      </c>
      <c r="GR173">
        <v>2081</v>
      </c>
      <c r="GS173">
        <v>3</v>
      </c>
      <c r="GT173">
        <v>31</v>
      </c>
      <c r="GU173">
        <v>30</v>
      </c>
      <c r="GV173">
        <v>30</v>
      </c>
      <c r="GW173">
        <v>2.8930699999999998</v>
      </c>
      <c r="GX173">
        <v>2.52075</v>
      </c>
      <c r="GY173">
        <v>2.04834</v>
      </c>
      <c r="GZ173">
        <v>2.6232899999999999</v>
      </c>
      <c r="HA173">
        <v>2.1972700000000001</v>
      </c>
      <c r="HB173">
        <v>2.33643</v>
      </c>
      <c r="HC173">
        <v>39.292000000000002</v>
      </c>
      <c r="HD173">
        <v>15.699299999999999</v>
      </c>
      <c r="HE173">
        <v>18</v>
      </c>
      <c r="HF173">
        <v>633.923</v>
      </c>
      <c r="HG173">
        <v>757.88199999999995</v>
      </c>
      <c r="HH173">
        <v>30.999500000000001</v>
      </c>
      <c r="HI173">
        <v>34.904499999999999</v>
      </c>
      <c r="HJ173">
        <v>29.999199999999998</v>
      </c>
      <c r="HK173">
        <v>34.897500000000001</v>
      </c>
      <c r="HL173">
        <v>34.914999999999999</v>
      </c>
      <c r="HM173">
        <v>57.860799999999998</v>
      </c>
      <c r="HN173">
        <v>0</v>
      </c>
      <c r="HO173">
        <v>100</v>
      </c>
      <c r="HP173">
        <v>31</v>
      </c>
      <c r="HQ173">
        <v>1056.82</v>
      </c>
      <c r="HR173">
        <v>37.0749</v>
      </c>
      <c r="HS173">
        <v>98.628900000000002</v>
      </c>
      <c r="HT173">
        <v>97.590400000000002</v>
      </c>
    </row>
    <row r="174" spans="1:228" x14ac:dyDescent="0.2">
      <c r="A174">
        <v>159</v>
      </c>
      <c r="B174">
        <v>1674591749.0999999</v>
      </c>
      <c r="C174">
        <v>631.09999990463257</v>
      </c>
      <c r="D174" t="s">
        <v>677</v>
      </c>
      <c r="E174" t="s">
        <v>678</v>
      </c>
      <c r="F174">
        <v>4</v>
      </c>
      <c r="G174">
        <v>1674591747.0999999</v>
      </c>
      <c r="H174">
        <f t="shared" si="68"/>
        <v>6.1805655242091844E-4</v>
      </c>
      <c r="I174">
        <f t="shared" si="69"/>
        <v>0.61805655242091839</v>
      </c>
      <c r="J174">
        <f t="shared" si="70"/>
        <v>13.380109576192423</v>
      </c>
      <c r="K174">
        <f t="shared" si="71"/>
        <v>1025.538571428571</v>
      </c>
      <c r="L174">
        <f t="shared" si="72"/>
        <v>449.80110450234719</v>
      </c>
      <c r="M174">
        <f t="shared" si="73"/>
        <v>45.544163348543471</v>
      </c>
      <c r="N174">
        <f t="shared" si="74"/>
        <v>103.83988778562687</v>
      </c>
      <c r="O174">
        <f t="shared" si="75"/>
        <v>3.8706919056655395E-2</v>
      </c>
      <c r="P174">
        <f t="shared" si="76"/>
        <v>2.7643846858308372</v>
      </c>
      <c r="Q174">
        <f t="shared" si="77"/>
        <v>3.840832967215474E-2</v>
      </c>
      <c r="R174">
        <f t="shared" si="78"/>
        <v>2.4031840982902768E-2</v>
      </c>
      <c r="S174">
        <f t="shared" si="79"/>
        <v>226.12288239655652</v>
      </c>
      <c r="T174">
        <f t="shared" si="80"/>
        <v>34.734789871199091</v>
      </c>
      <c r="U174">
        <f t="shared" si="81"/>
        <v>33.112771428571428</v>
      </c>
      <c r="V174">
        <f t="shared" si="82"/>
        <v>5.0842076218711556</v>
      </c>
      <c r="W174">
        <f t="shared" si="83"/>
        <v>67.81513457457477</v>
      </c>
      <c r="X174">
        <f t="shared" si="84"/>
        <v>3.5241167192813863</v>
      </c>
      <c r="Y174">
        <f t="shared" si="85"/>
        <v>5.1966522537915116</v>
      </c>
      <c r="Z174">
        <f t="shared" si="86"/>
        <v>1.5600909025897693</v>
      </c>
      <c r="AA174">
        <f t="shared" si="87"/>
        <v>-27.256293961762502</v>
      </c>
      <c r="AB174">
        <f t="shared" si="88"/>
        <v>58.152874502616235</v>
      </c>
      <c r="AC174">
        <f t="shared" si="89"/>
        <v>4.8323520296173452</v>
      </c>
      <c r="AD174">
        <f t="shared" si="90"/>
        <v>261.85181496702756</v>
      </c>
      <c r="AE174">
        <f t="shared" si="91"/>
        <v>23.932734053829016</v>
      </c>
      <c r="AF174">
        <f t="shared" si="92"/>
        <v>0.61789045163585876</v>
      </c>
      <c r="AG174">
        <f t="shared" si="93"/>
        <v>13.380109576192423</v>
      </c>
      <c r="AH174">
        <v>1084.5813322792981</v>
      </c>
      <c r="AI174">
        <v>1065.08709090909</v>
      </c>
      <c r="AJ174">
        <v>1.7221952103753959</v>
      </c>
      <c r="AK174">
        <v>63.793654763666183</v>
      </c>
      <c r="AL174">
        <f t="shared" si="94"/>
        <v>0.61805655242091839</v>
      </c>
      <c r="AM174">
        <v>34.254172705652373</v>
      </c>
      <c r="AN174">
        <v>34.804744848484852</v>
      </c>
      <c r="AO174">
        <v>1.049420580566323E-5</v>
      </c>
      <c r="AP174">
        <v>96.0682959110718</v>
      </c>
      <c r="AQ174">
        <v>53</v>
      </c>
      <c r="AR174">
        <v>8</v>
      </c>
      <c r="AS174">
        <f t="shared" si="95"/>
        <v>1</v>
      </c>
      <c r="AT174">
        <f t="shared" si="96"/>
        <v>0</v>
      </c>
      <c r="AU174">
        <f t="shared" si="97"/>
        <v>47170.010894382132</v>
      </c>
      <c r="AV174">
        <f t="shared" si="98"/>
        <v>1200.0442857142859</v>
      </c>
      <c r="AW174">
        <f t="shared" si="99"/>
        <v>1025.9624924334491</v>
      </c>
      <c r="AX174">
        <f t="shared" si="100"/>
        <v>0.8549371924410103</v>
      </c>
      <c r="AY174">
        <f t="shared" si="101"/>
        <v>0.18842878141114974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1674591747.0999999</v>
      </c>
      <c r="BF174">
        <v>1025.538571428571</v>
      </c>
      <c r="BG174">
        <v>1048.214285714286</v>
      </c>
      <c r="BH174">
        <v>34.804714285714283</v>
      </c>
      <c r="BI174">
        <v>34.25422857142857</v>
      </c>
      <c r="BJ174">
        <v>1032.27</v>
      </c>
      <c r="BK174">
        <v>34.589957142857138</v>
      </c>
      <c r="BL174">
        <v>650.0277142857143</v>
      </c>
      <c r="BM174">
        <v>101.15385714285711</v>
      </c>
      <c r="BN174">
        <v>0.100148</v>
      </c>
      <c r="BO174">
        <v>33.502971428571428</v>
      </c>
      <c r="BP174">
        <v>33.112771428571428</v>
      </c>
      <c r="BQ174">
        <v>999.89999999999986</v>
      </c>
      <c r="BR174">
        <v>0</v>
      </c>
      <c r="BS174">
        <v>0</v>
      </c>
      <c r="BT174">
        <v>8983.2142857142862</v>
      </c>
      <c r="BU174">
        <v>0</v>
      </c>
      <c r="BV174">
        <v>338.98957142857142</v>
      </c>
      <c r="BW174">
        <v>-22.675528571428568</v>
      </c>
      <c r="BX174">
        <v>1062.518571428571</v>
      </c>
      <c r="BY174">
        <v>1085.3928571428571</v>
      </c>
      <c r="BZ174">
        <v>0.55047457142857148</v>
      </c>
      <c r="CA174">
        <v>1048.214285714286</v>
      </c>
      <c r="CB174">
        <v>34.25422857142857</v>
      </c>
      <c r="CC174">
        <v>3.5206271428571432</v>
      </c>
      <c r="CD174">
        <v>3.4649428571428569</v>
      </c>
      <c r="CE174">
        <v>26.719528571428569</v>
      </c>
      <c r="CF174">
        <v>26.44895714285714</v>
      </c>
      <c r="CG174">
        <v>1200.0442857142859</v>
      </c>
      <c r="CH174">
        <v>0.50001014285714285</v>
      </c>
      <c r="CI174">
        <v>0.49998985714285721</v>
      </c>
      <c r="CJ174">
        <v>0</v>
      </c>
      <c r="CK174">
        <v>722.05642857142846</v>
      </c>
      <c r="CL174">
        <v>4.9990899999999998</v>
      </c>
      <c r="CM174">
        <v>7424.965714285715</v>
      </c>
      <c r="CN174">
        <v>9558.2485714285722</v>
      </c>
      <c r="CO174">
        <v>44.348000000000013</v>
      </c>
      <c r="CP174">
        <v>46</v>
      </c>
      <c r="CQ174">
        <v>45.186999999999998</v>
      </c>
      <c r="CR174">
        <v>45.061999999999998</v>
      </c>
      <c r="CS174">
        <v>45.561999999999998</v>
      </c>
      <c r="CT174">
        <v>597.53714285714284</v>
      </c>
      <c r="CU174">
        <v>597.51142857142861</v>
      </c>
      <c r="CV174">
        <v>0</v>
      </c>
      <c r="CW174">
        <v>1674591761.5999999</v>
      </c>
      <c r="CX174">
        <v>0</v>
      </c>
      <c r="CY174">
        <v>1674589945.5</v>
      </c>
      <c r="CZ174" t="s">
        <v>356</v>
      </c>
      <c r="DA174">
        <v>1674589945.5</v>
      </c>
      <c r="DB174">
        <v>1674589945.5</v>
      </c>
      <c r="DC174">
        <v>32</v>
      </c>
      <c r="DD174">
        <v>0.114</v>
      </c>
      <c r="DE174">
        <v>-3.5000000000000003E-2</v>
      </c>
      <c r="DF174">
        <v>-5.4669999999999996</v>
      </c>
      <c r="DG174">
        <v>0.215</v>
      </c>
      <c r="DH174">
        <v>415</v>
      </c>
      <c r="DI174">
        <v>33</v>
      </c>
      <c r="DJ174">
        <v>0.71</v>
      </c>
      <c r="DK174">
        <v>0.25</v>
      </c>
      <c r="DL174">
        <v>-22.62159512195122</v>
      </c>
      <c r="DM174">
        <v>-0.48253797909410467</v>
      </c>
      <c r="DN174">
        <v>5.663788679061988E-2</v>
      </c>
      <c r="DO174">
        <v>0</v>
      </c>
      <c r="DP174">
        <v>0.55155909756097565</v>
      </c>
      <c r="DQ174">
        <v>-9.5451637630651811E-3</v>
      </c>
      <c r="DR174">
        <v>1.752476099205557E-3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3.2951100000000002</v>
      </c>
      <c r="EB174">
        <v>2.62527</v>
      </c>
      <c r="EC174">
        <v>0.19000400000000001</v>
      </c>
      <c r="ED174">
        <v>0.19051000000000001</v>
      </c>
      <c r="EE174">
        <v>0.14088999999999999</v>
      </c>
      <c r="EF174">
        <v>0.13803599999999999</v>
      </c>
      <c r="EG174">
        <v>24355.1</v>
      </c>
      <c r="EH174">
        <v>24741.200000000001</v>
      </c>
      <c r="EI174">
        <v>27987.1</v>
      </c>
      <c r="EJ174">
        <v>29434.400000000001</v>
      </c>
      <c r="EK174">
        <v>33094</v>
      </c>
      <c r="EL174">
        <v>35244.6</v>
      </c>
      <c r="EM174">
        <v>39512.300000000003</v>
      </c>
      <c r="EN174">
        <v>42095</v>
      </c>
      <c r="EO174">
        <v>2.1135199999999998</v>
      </c>
      <c r="EP174">
        <v>2.17178</v>
      </c>
      <c r="EQ174">
        <v>0.112452</v>
      </c>
      <c r="ER174">
        <v>0</v>
      </c>
      <c r="ES174">
        <v>31.297000000000001</v>
      </c>
      <c r="ET174">
        <v>999.9</v>
      </c>
      <c r="EU174">
        <v>69.400000000000006</v>
      </c>
      <c r="EV174">
        <v>34</v>
      </c>
      <c r="EW174">
        <v>36.655000000000001</v>
      </c>
      <c r="EX174">
        <v>56.897399999999998</v>
      </c>
      <c r="EY174">
        <v>-6.3902200000000002</v>
      </c>
      <c r="EZ174">
        <v>2</v>
      </c>
      <c r="FA174">
        <v>0.60188799999999998</v>
      </c>
      <c r="FB174">
        <v>0.56911199999999995</v>
      </c>
      <c r="FC174">
        <v>20.270800000000001</v>
      </c>
      <c r="FD174">
        <v>5.2180400000000002</v>
      </c>
      <c r="FE174">
        <v>12.0099</v>
      </c>
      <c r="FF174">
        <v>4.9860499999999996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1.86582</v>
      </c>
      <c r="FM174">
        <v>1.8621799999999999</v>
      </c>
      <c r="FN174">
        <v>1.86429</v>
      </c>
      <c r="FO174">
        <v>1.8603499999999999</v>
      </c>
      <c r="FP174">
        <v>1.8610100000000001</v>
      </c>
      <c r="FQ174">
        <v>1.8602000000000001</v>
      </c>
      <c r="FR174">
        <v>1.86188</v>
      </c>
      <c r="FS174">
        <v>1.85846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-6.74</v>
      </c>
      <c r="GH174">
        <v>0.21479999999999999</v>
      </c>
      <c r="GI174">
        <v>-4.0608805285845122</v>
      </c>
      <c r="GJ174">
        <v>-4.0448538125570227E-3</v>
      </c>
      <c r="GK174">
        <v>1.839783264315481E-6</v>
      </c>
      <c r="GL174">
        <v>-4.1587272622942942E-10</v>
      </c>
      <c r="GM174">
        <v>0.21474999999999511</v>
      </c>
      <c r="GN174">
        <v>0</v>
      </c>
      <c r="GO174">
        <v>0</v>
      </c>
      <c r="GP174">
        <v>0</v>
      </c>
      <c r="GQ174">
        <v>5</v>
      </c>
      <c r="GR174">
        <v>2081</v>
      </c>
      <c r="GS174">
        <v>3</v>
      </c>
      <c r="GT174">
        <v>31</v>
      </c>
      <c r="GU174">
        <v>30.1</v>
      </c>
      <c r="GV174">
        <v>30.1</v>
      </c>
      <c r="GW174">
        <v>2.9077099999999998</v>
      </c>
      <c r="GX174">
        <v>2.5354000000000001</v>
      </c>
      <c r="GY174">
        <v>2.04834</v>
      </c>
      <c r="GZ174">
        <v>2.6245099999999999</v>
      </c>
      <c r="HA174">
        <v>2.1972700000000001</v>
      </c>
      <c r="HB174">
        <v>2.3071299999999999</v>
      </c>
      <c r="HC174">
        <v>39.267099999999999</v>
      </c>
      <c r="HD174">
        <v>15.664300000000001</v>
      </c>
      <c r="HE174">
        <v>18</v>
      </c>
      <c r="HF174">
        <v>634.21699999999998</v>
      </c>
      <c r="HG174">
        <v>757.95100000000002</v>
      </c>
      <c r="HH174">
        <v>31.000499999999999</v>
      </c>
      <c r="HI174">
        <v>34.897100000000002</v>
      </c>
      <c r="HJ174">
        <v>29.999199999999998</v>
      </c>
      <c r="HK174">
        <v>34.889699999999998</v>
      </c>
      <c r="HL174">
        <v>34.9086</v>
      </c>
      <c r="HM174">
        <v>58.1571</v>
      </c>
      <c r="HN174">
        <v>0</v>
      </c>
      <c r="HO174">
        <v>100</v>
      </c>
      <c r="HP174">
        <v>31</v>
      </c>
      <c r="HQ174">
        <v>1063.49</v>
      </c>
      <c r="HR174">
        <v>37.0749</v>
      </c>
      <c r="HS174">
        <v>98.629400000000004</v>
      </c>
      <c r="HT174">
        <v>97.592699999999994</v>
      </c>
    </row>
    <row r="175" spans="1:228" x14ac:dyDescent="0.2">
      <c r="A175">
        <v>160</v>
      </c>
      <c r="B175">
        <v>1674591753.0999999</v>
      </c>
      <c r="C175">
        <v>635.09999990463257</v>
      </c>
      <c r="D175" t="s">
        <v>679</v>
      </c>
      <c r="E175" t="s">
        <v>680</v>
      </c>
      <c r="F175">
        <v>4</v>
      </c>
      <c r="G175">
        <v>1674591750.7874999</v>
      </c>
      <c r="H175">
        <f t="shared" si="68"/>
        <v>6.1895069145027047E-4</v>
      </c>
      <c r="I175">
        <f t="shared" si="69"/>
        <v>0.61895069145027048</v>
      </c>
      <c r="J175">
        <f t="shared" si="70"/>
        <v>13.504371321323781</v>
      </c>
      <c r="K175">
        <f t="shared" si="71"/>
        <v>1031.60625</v>
      </c>
      <c r="L175">
        <f t="shared" si="72"/>
        <v>449.81042487355182</v>
      </c>
      <c r="M175">
        <f t="shared" si="73"/>
        <v>45.544577587951288</v>
      </c>
      <c r="N175">
        <f t="shared" si="74"/>
        <v>104.45305020787006</v>
      </c>
      <c r="O175">
        <f t="shared" si="75"/>
        <v>3.8654521018566257E-2</v>
      </c>
      <c r="P175">
        <f t="shared" si="76"/>
        <v>2.7647047998164629</v>
      </c>
      <c r="Q175">
        <f t="shared" si="77"/>
        <v>3.8356770332241261E-2</v>
      </c>
      <c r="R175">
        <f t="shared" si="78"/>
        <v>2.3999541859738432E-2</v>
      </c>
      <c r="S175">
        <f t="shared" si="79"/>
        <v>226.10914787340843</v>
      </c>
      <c r="T175">
        <f t="shared" si="80"/>
        <v>34.742937009956783</v>
      </c>
      <c r="U175">
        <f t="shared" si="81"/>
        <v>33.127499999999998</v>
      </c>
      <c r="V175">
        <f t="shared" si="82"/>
        <v>5.0884132155177975</v>
      </c>
      <c r="W175">
        <f t="shared" si="83"/>
        <v>67.780521684325322</v>
      </c>
      <c r="X175">
        <f t="shared" si="84"/>
        <v>3.5240173484109016</v>
      </c>
      <c r="Y175">
        <f t="shared" si="85"/>
        <v>5.1991593762339736</v>
      </c>
      <c r="Z175">
        <f t="shared" si="86"/>
        <v>1.5643958671068958</v>
      </c>
      <c r="AA175">
        <f t="shared" si="87"/>
        <v>-27.295725492956926</v>
      </c>
      <c r="AB175">
        <f t="shared" si="88"/>
        <v>57.248535766350905</v>
      </c>
      <c r="AC175">
        <f t="shared" si="89"/>
        <v>4.7571967633477534</v>
      </c>
      <c r="AD175">
        <f t="shared" si="90"/>
        <v>260.81915491015019</v>
      </c>
      <c r="AE175">
        <f t="shared" si="91"/>
        <v>24.09981322505627</v>
      </c>
      <c r="AF175">
        <f t="shared" si="92"/>
        <v>0.61682247642314625</v>
      </c>
      <c r="AG175">
        <f t="shared" si="93"/>
        <v>13.504371321323781</v>
      </c>
      <c r="AH175">
        <v>1091.5700397169289</v>
      </c>
      <c r="AI175">
        <v>1071.9380606060599</v>
      </c>
      <c r="AJ175">
        <v>1.727104552742613</v>
      </c>
      <c r="AK175">
        <v>63.793654763666183</v>
      </c>
      <c r="AL175">
        <f t="shared" si="94"/>
        <v>0.61895069145027048</v>
      </c>
      <c r="AM175">
        <v>34.254204206153638</v>
      </c>
      <c r="AN175">
        <v>34.805673333333317</v>
      </c>
      <c r="AO175">
        <v>-6.2150467602384364E-6</v>
      </c>
      <c r="AP175">
        <v>96.0682959110718</v>
      </c>
      <c r="AQ175">
        <v>53</v>
      </c>
      <c r="AR175">
        <v>8</v>
      </c>
      <c r="AS175">
        <f t="shared" si="95"/>
        <v>1</v>
      </c>
      <c r="AT175">
        <f t="shared" si="96"/>
        <v>0</v>
      </c>
      <c r="AU175">
        <f t="shared" si="97"/>
        <v>47177.465100939524</v>
      </c>
      <c r="AV175">
        <f t="shared" si="98"/>
        <v>1199.9649999999999</v>
      </c>
      <c r="AW175">
        <f t="shared" si="99"/>
        <v>1025.8953325768955</v>
      </c>
      <c r="AX175">
        <f t="shared" si="100"/>
        <v>0.85493771283070386</v>
      </c>
      <c r="AY175">
        <f t="shared" si="101"/>
        <v>0.18842978576325847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1674591750.7874999</v>
      </c>
      <c r="BF175">
        <v>1031.60625</v>
      </c>
      <c r="BG175">
        <v>1054.43875</v>
      </c>
      <c r="BH175">
        <v>34.804137500000003</v>
      </c>
      <c r="BI175">
        <v>34.254600000000003</v>
      </c>
      <c r="BJ175">
        <v>1038.3499999999999</v>
      </c>
      <c r="BK175">
        <v>34.589374999999997</v>
      </c>
      <c r="BL175">
        <v>650.02425000000005</v>
      </c>
      <c r="BM175">
        <v>101.15287499999999</v>
      </c>
      <c r="BN175">
        <v>9.9953012499999994E-2</v>
      </c>
      <c r="BO175">
        <v>33.511587499999997</v>
      </c>
      <c r="BP175">
        <v>33.127499999999998</v>
      </c>
      <c r="BQ175">
        <v>999.9</v>
      </c>
      <c r="BR175">
        <v>0</v>
      </c>
      <c r="BS175">
        <v>0</v>
      </c>
      <c r="BT175">
        <v>8985</v>
      </c>
      <c r="BU175">
        <v>0</v>
      </c>
      <c r="BV175">
        <v>337.11737499999998</v>
      </c>
      <c r="BW175">
        <v>-22.830449999999999</v>
      </c>
      <c r="BX175">
        <v>1068.8074999999999</v>
      </c>
      <c r="BY175">
        <v>1091.8399999999999</v>
      </c>
      <c r="BZ175">
        <v>0.54951712499999994</v>
      </c>
      <c r="CA175">
        <v>1054.43875</v>
      </c>
      <c r="CB175">
        <v>34.254600000000003</v>
      </c>
      <c r="CC175">
        <v>3.52054125</v>
      </c>
      <c r="CD175">
        <v>3.4649562500000002</v>
      </c>
      <c r="CE175">
        <v>26.719112500000001</v>
      </c>
      <c r="CF175">
        <v>26.449000000000002</v>
      </c>
      <c r="CG175">
        <v>1199.9649999999999</v>
      </c>
      <c r="CH175">
        <v>0.49999300000000002</v>
      </c>
      <c r="CI175">
        <v>0.50000699999999998</v>
      </c>
      <c r="CJ175">
        <v>0</v>
      </c>
      <c r="CK175">
        <v>722.21262499999989</v>
      </c>
      <c r="CL175">
        <v>4.9990899999999998</v>
      </c>
      <c r="CM175">
        <v>7424.9925000000003</v>
      </c>
      <c r="CN175">
        <v>9557.5712500000009</v>
      </c>
      <c r="CO175">
        <v>44.367125000000001</v>
      </c>
      <c r="CP175">
        <v>46</v>
      </c>
      <c r="CQ175">
        <v>45.179250000000003</v>
      </c>
      <c r="CR175">
        <v>45.061999999999998</v>
      </c>
      <c r="CS175">
        <v>45.561999999999998</v>
      </c>
      <c r="CT175">
        <v>597.47625000000005</v>
      </c>
      <c r="CU175">
        <v>597.49249999999995</v>
      </c>
      <c r="CV175">
        <v>0</v>
      </c>
      <c r="CW175">
        <v>1674591765.8</v>
      </c>
      <c r="CX175">
        <v>0</v>
      </c>
      <c r="CY175">
        <v>1674589945.5</v>
      </c>
      <c r="CZ175" t="s">
        <v>356</v>
      </c>
      <c r="DA175">
        <v>1674589945.5</v>
      </c>
      <c r="DB175">
        <v>1674589945.5</v>
      </c>
      <c r="DC175">
        <v>32</v>
      </c>
      <c r="DD175">
        <v>0.114</v>
      </c>
      <c r="DE175">
        <v>-3.5000000000000003E-2</v>
      </c>
      <c r="DF175">
        <v>-5.4669999999999996</v>
      </c>
      <c r="DG175">
        <v>0.215</v>
      </c>
      <c r="DH175">
        <v>415</v>
      </c>
      <c r="DI175">
        <v>33</v>
      </c>
      <c r="DJ175">
        <v>0.71</v>
      </c>
      <c r="DK175">
        <v>0.25</v>
      </c>
      <c r="DL175">
        <v>-22.676259999999999</v>
      </c>
      <c r="DM175">
        <v>-0.74664540337708385</v>
      </c>
      <c r="DN175">
        <v>8.3576341748128849E-2</v>
      </c>
      <c r="DO175">
        <v>0</v>
      </c>
      <c r="DP175">
        <v>0.55097422500000004</v>
      </c>
      <c r="DQ175">
        <v>-1.18139324577878E-2</v>
      </c>
      <c r="DR175">
        <v>1.7648883319844909E-3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3.2949299999999999</v>
      </c>
      <c r="EB175">
        <v>2.6249799999999999</v>
      </c>
      <c r="EC175">
        <v>0.190776</v>
      </c>
      <c r="ED175">
        <v>0.19129299999999999</v>
      </c>
      <c r="EE175">
        <v>0.14089299999999999</v>
      </c>
      <c r="EF175">
        <v>0.13803699999999999</v>
      </c>
      <c r="EG175">
        <v>24332.1</v>
      </c>
      <c r="EH175">
        <v>24717</v>
      </c>
      <c r="EI175">
        <v>27987.4</v>
      </c>
      <c r="EJ175">
        <v>29434.2</v>
      </c>
      <c r="EK175">
        <v>33094.699999999997</v>
      </c>
      <c r="EL175">
        <v>35244.1</v>
      </c>
      <c r="EM175">
        <v>39513.1</v>
      </c>
      <c r="EN175">
        <v>42094.400000000001</v>
      </c>
      <c r="EO175">
        <v>2.1132499999999999</v>
      </c>
      <c r="EP175">
        <v>2.17205</v>
      </c>
      <c r="EQ175">
        <v>0.112899</v>
      </c>
      <c r="ER175">
        <v>0</v>
      </c>
      <c r="ES175">
        <v>31.305199999999999</v>
      </c>
      <c r="ET175">
        <v>999.9</v>
      </c>
      <c r="EU175">
        <v>69.400000000000006</v>
      </c>
      <c r="EV175">
        <v>34</v>
      </c>
      <c r="EW175">
        <v>36.658999999999999</v>
      </c>
      <c r="EX175">
        <v>56.927399999999999</v>
      </c>
      <c r="EY175">
        <v>-6.4543299999999997</v>
      </c>
      <c r="EZ175">
        <v>2</v>
      </c>
      <c r="FA175">
        <v>0.60123000000000004</v>
      </c>
      <c r="FB175">
        <v>0.57209699999999997</v>
      </c>
      <c r="FC175">
        <v>20.270900000000001</v>
      </c>
      <c r="FD175">
        <v>5.2178899999999997</v>
      </c>
      <c r="FE175">
        <v>12.0099</v>
      </c>
      <c r="FF175">
        <v>4.9855499999999999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1.86581</v>
      </c>
      <c r="FM175">
        <v>1.8621799999999999</v>
      </c>
      <c r="FN175">
        <v>1.8643099999999999</v>
      </c>
      <c r="FO175">
        <v>1.8603499999999999</v>
      </c>
      <c r="FP175">
        <v>1.86104</v>
      </c>
      <c r="FQ175">
        <v>1.8602000000000001</v>
      </c>
      <c r="FR175">
        <v>1.86188</v>
      </c>
      <c r="FS175">
        <v>1.85849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-6.74</v>
      </c>
      <c r="GH175">
        <v>0.21479999999999999</v>
      </c>
      <c r="GI175">
        <v>-4.0608805285845122</v>
      </c>
      <c r="GJ175">
        <v>-4.0448538125570227E-3</v>
      </c>
      <c r="GK175">
        <v>1.839783264315481E-6</v>
      </c>
      <c r="GL175">
        <v>-4.1587272622942942E-10</v>
      </c>
      <c r="GM175">
        <v>0.21474999999999511</v>
      </c>
      <c r="GN175">
        <v>0</v>
      </c>
      <c r="GO175">
        <v>0</v>
      </c>
      <c r="GP175">
        <v>0</v>
      </c>
      <c r="GQ175">
        <v>5</v>
      </c>
      <c r="GR175">
        <v>2081</v>
      </c>
      <c r="GS175">
        <v>3</v>
      </c>
      <c r="GT175">
        <v>31</v>
      </c>
      <c r="GU175">
        <v>30.1</v>
      </c>
      <c r="GV175">
        <v>30.1</v>
      </c>
      <c r="GW175">
        <v>2.9223599999999998</v>
      </c>
      <c r="GX175">
        <v>2.52319</v>
      </c>
      <c r="GY175">
        <v>2.04834</v>
      </c>
      <c r="GZ175">
        <v>2.6232899999999999</v>
      </c>
      <c r="HA175">
        <v>2.1972700000000001</v>
      </c>
      <c r="HB175">
        <v>2.34741</v>
      </c>
      <c r="HC175">
        <v>39.292000000000002</v>
      </c>
      <c r="HD175">
        <v>15.6906</v>
      </c>
      <c r="HE175">
        <v>18</v>
      </c>
      <c r="HF175">
        <v>633.93899999999996</v>
      </c>
      <c r="HG175">
        <v>758.14300000000003</v>
      </c>
      <c r="HH175">
        <v>31.000699999999998</v>
      </c>
      <c r="HI175">
        <v>34.89</v>
      </c>
      <c r="HJ175">
        <v>29.999199999999998</v>
      </c>
      <c r="HK175">
        <v>34.883200000000002</v>
      </c>
      <c r="HL175">
        <v>34.902299999999997</v>
      </c>
      <c r="HM175">
        <v>58.447699999999998</v>
      </c>
      <c r="HN175">
        <v>0</v>
      </c>
      <c r="HO175">
        <v>100</v>
      </c>
      <c r="HP175">
        <v>31</v>
      </c>
      <c r="HQ175">
        <v>1070.18</v>
      </c>
      <c r="HR175">
        <v>37.0749</v>
      </c>
      <c r="HS175">
        <v>98.631100000000004</v>
      </c>
      <c r="HT175">
        <v>97.5916</v>
      </c>
    </row>
    <row r="176" spans="1:228" x14ac:dyDescent="0.2">
      <c r="A176">
        <v>161</v>
      </c>
      <c r="B176">
        <v>1674591757.0999999</v>
      </c>
      <c r="C176">
        <v>639.09999990463257</v>
      </c>
      <c r="D176" t="s">
        <v>681</v>
      </c>
      <c r="E176" t="s">
        <v>682</v>
      </c>
      <c r="F176">
        <v>4</v>
      </c>
      <c r="G176">
        <v>1674591755.0999999</v>
      </c>
      <c r="H176">
        <f t="shared" si="68"/>
        <v>6.1879674980788127E-4</v>
      </c>
      <c r="I176">
        <f t="shared" si="69"/>
        <v>0.61879674980788124</v>
      </c>
      <c r="J176">
        <f t="shared" si="70"/>
        <v>13.464181761804353</v>
      </c>
      <c r="K176">
        <f t="shared" si="71"/>
        <v>1038.7971428571429</v>
      </c>
      <c r="L176">
        <f t="shared" si="72"/>
        <v>456.96164402799485</v>
      </c>
      <c r="M176">
        <f t="shared" si="73"/>
        <v>46.268766568727727</v>
      </c>
      <c r="N176">
        <f t="shared" si="74"/>
        <v>105.1813935442116</v>
      </c>
      <c r="O176">
        <f t="shared" si="75"/>
        <v>3.8551825443676607E-2</v>
      </c>
      <c r="P176">
        <f t="shared" si="76"/>
        <v>2.7657859948877719</v>
      </c>
      <c r="Q176">
        <f t="shared" si="77"/>
        <v>3.8255763037495887E-2</v>
      </c>
      <c r="R176">
        <f t="shared" si="78"/>
        <v>2.3936262272997649E-2</v>
      </c>
      <c r="S176">
        <f t="shared" si="79"/>
        <v>226.11096900965055</v>
      </c>
      <c r="T176">
        <f t="shared" si="80"/>
        <v>34.753262797836676</v>
      </c>
      <c r="U176">
        <f t="shared" si="81"/>
        <v>33.141285714285708</v>
      </c>
      <c r="V176">
        <f t="shared" si="82"/>
        <v>5.0923523277797074</v>
      </c>
      <c r="W176">
        <f t="shared" si="83"/>
        <v>67.744229658491349</v>
      </c>
      <c r="X176">
        <f t="shared" si="84"/>
        <v>3.5242459664838459</v>
      </c>
      <c r="Y176">
        <f t="shared" si="85"/>
        <v>5.2022821489742954</v>
      </c>
      <c r="Z176">
        <f t="shared" si="86"/>
        <v>1.5681063612958615</v>
      </c>
      <c r="AA176">
        <f t="shared" si="87"/>
        <v>-27.288936666527565</v>
      </c>
      <c r="AB176">
        <f t="shared" si="88"/>
        <v>56.81481004468727</v>
      </c>
      <c r="AC176">
        <f t="shared" si="89"/>
        <v>4.7198762287342211</v>
      </c>
      <c r="AD176">
        <f t="shared" si="90"/>
        <v>260.35671861654447</v>
      </c>
      <c r="AE176">
        <f t="shared" si="91"/>
        <v>24.106738312876971</v>
      </c>
      <c r="AF176">
        <f t="shared" si="92"/>
        <v>0.6187393753498549</v>
      </c>
      <c r="AG176">
        <f t="shared" si="93"/>
        <v>13.464181761804353</v>
      </c>
      <c r="AH176">
        <v>1098.509550929002</v>
      </c>
      <c r="AI176">
        <v>1078.868363636363</v>
      </c>
      <c r="AJ176">
        <v>1.738877789493414</v>
      </c>
      <c r="AK176">
        <v>63.793654763666183</v>
      </c>
      <c r="AL176">
        <f t="shared" si="94"/>
        <v>0.61879674980788124</v>
      </c>
      <c r="AM176">
        <v>34.254971182404482</v>
      </c>
      <c r="AN176">
        <v>34.806296969696959</v>
      </c>
      <c r="AO176">
        <v>4.3219314470926666E-6</v>
      </c>
      <c r="AP176">
        <v>96.0682959110718</v>
      </c>
      <c r="AQ176">
        <v>53</v>
      </c>
      <c r="AR176">
        <v>8</v>
      </c>
      <c r="AS176">
        <f t="shared" si="95"/>
        <v>1</v>
      </c>
      <c r="AT176">
        <f t="shared" si="96"/>
        <v>0</v>
      </c>
      <c r="AU176">
        <f t="shared" si="97"/>
        <v>47205.4968499182</v>
      </c>
      <c r="AV176">
        <f t="shared" si="98"/>
        <v>1199.982857142857</v>
      </c>
      <c r="AW176">
        <f t="shared" si="99"/>
        <v>1025.9097994868655</v>
      </c>
      <c r="AX176">
        <f t="shared" si="100"/>
        <v>0.85493704629209699</v>
      </c>
      <c r="AY176">
        <f t="shared" si="101"/>
        <v>0.18842849934374706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1674591755.0999999</v>
      </c>
      <c r="BF176">
        <v>1038.7971428571429</v>
      </c>
      <c r="BG176">
        <v>1061.6442857142861</v>
      </c>
      <c r="BH176">
        <v>34.806314285714294</v>
      </c>
      <c r="BI176">
        <v>34.255014285714289</v>
      </c>
      <c r="BJ176">
        <v>1045.5514285714289</v>
      </c>
      <c r="BK176">
        <v>34.591585714285721</v>
      </c>
      <c r="BL176">
        <v>649.95828571428569</v>
      </c>
      <c r="BM176">
        <v>101.1531428571429</v>
      </c>
      <c r="BN176">
        <v>9.9921099999999999E-2</v>
      </c>
      <c r="BO176">
        <v>33.522314285714288</v>
      </c>
      <c r="BP176">
        <v>33.141285714285708</v>
      </c>
      <c r="BQ176">
        <v>999.89999999999986</v>
      </c>
      <c r="BR176">
        <v>0</v>
      </c>
      <c r="BS176">
        <v>0</v>
      </c>
      <c r="BT176">
        <v>8990.7142857142862</v>
      </c>
      <c r="BU176">
        <v>0</v>
      </c>
      <c r="BV176">
        <v>297.03128571428567</v>
      </c>
      <c r="BW176">
        <v>-22.845842857142859</v>
      </c>
      <c r="BX176">
        <v>1076.257142857143</v>
      </c>
      <c r="BY176">
        <v>1099.3</v>
      </c>
      <c r="BZ176">
        <v>0.55129642857142858</v>
      </c>
      <c r="CA176">
        <v>1061.6442857142861</v>
      </c>
      <c r="CB176">
        <v>34.255014285714289</v>
      </c>
      <c r="CC176">
        <v>3.5207671428571419</v>
      </c>
      <c r="CD176">
        <v>3.4649999999999999</v>
      </c>
      <c r="CE176">
        <v>26.720214285714292</v>
      </c>
      <c r="CF176">
        <v>26.44922857142857</v>
      </c>
      <c r="CG176">
        <v>1199.982857142857</v>
      </c>
      <c r="CH176">
        <v>0.50001628571428569</v>
      </c>
      <c r="CI176">
        <v>0.49998357142857142</v>
      </c>
      <c r="CJ176">
        <v>0</v>
      </c>
      <c r="CK176">
        <v>722.05442857142862</v>
      </c>
      <c r="CL176">
        <v>4.9990899999999998</v>
      </c>
      <c r="CM176">
        <v>7426.034285714285</v>
      </c>
      <c r="CN176">
        <v>9557.778571428571</v>
      </c>
      <c r="CO176">
        <v>44.348000000000013</v>
      </c>
      <c r="CP176">
        <v>46</v>
      </c>
      <c r="CQ176">
        <v>45.169285714285706</v>
      </c>
      <c r="CR176">
        <v>45.061999999999998</v>
      </c>
      <c r="CS176">
        <v>45.561999999999998</v>
      </c>
      <c r="CT176">
        <v>597.51142857142861</v>
      </c>
      <c r="CU176">
        <v>597.47428571428577</v>
      </c>
      <c r="CV176">
        <v>0</v>
      </c>
      <c r="CW176">
        <v>1674591770</v>
      </c>
      <c r="CX176">
        <v>0</v>
      </c>
      <c r="CY176">
        <v>1674589945.5</v>
      </c>
      <c r="CZ176" t="s">
        <v>356</v>
      </c>
      <c r="DA176">
        <v>1674589945.5</v>
      </c>
      <c r="DB176">
        <v>1674589945.5</v>
      </c>
      <c r="DC176">
        <v>32</v>
      </c>
      <c r="DD176">
        <v>0.114</v>
      </c>
      <c r="DE176">
        <v>-3.5000000000000003E-2</v>
      </c>
      <c r="DF176">
        <v>-5.4669999999999996</v>
      </c>
      <c r="DG176">
        <v>0.215</v>
      </c>
      <c r="DH176">
        <v>415</v>
      </c>
      <c r="DI176">
        <v>33</v>
      </c>
      <c r="DJ176">
        <v>0.71</v>
      </c>
      <c r="DK176">
        <v>0.25</v>
      </c>
      <c r="DL176">
        <v>-22.730595000000001</v>
      </c>
      <c r="DM176">
        <v>-0.93304615384612943</v>
      </c>
      <c r="DN176">
        <v>0.1003689741653266</v>
      </c>
      <c r="DO176">
        <v>0</v>
      </c>
      <c r="DP176">
        <v>0.55041214999999999</v>
      </c>
      <c r="DQ176">
        <v>8.0949343339596527E-4</v>
      </c>
      <c r="DR176">
        <v>9.5090014065620941E-4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3.2950499999999998</v>
      </c>
      <c r="EB176">
        <v>2.6253500000000001</v>
      </c>
      <c r="EC176">
        <v>0.19156400000000001</v>
      </c>
      <c r="ED176">
        <v>0.192053</v>
      </c>
      <c r="EE176">
        <v>0.14089599999999999</v>
      </c>
      <c r="EF176">
        <v>0.138045</v>
      </c>
      <c r="EG176">
        <v>24308.400000000001</v>
      </c>
      <c r="EH176">
        <v>24694.2</v>
      </c>
      <c r="EI176">
        <v>27987.4</v>
      </c>
      <c r="EJ176">
        <v>29434.7</v>
      </c>
      <c r="EK176">
        <v>33094.6</v>
      </c>
      <c r="EL176">
        <v>35244.5</v>
      </c>
      <c r="EM176">
        <v>39513.1</v>
      </c>
      <c r="EN176">
        <v>42095.199999999997</v>
      </c>
      <c r="EO176">
        <v>2.1135199999999998</v>
      </c>
      <c r="EP176">
        <v>2.1720700000000002</v>
      </c>
      <c r="EQ176">
        <v>0.11307</v>
      </c>
      <c r="ER176">
        <v>0</v>
      </c>
      <c r="ES176">
        <v>31.314599999999999</v>
      </c>
      <c r="ET176">
        <v>999.9</v>
      </c>
      <c r="EU176">
        <v>69.5</v>
      </c>
      <c r="EV176">
        <v>34</v>
      </c>
      <c r="EW176">
        <v>36.712299999999999</v>
      </c>
      <c r="EX176">
        <v>57.1374</v>
      </c>
      <c r="EY176">
        <v>-6.3221100000000003</v>
      </c>
      <c r="EZ176">
        <v>2</v>
      </c>
      <c r="FA176">
        <v>0.60052799999999995</v>
      </c>
      <c r="FB176">
        <v>0.57524500000000001</v>
      </c>
      <c r="FC176">
        <v>20.271000000000001</v>
      </c>
      <c r="FD176">
        <v>5.2190899999999996</v>
      </c>
      <c r="FE176">
        <v>12.0099</v>
      </c>
      <c r="FF176">
        <v>4.9859999999999998</v>
      </c>
      <c r="FG176">
        <v>3.2845800000000001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1.8642700000000001</v>
      </c>
      <c r="FO176">
        <v>1.8603499999999999</v>
      </c>
      <c r="FP176">
        <v>1.86107</v>
      </c>
      <c r="FQ176">
        <v>1.8602000000000001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-6.76</v>
      </c>
      <c r="GH176">
        <v>0.2147</v>
      </c>
      <c r="GI176">
        <v>-4.0608805285845122</v>
      </c>
      <c r="GJ176">
        <v>-4.0448538125570227E-3</v>
      </c>
      <c r="GK176">
        <v>1.839783264315481E-6</v>
      </c>
      <c r="GL176">
        <v>-4.1587272622942942E-10</v>
      </c>
      <c r="GM176">
        <v>0.21474999999999511</v>
      </c>
      <c r="GN176">
        <v>0</v>
      </c>
      <c r="GO176">
        <v>0</v>
      </c>
      <c r="GP176">
        <v>0</v>
      </c>
      <c r="GQ176">
        <v>5</v>
      </c>
      <c r="GR176">
        <v>2081</v>
      </c>
      <c r="GS176">
        <v>3</v>
      </c>
      <c r="GT176">
        <v>31</v>
      </c>
      <c r="GU176">
        <v>30.2</v>
      </c>
      <c r="GV176">
        <v>30.2</v>
      </c>
      <c r="GW176">
        <v>2.9357899999999999</v>
      </c>
      <c r="GX176">
        <v>2.5268600000000001</v>
      </c>
      <c r="GY176">
        <v>2.04834</v>
      </c>
      <c r="GZ176">
        <v>2.6232899999999999</v>
      </c>
      <c r="HA176">
        <v>2.1972700000000001</v>
      </c>
      <c r="HB176">
        <v>2.3315399999999999</v>
      </c>
      <c r="HC176">
        <v>39.292000000000002</v>
      </c>
      <c r="HD176">
        <v>15.6906</v>
      </c>
      <c r="HE176">
        <v>18</v>
      </c>
      <c r="HF176">
        <v>634.09199999999998</v>
      </c>
      <c r="HG176">
        <v>758.09900000000005</v>
      </c>
      <c r="HH176">
        <v>31.000800000000002</v>
      </c>
      <c r="HI176">
        <v>34.882199999999997</v>
      </c>
      <c r="HJ176">
        <v>29.999199999999998</v>
      </c>
      <c r="HK176">
        <v>34.876899999999999</v>
      </c>
      <c r="HL176">
        <v>34.896700000000003</v>
      </c>
      <c r="HM176">
        <v>58.731000000000002</v>
      </c>
      <c r="HN176">
        <v>0</v>
      </c>
      <c r="HO176">
        <v>100</v>
      </c>
      <c r="HP176">
        <v>31</v>
      </c>
      <c r="HQ176">
        <v>1076.8499999999999</v>
      </c>
      <c r="HR176">
        <v>37.0749</v>
      </c>
      <c r="HS176">
        <v>98.631</v>
      </c>
      <c r="HT176">
        <v>97.593400000000003</v>
      </c>
    </row>
    <row r="177" spans="1:228" x14ac:dyDescent="0.2">
      <c r="A177">
        <v>162</v>
      </c>
      <c r="B177">
        <v>1674591761.0999999</v>
      </c>
      <c r="C177">
        <v>643.09999990463257</v>
      </c>
      <c r="D177" t="s">
        <v>683</v>
      </c>
      <c r="E177" t="s">
        <v>684</v>
      </c>
      <c r="F177">
        <v>4</v>
      </c>
      <c r="G177">
        <v>1674591758.7874999</v>
      </c>
      <c r="H177">
        <f t="shared" si="68"/>
        <v>6.146946125797707E-4</v>
      </c>
      <c r="I177">
        <f t="shared" si="69"/>
        <v>0.61469461257977065</v>
      </c>
      <c r="J177">
        <f t="shared" si="70"/>
        <v>13.402007102815176</v>
      </c>
      <c r="K177">
        <f t="shared" si="71"/>
        <v>1044.98125</v>
      </c>
      <c r="L177">
        <f t="shared" si="72"/>
        <v>461.23599888434632</v>
      </c>
      <c r="M177">
        <f t="shared" si="73"/>
        <v>46.701402158718523</v>
      </c>
      <c r="N177">
        <f t="shared" si="74"/>
        <v>105.80720005076485</v>
      </c>
      <c r="O177">
        <f t="shared" si="75"/>
        <v>3.8252376236639185E-2</v>
      </c>
      <c r="P177">
        <f t="shared" si="76"/>
        <v>2.7683203032026791</v>
      </c>
      <c r="Q177">
        <f t="shared" si="77"/>
        <v>3.7961141167553433E-2</v>
      </c>
      <c r="R177">
        <f t="shared" si="78"/>
        <v>2.375169457986763E-2</v>
      </c>
      <c r="S177">
        <f t="shared" si="79"/>
        <v>226.10947825320096</v>
      </c>
      <c r="T177">
        <f t="shared" si="80"/>
        <v>34.759737047618636</v>
      </c>
      <c r="U177">
        <f t="shared" si="81"/>
        <v>33.146900000000002</v>
      </c>
      <c r="V177">
        <f t="shared" si="82"/>
        <v>5.0939573066276473</v>
      </c>
      <c r="W177">
        <f t="shared" si="83"/>
        <v>67.718552840800996</v>
      </c>
      <c r="X177">
        <f t="shared" si="84"/>
        <v>3.5241745323056342</v>
      </c>
      <c r="Y177">
        <f t="shared" si="85"/>
        <v>5.2041492094353936</v>
      </c>
      <c r="Z177">
        <f t="shared" si="86"/>
        <v>1.5697827743220132</v>
      </c>
      <c r="AA177">
        <f t="shared" si="87"/>
        <v>-27.108032414767887</v>
      </c>
      <c r="AB177">
        <f t="shared" si="88"/>
        <v>56.98573336441757</v>
      </c>
      <c r="AC177">
        <f t="shared" si="89"/>
        <v>4.7300202576702768</v>
      </c>
      <c r="AD177">
        <f t="shared" si="90"/>
        <v>260.71719946052093</v>
      </c>
      <c r="AE177">
        <f t="shared" si="91"/>
        <v>23.953351868749959</v>
      </c>
      <c r="AF177">
        <f t="shared" si="92"/>
        <v>0.61617910483833815</v>
      </c>
      <c r="AG177">
        <f t="shared" si="93"/>
        <v>13.402007102815176</v>
      </c>
      <c r="AH177">
        <v>1105.3065119042899</v>
      </c>
      <c r="AI177">
        <v>1085.787333333333</v>
      </c>
      <c r="AJ177">
        <v>1.7234773157303971</v>
      </c>
      <c r="AK177">
        <v>63.793654763666183</v>
      </c>
      <c r="AL177">
        <f t="shared" si="94"/>
        <v>0.61469461257977065</v>
      </c>
      <c r="AM177">
        <v>34.257168643377767</v>
      </c>
      <c r="AN177">
        <v>34.804816969696958</v>
      </c>
      <c r="AO177">
        <v>-3.4684568349075219E-6</v>
      </c>
      <c r="AP177">
        <v>96.0682959110718</v>
      </c>
      <c r="AQ177">
        <v>53</v>
      </c>
      <c r="AR177">
        <v>8</v>
      </c>
      <c r="AS177">
        <f t="shared" si="95"/>
        <v>1</v>
      </c>
      <c r="AT177">
        <f t="shared" si="96"/>
        <v>0</v>
      </c>
      <c r="AU177">
        <f t="shared" si="97"/>
        <v>47274.099641668814</v>
      </c>
      <c r="AV177">
        <f t="shared" si="98"/>
        <v>1199.9775</v>
      </c>
      <c r="AW177">
        <f t="shared" si="99"/>
        <v>1025.9049700793787</v>
      </c>
      <c r="AX177">
        <f t="shared" si="100"/>
        <v>0.85493683846520341</v>
      </c>
      <c r="AY177">
        <f t="shared" si="101"/>
        <v>0.18842809823784276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1674591758.7874999</v>
      </c>
      <c r="BF177">
        <v>1044.98125</v>
      </c>
      <c r="BG177">
        <v>1067.6849999999999</v>
      </c>
      <c r="BH177">
        <v>34.805725000000002</v>
      </c>
      <c r="BI177">
        <v>34.256774999999998</v>
      </c>
      <c r="BJ177">
        <v>1051.7437500000001</v>
      </c>
      <c r="BK177">
        <v>34.590975</v>
      </c>
      <c r="BL177">
        <v>650.04012499999999</v>
      </c>
      <c r="BM177">
        <v>101.152625</v>
      </c>
      <c r="BN177">
        <v>0.10010087500000001</v>
      </c>
      <c r="BO177">
        <v>33.528724999999987</v>
      </c>
      <c r="BP177">
        <v>33.146900000000002</v>
      </c>
      <c r="BQ177">
        <v>999.9</v>
      </c>
      <c r="BR177">
        <v>0</v>
      </c>
      <c r="BS177">
        <v>0</v>
      </c>
      <c r="BT177">
        <v>9004.21875</v>
      </c>
      <c r="BU177">
        <v>0</v>
      </c>
      <c r="BV177">
        <v>281.01962500000002</v>
      </c>
      <c r="BW177">
        <v>-22.704075</v>
      </c>
      <c r="BX177">
        <v>1082.6624999999999</v>
      </c>
      <c r="BY177">
        <v>1105.5574999999999</v>
      </c>
      <c r="BZ177">
        <v>0.54893174999999994</v>
      </c>
      <c r="CA177">
        <v>1067.6849999999999</v>
      </c>
      <c r="CB177">
        <v>34.256774999999998</v>
      </c>
      <c r="CC177">
        <v>3.5206849999999998</v>
      </c>
      <c r="CD177">
        <v>3.46516</v>
      </c>
      <c r="CE177">
        <v>26.719837500000001</v>
      </c>
      <c r="CF177">
        <v>26.45</v>
      </c>
      <c r="CG177">
        <v>1199.9775</v>
      </c>
      <c r="CH177">
        <v>0.50002237500000002</v>
      </c>
      <c r="CI177">
        <v>0.49997775</v>
      </c>
      <c r="CJ177">
        <v>0</v>
      </c>
      <c r="CK177">
        <v>722.51250000000005</v>
      </c>
      <c r="CL177">
        <v>4.9990899999999998</v>
      </c>
      <c r="CM177">
        <v>7426.9425000000001</v>
      </c>
      <c r="CN177">
        <v>9557.76</v>
      </c>
      <c r="CO177">
        <v>44.359250000000003</v>
      </c>
      <c r="CP177">
        <v>46</v>
      </c>
      <c r="CQ177">
        <v>45.132750000000001</v>
      </c>
      <c r="CR177">
        <v>45.061999999999998</v>
      </c>
      <c r="CS177">
        <v>45.561999999999998</v>
      </c>
      <c r="CT177">
        <v>597.51750000000004</v>
      </c>
      <c r="CU177">
        <v>597.46374999999989</v>
      </c>
      <c r="CV177">
        <v>0</v>
      </c>
      <c r="CW177">
        <v>1674591773.5999999</v>
      </c>
      <c r="CX177">
        <v>0</v>
      </c>
      <c r="CY177">
        <v>1674589945.5</v>
      </c>
      <c r="CZ177" t="s">
        <v>356</v>
      </c>
      <c r="DA177">
        <v>1674589945.5</v>
      </c>
      <c r="DB177">
        <v>1674589945.5</v>
      </c>
      <c r="DC177">
        <v>32</v>
      </c>
      <c r="DD177">
        <v>0.114</v>
      </c>
      <c r="DE177">
        <v>-3.5000000000000003E-2</v>
      </c>
      <c r="DF177">
        <v>-5.4669999999999996</v>
      </c>
      <c r="DG177">
        <v>0.215</v>
      </c>
      <c r="DH177">
        <v>415</v>
      </c>
      <c r="DI177">
        <v>33</v>
      </c>
      <c r="DJ177">
        <v>0.71</v>
      </c>
      <c r="DK177">
        <v>0.25</v>
      </c>
      <c r="DL177">
        <v>-22.74942926829268</v>
      </c>
      <c r="DM177">
        <v>-0.29634564459929719</v>
      </c>
      <c r="DN177">
        <v>8.699461223547808E-2</v>
      </c>
      <c r="DO177">
        <v>0</v>
      </c>
      <c r="DP177">
        <v>0.55015739024390242</v>
      </c>
      <c r="DQ177">
        <v>-5.0825644599299356E-3</v>
      </c>
      <c r="DR177">
        <v>1.095901541733159E-3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3.2950900000000001</v>
      </c>
      <c r="EB177">
        <v>2.6252599999999999</v>
      </c>
      <c r="EC177">
        <v>0.19233500000000001</v>
      </c>
      <c r="ED177">
        <v>0.192799</v>
      </c>
      <c r="EE177">
        <v>0.14089399999999999</v>
      </c>
      <c r="EF177">
        <v>0.138046</v>
      </c>
      <c r="EG177">
        <v>24285.200000000001</v>
      </c>
      <c r="EH177">
        <v>24671.7</v>
      </c>
      <c r="EI177">
        <v>27987.5</v>
      </c>
      <c r="EJ177">
        <v>29435.1</v>
      </c>
      <c r="EK177">
        <v>33094.6</v>
      </c>
      <c r="EL177">
        <v>35245.199999999997</v>
      </c>
      <c r="EM177">
        <v>39512.9</v>
      </c>
      <c r="EN177">
        <v>42096</v>
      </c>
      <c r="EO177">
        <v>2.1137999999999999</v>
      </c>
      <c r="EP177">
        <v>2.1722000000000001</v>
      </c>
      <c r="EQ177">
        <v>0.112452</v>
      </c>
      <c r="ER177">
        <v>0</v>
      </c>
      <c r="ES177">
        <v>31.321899999999999</v>
      </c>
      <c r="ET177">
        <v>999.9</v>
      </c>
      <c r="EU177">
        <v>69.5</v>
      </c>
      <c r="EV177">
        <v>34</v>
      </c>
      <c r="EW177">
        <v>36.7136</v>
      </c>
      <c r="EX177">
        <v>57.467399999999998</v>
      </c>
      <c r="EY177">
        <v>-6.4182699999999997</v>
      </c>
      <c r="EZ177">
        <v>2</v>
      </c>
      <c r="FA177">
        <v>0.59984800000000005</v>
      </c>
      <c r="FB177">
        <v>0.57968399999999998</v>
      </c>
      <c r="FC177">
        <v>20.2713</v>
      </c>
      <c r="FD177">
        <v>5.21774</v>
      </c>
      <c r="FE177">
        <v>12.0099</v>
      </c>
      <c r="FF177">
        <v>4.9852999999999996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1.86429</v>
      </c>
      <c r="FO177">
        <v>1.8603499999999999</v>
      </c>
      <c r="FP177">
        <v>1.8610599999999999</v>
      </c>
      <c r="FQ177">
        <v>1.8602000000000001</v>
      </c>
      <c r="FR177">
        <v>1.86189</v>
      </c>
      <c r="FS177">
        <v>1.85846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-6.77</v>
      </c>
      <c r="GH177">
        <v>0.2147</v>
      </c>
      <c r="GI177">
        <v>-4.0608805285845122</v>
      </c>
      <c r="GJ177">
        <v>-4.0448538125570227E-3</v>
      </c>
      <c r="GK177">
        <v>1.839783264315481E-6</v>
      </c>
      <c r="GL177">
        <v>-4.1587272622942942E-10</v>
      </c>
      <c r="GM177">
        <v>0.21474999999999511</v>
      </c>
      <c r="GN177">
        <v>0</v>
      </c>
      <c r="GO177">
        <v>0</v>
      </c>
      <c r="GP177">
        <v>0</v>
      </c>
      <c r="GQ177">
        <v>5</v>
      </c>
      <c r="GR177">
        <v>2081</v>
      </c>
      <c r="GS177">
        <v>3</v>
      </c>
      <c r="GT177">
        <v>31</v>
      </c>
      <c r="GU177">
        <v>30.3</v>
      </c>
      <c r="GV177">
        <v>30.3</v>
      </c>
      <c r="GW177">
        <v>2.95166</v>
      </c>
      <c r="GX177">
        <v>2.5317400000000001</v>
      </c>
      <c r="GY177">
        <v>2.04834</v>
      </c>
      <c r="GZ177">
        <v>2.6245099999999999</v>
      </c>
      <c r="HA177">
        <v>2.1972700000000001</v>
      </c>
      <c r="HB177">
        <v>2.3290999999999999</v>
      </c>
      <c r="HC177">
        <v>39.267099999999999</v>
      </c>
      <c r="HD177">
        <v>15.664300000000001</v>
      </c>
      <c r="HE177">
        <v>18</v>
      </c>
      <c r="HF177">
        <v>634.23599999999999</v>
      </c>
      <c r="HG177">
        <v>758.154</v>
      </c>
      <c r="HH177">
        <v>31.001100000000001</v>
      </c>
      <c r="HI177">
        <v>34.875599999999999</v>
      </c>
      <c r="HJ177">
        <v>29.999199999999998</v>
      </c>
      <c r="HK177">
        <v>34.869700000000002</v>
      </c>
      <c r="HL177">
        <v>34.891199999999998</v>
      </c>
      <c r="HM177">
        <v>59.018099999999997</v>
      </c>
      <c r="HN177">
        <v>0</v>
      </c>
      <c r="HO177">
        <v>100</v>
      </c>
      <c r="HP177">
        <v>31</v>
      </c>
      <c r="HQ177">
        <v>1083.54</v>
      </c>
      <c r="HR177">
        <v>37.0749</v>
      </c>
      <c r="HS177">
        <v>98.630899999999997</v>
      </c>
      <c r="HT177">
        <v>97.594999999999999</v>
      </c>
    </row>
    <row r="178" spans="1:228" x14ac:dyDescent="0.2">
      <c r="A178">
        <v>163</v>
      </c>
      <c r="B178">
        <v>1674591765.0999999</v>
      </c>
      <c r="C178">
        <v>647.09999990463257</v>
      </c>
      <c r="D178" t="s">
        <v>685</v>
      </c>
      <c r="E178" t="s">
        <v>686</v>
      </c>
      <c r="F178">
        <v>4</v>
      </c>
      <c r="G178">
        <v>1674591763.0999999</v>
      </c>
      <c r="H178">
        <f t="shared" si="68"/>
        <v>6.1009166678397276E-4</v>
      </c>
      <c r="I178">
        <f t="shared" si="69"/>
        <v>0.61009166678397275</v>
      </c>
      <c r="J178">
        <f t="shared" si="70"/>
        <v>13.556269331824501</v>
      </c>
      <c r="K178">
        <f t="shared" si="71"/>
        <v>1052.052857142857</v>
      </c>
      <c r="L178">
        <f t="shared" si="72"/>
        <v>457.36129930339621</v>
      </c>
      <c r="M178">
        <f t="shared" si="73"/>
        <v>46.309246290574805</v>
      </c>
      <c r="N178">
        <f t="shared" si="74"/>
        <v>106.52360605572927</v>
      </c>
      <c r="O178">
        <f t="shared" si="75"/>
        <v>3.7957370409704629E-2</v>
      </c>
      <c r="P178">
        <f t="shared" si="76"/>
        <v>2.7684784201473218</v>
      </c>
      <c r="Q178">
        <f t="shared" si="77"/>
        <v>3.767060815648185E-2</v>
      </c>
      <c r="R178">
        <f t="shared" si="78"/>
        <v>2.3569713822800181E-2</v>
      </c>
      <c r="S178">
        <f t="shared" si="79"/>
        <v>226.11981588490218</v>
      </c>
      <c r="T178">
        <f t="shared" si="80"/>
        <v>34.771542637086142</v>
      </c>
      <c r="U178">
        <f t="shared" si="81"/>
        <v>33.146742857142847</v>
      </c>
      <c r="V178">
        <f t="shared" si="82"/>
        <v>5.0939123775696213</v>
      </c>
      <c r="W178">
        <f t="shared" si="83"/>
        <v>67.672484416800245</v>
      </c>
      <c r="X178">
        <f t="shared" si="84"/>
        <v>3.5238593316089539</v>
      </c>
      <c r="Y178">
        <f t="shared" si="85"/>
        <v>5.2072261894586624</v>
      </c>
      <c r="Z178">
        <f t="shared" si="86"/>
        <v>1.5700530459606674</v>
      </c>
      <c r="AA178">
        <f t="shared" si="87"/>
        <v>-26.905042505173199</v>
      </c>
      <c r="AB178">
        <f t="shared" si="88"/>
        <v>58.588673479332115</v>
      </c>
      <c r="AC178">
        <f t="shared" si="89"/>
        <v>4.8630401208005045</v>
      </c>
      <c r="AD178">
        <f t="shared" si="90"/>
        <v>262.66648697986159</v>
      </c>
      <c r="AE178">
        <f t="shared" si="91"/>
        <v>23.860841157024279</v>
      </c>
      <c r="AF178">
        <f t="shared" si="92"/>
        <v>0.61144285265835985</v>
      </c>
      <c r="AG178">
        <f t="shared" si="93"/>
        <v>13.556269331824501</v>
      </c>
      <c r="AH178">
        <v>1112.0215273726481</v>
      </c>
      <c r="AI178">
        <v>1092.510545454546</v>
      </c>
      <c r="AJ178">
        <v>1.683055342105517</v>
      </c>
      <c r="AK178">
        <v>63.793654763666183</v>
      </c>
      <c r="AL178">
        <f t="shared" si="94"/>
        <v>0.61009166678397275</v>
      </c>
      <c r="AM178">
        <v>34.257409079062768</v>
      </c>
      <c r="AN178">
        <v>34.801053939393931</v>
      </c>
      <c r="AO178">
        <v>-1.061225301935982E-5</v>
      </c>
      <c r="AP178">
        <v>96.0682959110718</v>
      </c>
      <c r="AQ178">
        <v>53</v>
      </c>
      <c r="AR178">
        <v>8</v>
      </c>
      <c r="AS178">
        <f t="shared" si="95"/>
        <v>1</v>
      </c>
      <c r="AT178">
        <f t="shared" si="96"/>
        <v>0</v>
      </c>
      <c r="AU178">
        <f t="shared" si="97"/>
        <v>47276.818642019556</v>
      </c>
      <c r="AV178">
        <f t="shared" si="98"/>
        <v>1200.027142857143</v>
      </c>
      <c r="AW178">
        <f t="shared" si="99"/>
        <v>1025.9479211838873</v>
      </c>
      <c r="AX178">
        <f t="shared" si="100"/>
        <v>0.85493726311990681</v>
      </c>
      <c r="AY178">
        <f t="shared" si="101"/>
        <v>0.18842891782142013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1674591763.0999999</v>
      </c>
      <c r="BF178">
        <v>1052.052857142857</v>
      </c>
      <c r="BG178">
        <v>1074.6728571428571</v>
      </c>
      <c r="BH178">
        <v>34.802485714285723</v>
      </c>
      <c r="BI178">
        <v>34.2577</v>
      </c>
      <c r="BJ178">
        <v>1058.828571428571</v>
      </c>
      <c r="BK178">
        <v>34.587757142857143</v>
      </c>
      <c r="BL178">
        <v>649.97642857142876</v>
      </c>
      <c r="BM178">
        <v>101.1532857142857</v>
      </c>
      <c r="BN178">
        <v>9.9807542857142856E-2</v>
      </c>
      <c r="BO178">
        <v>33.539285714285718</v>
      </c>
      <c r="BP178">
        <v>33.146742857142847</v>
      </c>
      <c r="BQ178">
        <v>999.89999999999986</v>
      </c>
      <c r="BR178">
        <v>0</v>
      </c>
      <c r="BS178">
        <v>0</v>
      </c>
      <c r="BT178">
        <v>9005</v>
      </c>
      <c r="BU178">
        <v>0</v>
      </c>
      <c r="BV178">
        <v>261.47800000000001</v>
      </c>
      <c r="BW178">
        <v>-22.621200000000002</v>
      </c>
      <c r="BX178">
        <v>1089.985714285714</v>
      </c>
      <c r="BY178">
        <v>1112.7942857142859</v>
      </c>
      <c r="BZ178">
        <v>0.5447898571428571</v>
      </c>
      <c r="CA178">
        <v>1074.6728571428571</v>
      </c>
      <c r="CB178">
        <v>34.2577</v>
      </c>
      <c r="CC178">
        <v>3.5203885714285712</v>
      </c>
      <c r="CD178">
        <v>3.4652785714285721</v>
      </c>
      <c r="CE178">
        <v>26.718399999999999</v>
      </c>
      <c r="CF178">
        <v>26.450585714285712</v>
      </c>
      <c r="CG178">
        <v>1200.027142857143</v>
      </c>
      <c r="CH178">
        <v>0.50000828571428568</v>
      </c>
      <c r="CI178">
        <v>0.49999171428571432</v>
      </c>
      <c r="CJ178">
        <v>0</v>
      </c>
      <c r="CK178">
        <v>722.73371428571431</v>
      </c>
      <c r="CL178">
        <v>4.9990899999999998</v>
      </c>
      <c r="CM178">
        <v>7428.0585714285717</v>
      </c>
      <c r="CN178">
        <v>9558.1</v>
      </c>
      <c r="CO178">
        <v>44.348000000000013</v>
      </c>
      <c r="CP178">
        <v>46</v>
      </c>
      <c r="CQ178">
        <v>45.125</v>
      </c>
      <c r="CR178">
        <v>45.071000000000012</v>
      </c>
      <c r="CS178">
        <v>45.561999999999998</v>
      </c>
      <c r="CT178">
        <v>597.52714285714285</v>
      </c>
      <c r="CU178">
        <v>597.50714285714275</v>
      </c>
      <c r="CV178">
        <v>0</v>
      </c>
      <c r="CW178">
        <v>1674591777.8</v>
      </c>
      <c r="CX178">
        <v>0</v>
      </c>
      <c r="CY178">
        <v>1674589945.5</v>
      </c>
      <c r="CZ178" t="s">
        <v>356</v>
      </c>
      <c r="DA178">
        <v>1674589945.5</v>
      </c>
      <c r="DB178">
        <v>1674589945.5</v>
      </c>
      <c r="DC178">
        <v>32</v>
      </c>
      <c r="DD178">
        <v>0.114</v>
      </c>
      <c r="DE178">
        <v>-3.5000000000000003E-2</v>
      </c>
      <c r="DF178">
        <v>-5.4669999999999996</v>
      </c>
      <c r="DG178">
        <v>0.215</v>
      </c>
      <c r="DH178">
        <v>415</v>
      </c>
      <c r="DI178">
        <v>33</v>
      </c>
      <c r="DJ178">
        <v>0.71</v>
      </c>
      <c r="DK178">
        <v>0.25</v>
      </c>
      <c r="DL178">
        <v>-22.737990243902441</v>
      </c>
      <c r="DM178">
        <v>0.32407944250867787</v>
      </c>
      <c r="DN178">
        <v>9.8203623212871377E-2</v>
      </c>
      <c r="DO178">
        <v>0</v>
      </c>
      <c r="DP178">
        <v>0.54906058536585367</v>
      </c>
      <c r="DQ178">
        <v>-1.6945986062716401E-2</v>
      </c>
      <c r="DR178">
        <v>2.2693727184831479E-3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3.2950499999999998</v>
      </c>
      <c r="EB178">
        <v>2.6252900000000001</v>
      </c>
      <c r="EC178">
        <v>0.19309599999999999</v>
      </c>
      <c r="ED178">
        <v>0.19353999999999999</v>
      </c>
      <c r="EE178">
        <v>0.14088999999999999</v>
      </c>
      <c r="EF178">
        <v>0.13805600000000001</v>
      </c>
      <c r="EG178">
        <v>24262.2</v>
      </c>
      <c r="EH178">
        <v>24649.7</v>
      </c>
      <c r="EI178">
        <v>27987.4</v>
      </c>
      <c r="EJ178">
        <v>29435.9</v>
      </c>
      <c r="EK178">
        <v>33094.9</v>
      </c>
      <c r="EL178">
        <v>35245.599999999999</v>
      </c>
      <c r="EM178">
        <v>39513</v>
      </c>
      <c r="EN178">
        <v>42097</v>
      </c>
      <c r="EO178">
        <v>2.1138499999999998</v>
      </c>
      <c r="EP178">
        <v>2.1724000000000001</v>
      </c>
      <c r="EQ178">
        <v>0.11210100000000001</v>
      </c>
      <c r="ER178">
        <v>0</v>
      </c>
      <c r="ES178">
        <v>31.328800000000001</v>
      </c>
      <c r="ET178">
        <v>999.9</v>
      </c>
      <c r="EU178">
        <v>69.5</v>
      </c>
      <c r="EV178">
        <v>34</v>
      </c>
      <c r="EW178">
        <v>36.710799999999999</v>
      </c>
      <c r="EX178">
        <v>56.987400000000001</v>
      </c>
      <c r="EY178">
        <v>-6.4102600000000001</v>
      </c>
      <c r="EZ178">
        <v>2</v>
      </c>
      <c r="FA178">
        <v>0.59909599999999996</v>
      </c>
      <c r="FB178">
        <v>0.58771499999999999</v>
      </c>
      <c r="FC178">
        <v>20.271100000000001</v>
      </c>
      <c r="FD178">
        <v>5.2172900000000002</v>
      </c>
      <c r="FE178">
        <v>12.0099</v>
      </c>
      <c r="FF178">
        <v>4.9854500000000002</v>
      </c>
      <c r="FG178">
        <v>3.28443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1.8643000000000001</v>
      </c>
      <c r="FO178">
        <v>1.8603499999999999</v>
      </c>
      <c r="FP178">
        <v>1.86103</v>
      </c>
      <c r="FQ178">
        <v>1.8602000000000001</v>
      </c>
      <c r="FR178">
        <v>1.86188</v>
      </c>
      <c r="FS178">
        <v>1.8584799999999999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-6.78</v>
      </c>
      <c r="GH178">
        <v>0.2147</v>
      </c>
      <c r="GI178">
        <v>-4.0608805285845122</v>
      </c>
      <c r="GJ178">
        <v>-4.0448538125570227E-3</v>
      </c>
      <c r="GK178">
        <v>1.839783264315481E-6</v>
      </c>
      <c r="GL178">
        <v>-4.1587272622942942E-10</v>
      </c>
      <c r="GM178">
        <v>0.21474999999999511</v>
      </c>
      <c r="GN178">
        <v>0</v>
      </c>
      <c r="GO178">
        <v>0</v>
      </c>
      <c r="GP178">
        <v>0</v>
      </c>
      <c r="GQ178">
        <v>5</v>
      </c>
      <c r="GR178">
        <v>2081</v>
      </c>
      <c r="GS178">
        <v>3</v>
      </c>
      <c r="GT178">
        <v>31</v>
      </c>
      <c r="GU178">
        <v>30.3</v>
      </c>
      <c r="GV178">
        <v>30.3</v>
      </c>
      <c r="GW178">
        <v>2.96509</v>
      </c>
      <c r="GX178">
        <v>2.52197</v>
      </c>
      <c r="GY178">
        <v>2.04834</v>
      </c>
      <c r="GZ178">
        <v>2.6232899999999999</v>
      </c>
      <c r="HA178">
        <v>2.1972700000000001</v>
      </c>
      <c r="HB178">
        <v>2.3168899999999999</v>
      </c>
      <c r="HC178">
        <v>39.267099999999999</v>
      </c>
      <c r="HD178">
        <v>15.6906</v>
      </c>
      <c r="HE178">
        <v>18</v>
      </c>
      <c r="HF178">
        <v>634.21299999999997</v>
      </c>
      <c r="HG178">
        <v>758.27700000000004</v>
      </c>
      <c r="HH178">
        <v>31.001799999999999</v>
      </c>
      <c r="HI178">
        <v>34.870100000000001</v>
      </c>
      <c r="HJ178">
        <v>29.999199999999998</v>
      </c>
      <c r="HK178">
        <v>34.863399999999999</v>
      </c>
      <c r="HL178">
        <v>34.885300000000001</v>
      </c>
      <c r="HM178">
        <v>59.316099999999999</v>
      </c>
      <c r="HN178">
        <v>0</v>
      </c>
      <c r="HO178">
        <v>100</v>
      </c>
      <c r="HP178">
        <v>31</v>
      </c>
      <c r="HQ178">
        <v>1090.23</v>
      </c>
      <c r="HR178">
        <v>37.0749</v>
      </c>
      <c r="HS178">
        <v>98.631</v>
      </c>
      <c r="HT178">
        <v>97.597399999999993</v>
      </c>
    </row>
    <row r="179" spans="1:228" x14ac:dyDescent="0.2">
      <c r="A179">
        <v>164</v>
      </c>
      <c r="B179">
        <v>1674591769.0999999</v>
      </c>
      <c r="C179">
        <v>651.09999990463257</v>
      </c>
      <c r="D179" t="s">
        <v>687</v>
      </c>
      <c r="E179" t="s">
        <v>688</v>
      </c>
      <c r="F179">
        <v>4</v>
      </c>
      <c r="G179">
        <v>1674591766.7874999</v>
      </c>
      <c r="H179">
        <f t="shared" si="68"/>
        <v>6.1290771055152126E-4</v>
      </c>
      <c r="I179">
        <f t="shared" si="69"/>
        <v>0.61290771055152127</v>
      </c>
      <c r="J179">
        <f t="shared" si="70"/>
        <v>13.430929981664381</v>
      </c>
      <c r="K179">
        <f t="shared" si="71"/>
        <v>1058.08375</v>
      </c>
      <c r="L179">
        <f t="shared" si="72"/>
        <v>470.5976680873394</v>
      </c>
      <c r="M179">
        <f t="shared" si="73"/>
        <v>47.649959279895803</v>
      </c>
      <c r="N179">
        <f t="shared" si="74"/>
        <v>107.13535366023598</v>
      </c>
      <c r="O179">
        <f t="shared" si="75"/>
        <v>3.8102893814354832E-2</v>
      </c>
      <c r="P179">
        <f t="shared" si="76"/>
        <v>2.7617314994375959</v>
      </c>
      <c r="Q179">
        <f t="shared" si="77"/>
        <v>3.7813237432483097E-2</v>
      </c>
      <c r="R179">
        <f t="shared" si="78"/>
        <v>2.3659114187818388E-2</v>
      </c>
      <c r="S179">
        <f t="shared" si="79"/>
        <v>226.11667552081857</v>
      </c>
      <c r="T179">
        <f t="shared" si="80"/>
        <v>34.780614716680198</v>
      </c>
      <c r="U179">
        <f t="shared" si="81"/>
        <v>33.151362499999998</v>
      </c>
      <c r="V179">
        <f t="shared" si="82"/>
        <v>5.0952333336832805</v>
      </c>
      <c r="W179">
        <f t="shared" si="83"/>
        <v>67.645974245755056</v>
      </c>
      <c r="X179">
        <f t="shared" si="84"/>
        <v>3.5238767429228837</v>
      </c>
      <c r="Y179">
        <f t="shared" si="85"/>
        <v>5.2092926182433024</v>
      </c>
      <c r="Z179">
        <f t="shared" si="86"/>
        <v>1.5713565907603968</v>
      </c>
      <c r="AA179">
        <f t="shared" si="87"/>
        <v>-27.029230035322087</v>
      </c>
      <c r="AB179">
        <f t="shared" si="88"/>
        <v>58.813596226940952</v>
      </c>
      <c r="AC179">
        <f t="shared" si="89"/>
        <v>4.8939160303365057</v>
      </c>
      <c r="AD179">
        <f t="shared" si="90"/>
        <v>262.79495774277393</v>
      </c>
      <c r="AE179">
        <f t="shared" si="91"/>
        <v>23.916850748838716</v>
      </c>
      <c r="AF179">
        <f t="shared" si="92"/>
        <v>0.60969269240557877</v>
      </c>
      <c r="AG179">
        <f t="shared" si="93"/>
        <v>13.430929981664381</v>
      </c>
      <c r="AH179">
        <v>1118.8094116960381</v>
      </c>
      <c r="AI179">
        <v>1099.328484848485</v>
      </c>
      <c r="AJ179">
        <v>1.7066049210638381</v>
      </c>
      <c r="AK179">
        <v>63.793654763666183</v>
      </c>
      <c r="AL179">
        <f t="shared" si="94"/>
        <v>0.61290771055152127</v>
      </c>
      <c r="AM179">
        <v>34.258883765475673</v>
      </c>
      <c r="AN179">
        <v>34.804893939393942</v>
      </c>
      <c r="AO179">
        <v>4.7105679695127179E-6</v>
      </c>
      <c r="AP179">
        <v>96.0682959110718</v>
      </c>
      <c r="AQ179">
        <v>53</v>
      </c>
      <c r="AR179">
        <v>8</v>
      </c>
      <c r="AS179">
        <f t="shared" si="95"/>
        <v>1</v>
      </c>
      <c r="AT179">
        <f t="shared" si="96"/>
        <v>0</v>
      </c>
      <c r="AU179">
        <f t="shared" si="97"/>
        <v>47090.532517451655</v>
      </c>
      <c r="AV179">
        <f t="shared" si="98"/>
        <v>1200.0137500000001</v>
      </c>
      <c r="AW179">
        <f t="shared" si="99"/>
        <v>1025.936151565191</v>
      </c>
      <c r="AX179">
        <f t="shared" si="100"/>
        <v>0.85493699681790392</v>
      </c>
      <c r="AY179">
        <f t="shared" si="101"/>
        <v>0.18842840385855458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1674591766.7874999</v>
      </c>
      <c r="BF179">
        <v>1058.08375</v>
      </c>
      <c r="BG179">
        <v>1080.7550000000001</v>
      </c>
      <c r="BH179">
        <v>34.802300000000002</v>
      </c>
      <c r="BI179">
        <v>34.259124999999997</v>
      </c>
      <c r="BJ179">
        <v>1064.8675000000001</v>
      </c>
      <c r="BK179">
        <v>34.587575000000001</v>
      </c>
      <c r="BL179">
        <v>650.03800000000001</v>
      </c>
      <c r="BM179">
        <v>101.153875</v>
      </c>
      <c r="BN179">
        <v>0.1002588625</v>
      </c>
      <c r="BO179">
        <v>33.546374999999998</v>
      </c>
      <c r="BP179">
        <v>33.151362499999998</v>
      </c>
      <c r="BQ179">
        <v>999.9</v>
      </c>
      <c r="BR179">
        <v>0</v>
      </c>
      <c r="BS179">
        <v>0</v>
      </c>
      <c r="BT179">
        <v>8969.1424999999999</v>
      </c>
      <c r="BU179">
        <v>0</v>
      </c>
      <c r="BV179">
        <v>251.23387500000001</v>
      </c>
      <c r="BW179">
        <v>-22.673375</v>
      </c>
      <c r="BX179">
        <v>1096.2349999999999</v>
      </c>
      <c r="BY179">
        <v>1119.0962500000001</v>
      </c>
      <c r="BZ179">
        <v>0.54319824999999988</v>
      </c>
      <c r="CA179">
        <v>1080.7550000000001</v>
      </c>
      <c r="CB179">
        <v>34.259124999999997</v>
      </c>
      <c r="CC179">
        <v>3.5203962500000001</v>
      </c>
      <c r="CD179">
        <v>3.4654474999999998</v>
      </c>
      <c r="CE179">
        <v>26.7184375</v>
      </c>
      <c r="CF179">
        <v>26.4514125</v>
      </c>
      <c r="CG179">
        <v>1200.0137500000001</v>
      </c>
      <c r="CH179">
        <v>0.50001724999999997</v>
      </c>
      <c r="CI179">
        <v>0.49998274999999998</v>
      </c>
      <c r="CJ179">
        <v>0</v>
      </c>
      <c r="CK179">
        <v>722.75187499999993</v>
      </c>
      <c r="CL179">
        <v>4.9990899999999998</v>
      </c>
      <c r="CM179">
        <v>7428.4987499999997</v>
      </c>
      <c r="CN179">
        <v>9558.0237500000003</v>
      </c>
      <c r="CO179">
        <v>44.327749999999988</v>
      </c>
      <c r="CP179">
        <v>46</v>
      </c>
      <c r="CQ179">
        <v>45.125</v>
      </c>
      <c r="CR179">
        <v>45.109250000000003</v>
      </c>
      <c r="CS179">
        <v>45.561999999999998</v>
      </c>
      <c r="CT179">
        <v>597.53125</v>
      </c>
      <c r="CU179">
        <v>597.49</v>
      </c>
      <c r="CV179">
        <v>0</v>
      </c>
      <c r="CW179">
        <v>1674591782</v>
      </c>
      <c r="CX179">
        <v>0</v>
      </c>
      <c r="CY179">
        <v>1674589945.5</v>
      </c>
      <c r="CZ179" t="s">
        <v>356</v>
      </c>
      <c r="DA179">
        <v>1674589945.5</v>
      </c>
      <c r="DB179">
        <v>1674589945.5</v>
      </c>
      <c r="DC179">
        <v>32</v>
      </c>
      <c r="DD179">
        <v>0.114</v>
      </c>
      <c r="DE179">
        <v>-3.5000000000000003E-2</v>
      </c>
      <c r="DF179">
        <v>-5.4669999999999996</v>
      </c>
      <c r="DG179">
        <v>0.215</v>
      </c>
      <c r="DH179">
        <v>415</v>
      </c>
      <c r="DI179">
        <v>33</v>
      </c>
      <c r="DJ179">
        <v>0.71</v>
      </c>
      <c r="DK179">
        <v>0.25</v>
      </c>
      <c r="DL179">
        <v>-22.73292195121951</v>
      </c>
      <c r="DM179">
        <v>0.7195714285714071</v>
      </c>
      <c r="DN179">
        <v>0.10461081302174639</v>
      </c>
      <c r="DO179">
        <v>0</v>
      </c>
      <c r="DP179">
        <v>0.54792429268292686</v>
      </c>
      <c r="DQ179">
        <v>-2.6119526132402721E-2</v>
      </c>
      <c r="DR179">
        <v>3.053271641897387E-3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3.2951100000000002</v>
      </c>
      <c r="EB179">
        <v>2.62521</v>
      </c>
      <c r="EC179">
        <v>0.19386</v>
      </c>
      <c r="ED179">
        <v>0.19431399999999999</v>
      </c>
      <c r="EE179">
        <v>0.1409</v>
      </c>
      <c r="EF179">
        <v>0.13806299999999999</v>
      </c>
      <c r="EG179">
        <v>24240.1</v>
      </c>
      <c r="EH179">
        <v>24626.3</v>
      </c>
      <c r="EI179">
        <v>27988.5</v>
      </c>
      <c r="EJ179">
        <v>29436.400000000001</v>
      </c>
      <c r="EK179">
        <v>33095.699999999997</v>
      </c>
      <c r="EL179">
        <v>35246</v>
      </c>
      <c r="EM179">
        <v>39514.400000000001</v>
      </c>
      <c r="EN179">
        <v>42097.7</v>
      </c>
      <c r="EO179">
        <v>2.1143000000000001</v>
      </c>
      <c r="EP179">
        <v>2.1724000000000001</v>
      </c>
      <c r="EQ179">
        <v>0.112772</v>
      </c>
      <c r="ER179">
        <v>0</v>
      </c>
      <c r="ES179">
        <v>31.336500000000001</v>
      </c>
      <c r="ET179">
        <v>999.9</v>
      </c>
      <c r="EU179">
        <v>69.5</v>
      </c>
      <c r="EV179">
        <v>34</v>
      </c>
      <c r="EW179">
        <v>36.7136</v>
      </c>
      <c r="EX179">
        <v>57.1374</v>
      </c>
      <c r="EY179">
        <v>-6.3461499999999997</v>
      </c>
      <c r="EZ179">
        <v>2</v>
      </c>
      <c r="FA179">
        <v>0.59847600000000001</v>
      </c>
      <c r="FB179">
        <v>0.59623899999999996</v>
      </c>
      <c r="FC179">
        <v>20.271100000000001</v>
      </c>
      <c r="FD179">
        <v>5.2187900000000003</v>
      </c>
      <c r="FE179">
        <v>12.0099</v>
      </c>
      <c r="FF179">
        <v>4.9859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1.86219</v>
      </c>
      <c r="FN179">
        <v>1.86429</v>
      </c>
      <c r="FO179">
        <v>1.8603499999999999</v>
      </c>
      <c r="FP179">
        <v>1.8610500000000001</v>
      </c>
      <c r="FQ179">
        <v>1.8602000000000001</v>
      </c>
      <c r="FR179">
        <v>1.86188</v>
      </c>
      <c r="FS179">
        <v>1.8584799999999999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-6.79</v>
      </c>
      <c r="GH179">
        <v>0.2147</v>
      </c>
      <c r="GI179">
        <v>-4.0608805285845122</v>
      </c>
      <c r="GJ179">
        <v>-4.0448538125570227E-3</v>
      </c>
      <c r="GK179">
        <v>1.839783264315481E-6</v>
      </c>
      <c r="GL179">
        <v>-4.1587272622942942E-10</v>
      </c>
      <c r="GM179">
        <v>0.21474999999999511</v>
      </c>
      <c r="GN179">
        <v>0</v>
      </c>
      <c r="GO179">
        <v>0</v>
      </c>
      <c r="GP179">
        <v>0</v>
      </c>
      <c r="GQ179">
        <v>5</v>
      </c>
      <c r="GR179">
        <v>2081</v>
      </c>
      <c r="GS179">
        <v>3</v>
      </c>
      <c r="GT179">
        <v>31</v>
      </c>
      <c r="GU179">
        <v>30.4</v>
      </c>
      <c r="GV179">
        <v>30.4</v>
      </c>
      <c r="GW179">
        <v>2.9797400000000001</v>
      </c>
      <c r="GX179">
        <v>2.5317400000000001</v>
      </c>
      <c r="GY179">
        <v>2.04834</v>
      </c>
      <c r="GZ179">
        <v>2.6232899999999999</v>
      </c>
      <c r="HA179">
        <v>2.1972700000000001</v>
      </c>
      <c r="HB179">
        <v>2.3095699999999999</v>
      </c>
      <c r="HC179">
        <v>39.292000000000002</v>
      </c>
      <c r="HD179">
        <v>15.664300000000001</v>
      </c>
      <c r="HE179">
        <v>18</v>
      </c>
      <c r="HF179">
        <v>634.50900000000001</v>
      </c>
      <c r="HG179">
        <v>758.21400000000006</v>
      </c>
      <c r="HH179">
        <v>31.002099999999999</v>
      </c>
      <c r="HI179">
        <v>34.864400000000003</v>
      </c>
      <c r="HJ179">
        <v>29.999300000000002</v>
      </c>
      <c r="HK179">
        <v>34.857900000000001</v>
      </c>
      <c r="HL179">
        <v>34.880099999999999</v>
      </c>
      <c r="HM179">
        <v>59.597999999999999</v>
      </c>
      <c r="HN179">
        <v>0</v>
      </c>
      <c r="HO179">
        <v>100</v>
      </c>
      <c r="HP179">
        <v>31</v>
      </c>
      <c r="HQ179">
        <v>1097.04</v>
      </c>
      <c r="HR179">
        <v>37.0749</v>
      </c>
      <c r="HS179">
        <v>98.634500000000003</v>
      </c>
      <c r="HT179">
        <v>97.599100000000007</v>
      </c>
    </row>
    <row r="180" spans="1:228" x14ac:dyDescent="0.2">
      <c r="A180">
        <v>165</v>
      </c>
      <c r="B180">
        <v>1674591773.0999999</v>
      </c>
      <c r="C180">
        <v>655.09999990463257</v>
      </c>
      <c r="D180" t="s">
        <v>689</v>
      </c>
      <c r="E180" t="s">
        <v>690</v>
      </c>
      <c r="F180">
        <v>4</v>
      </c>
      <c r="G180">
        <v>1674591771.0999999</v>
      </c>
      <c r="H180">
        <f t="shared" si="68"/>
        <v>6.1564421855831775E-4</v>
      </c>
      <c r="I180">
        <f t="shared" si="69"/>
        <v>0.61564421855831775</v>
      </c>
      <c r="J180">
        <f t="shared" si="70"/>
        <v>13.595881854020867</v>
      </c>
      <c r="K180">
        <f t="shared" si="71"/>
        <v>1065.222857142857</v>
      </c>
      <c r="L180">
        <f t="shared" si="72"/>
        <v>471.51767960566366</v>
      </c>
      <c r="M180">
        <f t="shared" si="73"/>
        <v>47.742352968035604</v>
      </c>
      <c r="N180">
        <f t="shared" si="74"/>
        <v>107.85649793209319</v>
      </c>
      <c r="O180">
        <f t="shared" si="75"/>
        <v>3.8163617194048843E-2</v>
      </c>
      <c r="P180">
        <f t="shared" si="76"/>
        <v>2.7661464529971158</v>
      </c>
      <c r="Q180">
        <f t="shared" si="77"/>
        <v>3.7873500617828029E-2</v>
      </c>
      <c r="R180">
        <f t="shared" si="78"/>
        <v>2.3696819734364227E-2</v>
      </c>
      <c r="S180">
        <f t="shared" si="79"/>
        <v>226.10964558322655</v>
      </c>
      <c r="T180">
        <f t="shared" si="80"/>
        <v>34.786265791877696</v>
      </c>
      <c r="U180">
        <f t="shared" si="81"/>
        <v>33.168585714285712</v>
      </c>
      <c r="V180">
        <f t="shared" si="82"/>
        <v>5.1001608242711987</v>
      </c>
      <c r="W180">
        <f t="shared" si="83"/>
        <v>67.624150527944678</v>
      </c>
      <c r="X180">
        <f t="shared" si="84"/>
        <v>3.5243702099622389</v>
      </c>
      <c r="Y180">
        <f t="shared" si="85"/>
        <v>5.2117034852893935</v>
      </c>
      <c r="Z180">
        <f t="shared" si="86"/>
        <v>1.5757906143089597</v>
      </c>
      <c r="AA180">
        <f t="shared" si="87"/>
        <v>-27.149910038421812</v>
      </c>
      <c r="AB180">
        <f t="shared" si="88"/>
        <v>57.572117831418552</v>
      </c>
      <c r="AC180">
        <f t="shared" si="89"/>
        <v>4.7835626200635124</v>
      </c>
      <c r="AD180">
        <f t="shared" si="90"/>
        <v>261.31541599628679</v>
      </c>
      <c r="AE180">
        <f t="shared" si="91"/>
        <v>24.014906203007687</v>
      </c>
      <c r="AF180">
        <f t="shared" si="92"/>
        <v>0.61364364786788606</v>
      </c>
      <c r="AG180">
        <f t="shared" si="93"/>
        <v>13.595881854020867</v>
      </c>
      <c r="AH180">
        <v>1125.8181544386509</v>
      </c>
      <c r="AI180">
        <v>1106.19</v>
      </c>
      <c r="AJ180">
        <v>1.7039123683790049</v>
      </c>
      <c r="AK180">
        <v>63.793654763666183</v>
      </c>
      <c r="AL180">
        <f t="shared" si="94"/>
        <v>0.61564421855831775</v>
      </c>
      <c r="AM180">
        <v>34.261103469792872</v>
      </c>
      <c r="AN180">
        <v>34.80948121212122</v>
      </c>
      <c r="AO180">
        <v>1.766878971987367E-5</v>
      </c>
      <c r="AP180">
        <v>96.0682959110718</v>
      </c>
      <c r="AQ180">
        <v>52</v>
      </c>
      <c r="AR180">
        <v>8</v>
      </c>
      <c r="AS180">
        <f t="shared" si="95"/>
        <v>1</v>
      </c>
      <c r="AT180">
        <f t="shared" si="96"/>
        <v>0</v>
      </c>
      <c r="AU180">
        <f t="shared" si="97"/>
        <v>47210.410232154281</v>
      </c>
      <c r="AV180">
        <f t="shared" si="98"/>
        <v>1199.982857142857</v>
      </c>
      <c r="AW180">
        <f t="shared" si="99"/>
        <v>1025.9091137736923</v>
      </c>
      <c r="AX180">
        <f t="shared" si="100"/>
        <v>0.85493647485628932</v>
      </c>
      <c r="AY180">
        <f t="shared" si="101"/>
        <v>0.18842739647263843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1674591771.0999999</v>
      </c>
      <c r="BF180">
        <v>1065.222857142857</v>
      </c>
      <c r="BG180">
        <v>1087.992857142857</v>
      </c>
      <c r="BH180">
        <v>34.807728571428569</v>
      </c>
      <c r="BI180">
        <v>34.261028571428582</v>
      </c>
      <c r="BJ180">
        <v>1072.018571428571</v>
      </c>
      <c r="BK180">
        <v>34.592971428571417</v>
      </c>
      <c r="BL180">
        <v>650.02828571428563</v>
      </c>
      <c r="BM180">
        <v>101.15257142857141</v>
      </c>
      <c r="BN180">
        <v>9.9947899999999992E-2</v>
      </c>
      <c r="BO180">
        <v>33.554642857142859</v>
      </c>
      <c r="BP180">
        <v>33.168585714285712</v>
      </c>
      <c r="BQ180">
        <v>999.89999999999986</v>
      </c>
      <c r="BR180">
        <v>0</v>
      </c>
      <c r="BS180">
        <v>0</v>
      </c>
      <c r="BT180">
        <v>8992.6785714285706</v>
      </c>
      <c r="BU180">
        <v>0</v>
      </c>
      <c r="BV180">
        <v>305.09985714285722</v>
      </c>
      <c r="BW180">
        <v>-22.768628571428572</v>
      </c>
      <c r="BX180">
        <v>1103.638571428572</v>
      </c>
      <c r="BY180">
        <v>1126.5899999999999</v>
      </c>
      <c r="BZ180">
        <v>0.54670285714285716</v>
      </c>
      <c r="CA180">
        <v>1087.992857142857</v>
      </c>
      <c r="CB180">
        <v>34.261028571428582</v>
      </c>
      <c r="CC180">
        <v>3.5208942857142862</v>
      </c>
      <c r="CD180">
        <v>3.465594285714285</v>
      </c>
      <c r="CE180">
        <v>26.720828571428569</v>
      </c>
      <c r="CF180">
        <v>26.452114285714291</v>
      </c>
      <c r="CG180">
        <v>1199.982857142857</v>
      </c>
      <c r="CH180">
        <v>0.50003428571428565</v>
      </c>
      <c r="CI180">
        <v>0.49996571428571429</v>
      </c>
      <c r="CJ180">
        <v>0</v>
      </c>
      <c r="CK180">
        <v>722.8472857142857</v>
      </c>
      <c r="CL180">
        <v>4.9990899999999998</v>
      </c>
      <c r="CM180">
        <v>7428.7299999999987</v>
      </c>
      <c r="CN180">
        <v>9557.8428571428558</v>
      </c>
      <c r="CO180">
        <v>44.33</v>
      </c>
      <c r="CP180">
        <v>46</v>
      </c>
      <c r="CQ180">
        <v>45.125</v>
      </c>
      <c r="CR180">
        <v>45.125</v>
      </c>
      <c r="CS180">
        <v>45.561999999999998</v>
      </c>
      <c r="CT180">
        <v>597.53428571428572</v>
      </c>
      <c r="CU180">
        <v>597.45142857142855</v>
      </c>
      <c r="CV180">
        <v>0</v>
      </c>
      <c r="CW180">
        <v>1674591785.5999999</v>
      </c>
      <c r="CX180">
        <v>0</v>
      </c>
      <c r="CY180">
        <v>1674589945.5</v>
      </c>
      <c r="CZ180" t="s">
        <v>356</v>
      </c>
      <c r="DA180">
        <v>1674589945.5</v>
      </c>
      <c r="DB180">
        <v>1674589945.5</v>
      </c>
      <c r="DC180">
        <v>32</v>
      </c>
      <c r="DD180">
        <v>0.114</v>
      </c>
      <c r="DE180">
        <v>-3.5000000000000003E-2</v>
      </c>
      <c r="DF180">
        <v>-5.4669999999999996</v>
      </c>
      <c r="DG180">
        <v>0.215</v>
      </c>
      <c r="DH180">
        <v>415</v>
      </c>
      <c r="DI180">
        <v>33</v>
      </c>
      <c r="DJ180">
        <v>0.71</v>
      </c>
      <c r="DK180">
        <v>0.25</v>
      </c>
      <c r="DL180">
        <v>-22.734858536585371</v>
      </c>
      <c r="DM180">
        <v>0.48643275261320379</v>
      </c>
      <c r="DN180">
        <v>0.1012010218197948</v>
      </c>
      <c r="DO180">
        <v>0</v>
      </c>
      <c r="DP180">
        <v>0.54705763414634156</v>
      </c>
      <c r="DQ180">
        <v>-2.5289142857142122E-2</v>
      </c>
      <c r="DR180">
        <v>3.0792065794347191E-3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3.2950499999999998</v>
      </c>
      <c r="EB180">
        <v>2.6251899999999999</v>
      </c>
      <c r="EC180">
        <v>0.19461600000000001</v>
      </c>
      <c r="ED180">
        <v>0.195053</v>
      </c>
      <c r="EE180">
        <v>0.14091600000000001</v>
      </c>
      <c r="EF180">
        <v>0.13806299999999999</v>
      </c>
      <c r="EG180">
        <v>24217.3</v>
      </c>
      <c r="EH180">
        <v>24604.2</v>
      </c>
      <c r="EI180">
        <v>27988.5</v>
      </c>
      <c r="EJ180">
        <v>29437</v>
      </c>
      <c r="EK180">
        <v>33095.4</v>
      </c>
      <c r="EL180">
        <v>35246.699999999997</v>
      </c>
      <c r="EM180">
        <v>39514.6</v>
      </c>
      <c r="EN180">
        <v>42098.5</v>
      </c>
      <c r="EO180">
        <v>2.1144799999999999</v>
      </c>
      <c r="EP180">
        <v>2.1727500000000002</v>
      </c>
      <c r="EQ180">
        <v>0.112265</v>
      </c>
      <c r="ER180">
        <v>0</v>
      </c>
      <c r="ES180">
        <v>31.347899999999999</v>
      </c>
      <c r="ET180">
        <v>999.9</v>
      </c>
      <c r="EU180">
        <v>69.5</v>
      </c>
      <c r="EV180">
        <v>34</v>
      </c>
      <c r="EW180">
        <v>36.708799999999997</v>
      </c>
      <c r="EX180">
        <v>57.227400000000003</v>
      </c>
      <c r="EY180">
        <v>-6.4743599999999999</v>
      </c>
      <c r="EZ180">
        <v>2</v>
      </c>
      <c r="FA180">
        <v>0.59780699999999998</v>
      </c>
      <c r="FB180">
        <v>0.60512500000000002</v>
      </c>
      <c r="FC180">
        <v>20.271100000000001</v>
      </c>
      <c r="FD180">
        <v>5.2186399999999997</v>
      </c>
      <c r="FE180">
        <v>12.0099</v>
      </c>
      <c r="FF180">
        <v>4.9857500000000003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1.86582</v>
      </c>
      <c r="FM180">
        <v>1.8621799999999999</v>
      </c>
      <c r="FN180">
        <v>1.8643000000000001</v>
      </c>
      <c r="FO180">
        <v>1.8603499999999999</v>
      </c>
      <c r="FP180">
        <v>1.8610599999999999</v>
      </c>
      <c r="FQ180">
        <v>1.86019</v>
      </c>
      <c r="FR180">
        <v>1.86188</v>
      </c>
      <c r="FS180">
        <v>1.8584499999999999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-6.8</v>
      </c>
      <c r="GH180">
        <v>0.21479999999999999</v>
      </c>
      <c r="GI180">
        <v>-4.0608805285845122</v>
      </c>
      <c r="GJ180">
        <v>-4.0448538125570227E-3</v>
      </c>
      <c r="GK180">
        <v>1.839783264315481E-6</v>
      </c>
      <c r="GL180">
        <v>-4.1587272622942942E-10</v>
      </c>
      <c r="GM180">
        <v>0.21474999999999511</v>
      </c>
      <c r="GN180">
        <v>0</v>
      </c>
      <c r="GO180">
        <v>0</v>
      </c>
      <c r="GP180">
        <v>0</v>
      </c>
      <c r="GQ180">
        <v>5</v>
      </c>
      <c r="GR180">
        <v>2081</v>
      </c>
      <c r="GS180">
        <v>3</v>
      </c>
      <c r="GT180">
        <v>31</v>
      </c>
      <c r="GU180">
        <v>30.5</v>
      </c>
      <c r="GV180">
        <v>30.5</v>
      </c>
      <c r="GW180">
        <v>2.99438</v>
      </c>
      <c r="GX180">
        <v>2.51709</v>
      </c>
      <c r="GY180">
        <v>2.04834</v>
      </c>
      <c r="GZ180">
        <v>2.6232899999999999</v>
      </c>
      <c r="HA180">
        <v>2.1972700000000001</v>
      </c>
      <c r="HB180">
        <v>2.3645</v>
      </c>
      <c r="HC180">
        <v>39.292000000000002</v>
      </c>
      <c r="HD180">
        <v>15.699299999999999</v>
      </c>
      <c r="HE180">
        <v>18</v>
      </c>
      <c r="HF180">
        <v>634.58299999999997</v>
      </c>
      <c r="HG180">
        <v>758.48900000000003</v>
      </c>
      <c r="HH180">
        <v>31.002400000000002</v>
      </c>
      <c r="HI180">
        <v>34.858199999999997</v>
      </c>
      <c r="HJ180">
        <v>29.999300000000002</v>
      </c>
      <c r="HK180">
        <v>34.851500000000001</v>
      </c>
      <c r="HL180">
        <v>34.874600000000001</v>
      </c>
      <c r="HM180">
        <v>59.885399999999997</v>
      </c>
      <c r="HN180">
        <v>0</v>
      </c>
      <c r="HO180">
        <v>100</v>
      </c>
      <c r="HP180">
        <v>31</v>
      </c>
      <c r="HQ180">
        <v>1103.71</v>
      </c>
      <c r="HR180">
        <v>37.0749</v>
      </c>
      <c r="HS180">
        <v>98.634900000000002</v>
      </c>
      <c r="HT180">
        <v>97.600999999999999</v>
      </c>
    </row>
    <row r="181" spans="1:228" x14ac:dyDescent="0.2">
      <c r="A181">
        <v>166</v>
      </c>
      <c r="B181">
        <v>1674591777.0999999</v>
      </c>
      <c r="C181">
        <v>659.09999990463257</v>
      </c>
      <c r="D181" t="s">
        <v>691</v>
      </c>
      <c r="E181" t="s">
        <v>692</v>
      </c>
      <c r="F181">
        <v>4</v>
      </c>
      <c r="G181">
        <v>1674591774.7874999</v>
      </c>
      <c r="H181">
        <f t="shared" si="68"/>
        <v>6.1776034528668615E-4</v>
      </c>
      <c r="I181">
        <f t="shared" si="69"/>
        <v>0.61776034528668611</v>
      </c>
      <c r="J181">
        <f t="shared" si="70"/>
        <v>13.506512609107595</v>
      </c>
      <c r="K181">
        <f t="shared" si="71"/>
        <v>1071.28</v>
      </c>
      <c r="L181">
        <f t="shared" si="72"/>
        <v>482.04923116050924</v>
      </c>
      <c r="M181">
        <f t="shared" si="73"/>
        <v>48.809302203550807</v>
      </c>
      <c r="N181">
        <f t="shared" si="74"/>
        <v>108.47113922106701</v>
      </c>
      <c r="O181">
        <f t="shared" si="75"/>
        <v>3.822782267955975E-2</v>
      </c>
      <c r="P181">
        <f t="shared" si="76"/>
        <v>2.7683412468560564</v>
      </c>
      <c r="Q181">
        <f t="shared" si="77"/>
        <v>3.7936962016786979E-2</v>
      </c>
      <c r="R181">
        <f t="shared" si="78"/>
        <v>2.3736549328112803E-2</v>
      </c>
      <c r="S181">
        <f t="shared" si="79"/>
        <v>226.10748294834454</v>
      </c>
      <c r="T181">
        <f t="shared" si="80"/>
        <v>34.798830315117101</v>
      </c>
      <c r="U181">
        <f t="shared" si="81"/>
        <v>33.179737500000002</v>
      </c>
      <c r="V181">
        <f t="shared" si="82"/>
        <v>5.1033535149173517</v>
      </c>
      <c r="W181">
        <f t="shared" si="83"/>
        <v>67.579183371082394</v>
      </c>
      <c r="X181">
        <f t="shared" si="84"/>
        <v>3.5248006931438418</v>
      </c>
      <c r="Y181">
        <f t="shared" si="85"/>
        <v>5.215808355938389</v>
      </c>
      <c r="Z181">
        <f t="shared" si="86"/>
        <v>1.5785528217735099</v>
      </c>
      <c r="AA181">
        <f t="shared" si="87"/>
        <v>-27.243231227142861</v>
      </c>
      <c r="AB181">
        <f t="shared" si="88"/>
        <v>58.053279203562688</v>
      </c>
      <c r="AC181">
        <f t="shared" si="89"/>
        <v>4.8203124811255744</v>
      </c>
      <c r="AD181">
        <f t="shared" si="90"/>
        <v>261.73784340588992</v>
      </c>
      <c r="AE181">
        <f t="shared" si="91"/>
        <v>23.946610278609057</v>
      </c>
      <c r="AF181">
        <f t="shared" si="92"/>
        <v>0.61676155270559252</v>
      </c>
      <c r="AG181">
        <f t="shared" si="93"/>
        <v>13.506512609107595</v>
      </c>
      <c r="AH181">
        <v>1132.538821213675</v>
      </c>
      <c r="AI181">
        <v>1113.002181818181</v>
      </c>
      <c r="AJ181">
        <v>1.702061745602782</v>
      </c>
      <c r="AK181">
        <v>63.793654763666183</v>
      </c>
      <c r="AL181">
        <f t="shared" si="94"/>
        <v>0.61776034528668611</v>
      </c>
      <c r="AM181">
        <v>34.26177572220972</v>
      </c>
      <c r="AN181">
        <v>34.812102424242433</v>
      </c>
      <c r="AO181">
        <v>1.285575429169883E-5</v>
      </c>
      <c r="AP181">
        <v>96.0682959110718</v>
      </c>
      <c r="AQ181">
        <v>52</v>
      </c>
      <c r="AR181">
        <v>8</v>
      </c>
      <c r="AS181">
        <f t="shared" si="95"/>
        <v>1</v>
      </c>
      <c r="AT181">
        <f t="shared" si="96"/>
        <v>0</v>
      </c>
      <c r="AU181">
        <f t="shared" si="97"/>
        <v>47268.517528596429</v>
      </c>
      <c r="AV181">
        <f t="shared" si="98"/>
        <v>1199.9649999999999</v>
      </c>
      <c r="AW181">
        <f t="shared" si="99"/>
        <v>1025.8944699214219</v>
      </c>
      <c r="AX181">
        <f t="shared" si="100"/>
        <v>0.85493699393017453</v>
      </c>
      <c r="AY181">
        <f t="shared" si="101"/>
        <v>0.18842839828523711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1674591774.7874999</v>
      </c>
      <c r="BF181">
        <v>1071.28</v>
      </c>
      <c r="BG181">
        <v>1093.9949999999999</v>
      </c>
      <c r="BH181">
        <v>34.811549999999997</v>
      </c>
      <c r="BI181">
        <v>34.262037500000012</v>
      </c>
      <c r="BJ181">
        <v>1078.08375</v>
      </c>
      <c r="BK181">
        <v>34.596787499999998</v>
      </c>
      <c r="BL181">
        <v>649.98462500000005</v>
      </c>
      <c r="BM181">
        <v>101.153875</v>
      </c>
      <c r="BN181">
        <v>9.9895462500000004E-2</v>
      </c>
      <c r="BO181">
        <v>33.568712499999997</v>
      </c>
      <c r="BP181">
        <v>33.179737500000002</v>
      </c>
      <c r="BQ181">
        <v>999.9</v>
      </c>
      <c r="BR181">
        <v>0</v>
      </c>
      <c r="BS181">
        <v>0</v>
      </c>
      <c r="BT181">
        <v>9004.21875</v>
      </c>
      <c r="BU181">
        <v>0</v>
      </c>
      <c r="BV181">
        <v>298.31437499999998</v>
      </c>
      <c r="BW181">
        <v>-22.716000000000001</v>
      </c>
      <c r="BX181">
        <v>1109.91875</v>
      </c>
      <c r="BY181">
        <v>1132.8074999999999</v>
      </c>
      <c r="BZ181">
        <v>0.54949274999999997</v>
      </c>
      <c r="CA181">
        <v>1093.9949999999999</v>
      </c>
      <c r="CB181">
        <v>34.262037500000012</v>
      </c>
      <c r="CC181">
        <v>3.5213237500000001</v>
      </c>
      <c r="CD181">
        <v>3.4657374999999999</v>
      </c>
      <c r="CE181">
        <v>26.722887499999999</v>
      </c>
      <c r="CF181">
        <v>26.452825000000001</v>
      </c>
      <c r="CG181">
        <v>1199.9649999999999</v>
      </c>
      <c r="CH181">
        <v>0.50001687500000003</v>
      </c>
      <c r="CI181">
        <v>0.49998300000000001</v>
      </c>
      <c r="CJ181">
        <v>0</v>
      </c>
      <c r="CK181">
        <v>722.73874999999998</v>
      </c>
      <c r="CL181">
        <v>4.9990899999999998</v>
      </c>
      <c r="CM181">
        <v>7428.6187499999996</v>
      </c>
      <c r="CN181">
        <v>9557.6274999999987</v>
      </c>
      <c r="CO181">
        <v>44.327749999999988</v>
      </c>
      <c r="CP181">
        <v>46</v>
      </c>
      <c r="CQ181">
        <v>45.125</v>
      </c>
      <c r="CR181">
        <v>45.125</v>
      </c>
      <c r="CS181">
        <v>45.561999999999998</v>
      </c>
      <c r="CT181">
        <v>597.50375000000008</v>
      </c>
      <c r="CU181">
        <v>597.46250000000009</v>
      </c>
      <c r="CV181">
        <v>0</v>
      </c>
      <c r="CW181">
        <v>1674591789.8</v>
      </c>
      <c r="CX181">
        <v>0</v>
      </c>
      <c r="CY181">
        <v>1674589945.5</v>
      </c>
      <c r="CZ181" t="s">
        <v>356</v>
      </c>
      <c r="DA181">
        <v>1674589945.5</v>
      </c>
      <c r="DB181">
        <v>1674589945.5</v>
      </c>
      <c r="DC181">
        <v>32</v>
      </c>
      <c r="DD181">
        <v>0.114</v>
      </c>
      <c r="DE181">
        <v>-3.5000000000000003E-2</v>
      </c>
      <c r="DF181">
        <v>-5.4669999999999996</v>
      </c>
      <c r="DG181">
        <v>0.215</v>
      </c>
      <c r="DH181">
        <v>415</v>
      </c>
      <c r="DI181">
        <v>33</v>
      </c>
      <c r="DJ181">
        <v>0.71</v>
      </c>
      <c r="DK181">
        <v>0.25</v>
      </c>
      <c r="DL181">
        <v>-22.69839</v>
      </c>
      <c r="DM181">
        <v>-0.17792645403375551</v>
      </c>
      <c r="DN181">
        <v>6.89783545759102E-2</v>
      </c>
      <c r="DO181">
        <v>0</v>
      </c>
      <c r="DP181">
        <v>0.54665265000000007</v>
      </c>
      <c r="DQ181">
        <v>1.271212007503105E-3</v>
      </c>
      <c r="DR181">
        <v>2.6989110262289171E-3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3.29501</v>
      </c>
      <c r="EB181">
        <v>2.6252300000000002</v>
      </c>
      <c r="EC181">
        <v>0.19537299999999999</v>
      </c>
      <c r="ED181">
        <v>0.19580400000000001</v>
      </c>
      <c r="EE181">
        <v>0.14092299999999999</v>
      </c>
      <c r="EF181">
        <v>0.138075</v>
      </c>
      <c r="EG181">
        <v>24194.7</v>
      </c>
      <c r="EH181">
        <v>24581.1</v>
      </c>
      <c r="EI181">
        <v>27988.7</v>
      </c>
      <c r="EJ181">
        <v>29436.799999999999</v>
      </c>
      <c r="EK181">
        <v>33095</v>
      </c>
      <c r="EL181">
        <v>35246.400000000001</v>
      </c>
      <c r="EM181">
        <v>39514.5</v>
      </c>
      <c r="EN181">
        <v>42098.6</v>
      </c>
      <c r="EO181">
        <v>2.1145299999999998</v>
      </c>
      <c r="EP181">
        <v>2.17252</v>
      </c>
      <c r="EQ181">
        <v>0.11279400000000001</v>
      </c>
      <c r="ER181">
        <v>0</v>
      </c>
      <c r="ES181">
        <v>31.363</v>
      </c>
      <c r="ET181">
        <v>999.9</v>
      </c>
      <c r="EU181">
        <v>69.5</v>
      </c>
      <c r="EV181">
        <v>34</v>
      </c>
      <c r="EW181">
        <v>36.712299999999999</v>
      </c>
      <c r="EX181">
        <v>57.497399999999999</v>
      </c>
      <c r="EY181">
        <v>-6.2940699999999996</v>
      </c>
      <c r="EZ181">
        <v>2</v>
      </c>
      <c r="FA181">
        <v>0.59733199999999997</v>
      </c>
      <c r="FB181">
        <v>0.61375500000000005</v>
      </c>
      <c r="FC181">
        <v>20.271100000000001</v>
      </c>
      <c r="FD181">
        <v>5.2186399999999997</v>
      </c>
      <c r="FE181">
        <v>12.0099</v>
      </c>
      <c r="FF181">
        <v>4.9859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1.8658300000000001</v>
      </c>
      <c r="FM181">
        <v>1.8621799999999999</v>
      </c>
      <c r="FN181">
        <v>1.8643000000000001</v>
      </c>
      <c r="FO181">
        <v>1.8603499999999999</v>
      </c>
      <c r="FP181">
        <v>1.8610500000000001</v>
      </c>
      <c r="FQ181">
        <v>1.8601700000000001</v>
      </c>
      <c r="FR181">
        <v>1.86188</v>
      </c>
      <c r="FS181">
        <v>1.85846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-6.81</v>
      </c>
      <c r="GH181">
        <v>0.21479999999999999</v>
      </c>
      <c r="GI181">
        <v>-4.0608805285845122</v>
      </c>
      <c r="GJ181">
        <v>-4.0448538125570227E-3</v>
      </c>
      <c r="GK181">
        <v>1.839783264315481E-6</v>
      </c>
      <c r="GL181">
        <v>-4.1587272622942942E-10</v>
      </c>
      <c r="GM181">
        <v>0.21474999999999511</v>
      </c>
      <c r="GN181">
        <v>0</v>
      </c>
      <c r="GO181">
        <v>0</v>
      </c>
      <c r="GP181">
        <v>0</v>
      </c>
      <c r="GQ181">
        <v>5</v>
      </c>
      <c r="GR181">
        <v>2081</v>
      </c>
      <c r="GS181">
        <v>3</v>
      </c>
      <c r="GT181">
        <v>31</v>
      </c>
      <c r="GU181">
        <v>30.5</v>
      </c>
      <c r="GV181">
        <v>30.5</v>
      </c>
      <c r="GW181">
        <v>3.0090300000000001</v>
      </c>
      <c r="GX181">
        <v>2.5341800000000001</v>
      </c>
      <c r="GY181">
        <v>2.04834</v>
      </c>
      <c r="GZ181">
        <v>2.6245099999999999</v>
      </c>
      <c r="HA181">
        <v>2.1972700000000001</v>
      </c>
      <c r="HB181">
        <v>2.2863799999999999</v>
      </c>
      <c r="HC181">
        <v>39.292000000000002</v>
      </c>
      <c r="HD181">
        <v>15.681800000000001</v>
      </c>
      <c r="HE181">
        <v>18</v>
      </c>
      <c r="HF181">
        <v>634.56600000000003</v>
      </c>
      <c r="HG181">
        <v>758.21500000000003</v>
      </c>
      <c r="HH181">
        <v>31.002400000000002</v>
      </c>
      <c r="HI181">
        <v>34.853400000000001</v>
      </c>
      <c r="HJ181">
        <v>29.999400000000001</v>
      </c>
      <c r="HK181">
        <v>34.845799999999997</v>
      </c>
      <c r="HL181">
        <v>34.8703</v>
      </c>
      <c r="HM181">
        <v>60.1785</v>
      </c>
      <c r="HN181">
        <v>0</v>
      </c>
      <c r="HO181">
        <v>100</v>
      </c>
      <c r="HP181">
        <v>31</v>
      </c>
      <c r="HQ181">
        <v>1110.4000000000001</v>
      </c>
      <c r="HR181">
        <v>37.0749</v>
      </c>
      <c r="HS181">
        <v>98.634900000000002</v>
      </c>
      <c r="HT181">
        <v>97.600899999999996</v>
      </c>
    </row>
    <row r="182" spans="1:228" x14ac:dyDescent="0.2">
      <c r="A182">
        <v>167</v>
      </c>
      <c r="B182">
        <v>1674591781.0999999</v>
      </c>
      <c r="C182">
        <v>663.09999990463257</v>
      </c>
      <c r="D182" t="s">
        <v>693</v>
      </c>
      <c r="E182" t="s">
        <v>694</v>
      </c>
      <c r="F182">
        <v>4</v>
      </c>
      <c r="G182">
        <v>1674591779.0999999</v>
      </c>
      <c r="H182">
        <f t="shared" si="68"/>
        <v>6.1198379746506748E-4</v>
      </c>
      <c r="I182">
        <f t="shared" si="69"/>
        <v>0.61198379746506748</v>
      </c>
      <c r="J182">
        <f t="shared" si="70"/>
        <v>13.721266561903777</v>
      </c>
      <c r="K182">
        <f t="shared" si="71"/>
        <v>1078.318571428571</v>
      </c>
      <c r="L182">
        <f t="shared" si="72"/>
        <v>472.76539920853168</v>
      </c>
      <c r="M182">
        <f t="shared" si="73"/>
        <v>47.869103531917816</v>
      </c>
      <c r="N182">
        <f t="shared" si="74"/>
        <v>109.18342040792157</v>
      </c>
      <c r="O182">
        <f t="shared" si="75"/>
        <v>3.7752173501067535E-2</v>
      </c>
      <c r="P182">
        <f t="shared" si="76"/>
        <v>2.7633991624291667</v>
      </c>
      <c r="Q182">
        <f t="shared" si="77"/>
        <v>3.7467973642177181E-2</v>
      </c>
      <c r="R182">
        <f t="shared" si="78"/>
        <v>2.3442839278883798E-2</v>
      </c>
      <c r="S182">
        <f t="shared" si="79"/>
        <v>226.11314954710477</v>
      </c>
      <c r="T182">
        <f t="shared" si="80"/>
        <v>34.812681107489311</v>
      </c>
      <c r="U182">
        <f t="shared" si="81"/>
        <v>33.196185714285711</v>
      </c>
      <c r="V182">
        <f t="shared" si="82"/>
        <v>5.1080657154939724</v>
      </c>
      <c r="W182">
        <f t="shared" si="83"/>
        <v>67.539471221402565</v>
      </c>
      <c r="X182">
        <f t="shared" si="84"/>
        <v>3.5247436394330109</v>
      </c>
      <c r="Y182">
        <f t="shared" si="85"/>
        <v>5.2187906948197371</v>
      </c>
      <c r="Z182">
        <f t="shared" si="86"/>
        <v>1.5833220760609614</v>
      </c>
      <c r="AA182">
        <f t="shared" si="87"/>
        <v>-26.988485468209475</v>
      </c>
      <c r="AB182">
        <f t="shared" si="88"/>
        <v>57.02117463253817</v>
      </c>
      <c r="AC182">
        <f t="shared" si="89"/>
        <v>4.7437007794697408</v>
      </c>
      <c r="AD182">
        <f t="shared" si="90"/>
        <v>260.88953949090325</v>
      </c>
      <c r="AE182">
        <f t="shared" si="91"/>
        <v>24.124213564821051</v>
      </c>
      <c r="AF182">
        <f t="shared" si="92"/>
        <v>0.61253496780921712</v>
      </c>
      <c r="AG182">
        <f t="shared" si="93"/>
        <v>13.721266561903777</v>
      </c>
      <c r="AH182">
        <v>1139.46998046977</v>
      </c>
      <c r="AI182">
        <v>1119.7584242424241</v>
      </c>
      <c r="AJ182">
        <v>1.694357938651764</v>
      </c>
      <c r="AK182">
        <v>63.793654763666183</v>
      </c>
      <c r="AL182">
        <f t="shared" si="94"/>
        <v>0.61198379746506748</v>
      </c>
      <c r="AM182">
        <v>34.265074698346893</v>
      </c>
      <c r="AN182">
        <v>34.810367272727262</v>
      </c>
      <c r="AO182">
        <v>-6.8851572002457873E-6</v>
      </c>
      <c r="AP182">
        <v>96.0682959110718</v>
      </c>
      <c r="AQ182">
        <v>53</v>
      </c>
      <c r="AR182">
        <v>8</v>
      </c>
      <c r="AS182">
        <f t="shared" si="95"/>
        <v>1</v>
      </c>
      <c r="AT182">
        <f t="shared" si="96"/>
        <v>0</v>
      </c>
      <c r="AU182">
        <f t="shared" si="97"/>
        <v>47131.277578478344</v>
      </c>
      <c r="AV182">
        <f t="shared" si="98"/>
        <v>1200.007142857143</v>
      </c>
      <c r="AW182">
        <f t="shared" si="99"/>
        <v>1025.9293210088626</v>
      </c>
      <c r="AX182">
        <f t="shared" si="100"/>
        <v>0.85493601193588586</v>
      </c>
      <c r="AY182">
        <f t="shared" si="101"/>
        <v>0.18842650303625968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1674591779.0999999</v>
      </c>
      <c r="BF182">
        <v>1078.318571428571</v>
      </c>
      <c r="BG182">
        <v>1101.197142857143</v>
      </c>
      <c r="BH182">
        <v>34.811114285714282</v>
      </c>
      <c r="BI182">
        <v>34.265371428571427</v>
      </c>
      <c r="BJ182">
        <v>1085.1328571428569</v>
      </c>
      <c r="BK182">
        <v>34.59637142857143</v>
      </c>
      <c r="BL182">
        <v>649.98957142857137</v>
      </c>
      <c r="BM182">
        <v>101.1532857142857</v>
      </c>
      <c r="BN182">
        <v>0.1001131428571429</v>
      </c>
      <c r="BO182">
        <v>33.57892857142857</v>
      </c>
      <c r="BP182">
        <v>33.196185714285711</v>
      </c>
      <c r="BQ182">
        <v>999.89999999999986</v>
      </c>
      <c r="BR182">
        <v>0</v>
      </c>
      <c r="BS182">
        <v>0</v>
      </c>
      <c r="BT182">
        <v>8978.0371428571416</v>
      </c>
      <c r="BU182">
        <v>0</v>
      </c>
      <c r="BV182">
        <v>240.49571428571431</v>
      </c>
      <c r="BW182">
        <v>-22.879528571428569</v>
      </c>
      <c r="BX182">
        <v>1117.211428571429</v>
      </c>
      <c r="BY182">
        <v>1140.2714285714289</v>
      </c>
      <c r="BZ182">
        <v>0.54573271428571424</v>
      </c>
      <c r="CA182">
        <v>1101.197142857143</v>
      </c>
      <c r="CB182">
        <v>34.265371428571427</v>
      </c>
      <c r="CC182">
        <v>3.5212628571428568</v>
      </c>
      <c r="CD182">
        <v>3.4660600000000001</v>
      </c>
      <c r="CE182">
        <v>26.7226</v>
      </c>
      <c r="CF182">
        <v>26.4544</v>
      </c>
      <c r="CG182">
        <v>1200.007142857143</v>
      </c>
      <c r="CH182">
        <v>0.50004999999999999</v>
      </c>
      <c r="CI182">
        <v>0.49995000000000012</v>
      </c>
      <c r="CJ182">
        <v>0</v>
      </c>
      <c r="CK182">
        <v>722.92742857142855</v>
      </c>
      <c r="CL182">
        <v>4.9990899999999998</v>
      </c>
      <c r="CM182">
        <v>7429.2242857142865</v>
      </c>
      <c r="CN182">
        <v>9558.0814285714296</v>
      </c>
      <c r="CO182">
        <v>44.311999999999998</v>
      </c>
      <c r="CP182">
        <v>46</v>
      </c>
      <c r="CQ182">
        <v>45.125</v>
      </c>
      <c r="CR182">
        <v>45.125</v>
      </c>
      <c r="CS182">
        <v>45.561999999999998</v>
      </c>
      <c r="CT182">
        <v>597.56571428571431</v>
      </c>
      <c r="CU182">
        <v>597.44571428571442</v>
      </c>
      <c r="CV182">
        <v>0</v>
      </c>
      <c r="CW182">
        <v>1674591794</v>
      </c>
      <c r="CX182">
        <v>0</v>
      </c>
      <c r="CY182">
        <v>1674589945.5</v>
      </c>
      <c r="CZ182" t="s">
        <v>356</v>
      </c>
      <c r="DA182">
        <v>1674589945.5</v>
      </c>
      <c r="DB182">
        <v>1674589945.5</v>
      </c>
      <c r="DC182">
        <v>32</v>
      </c>
      <c r="DD182">
        <v>0.114</v>
      </c>
      <c r="DE182">
        <v>-3.5000000000000003E-2</v>
      </c>
      <c r="DF182">
        <v>-5.4669999999999996</v>
      </c>
      <c r="DG182">
        <v>0.215</v>
      </c>
      <c r="DH182">
        <v>415</v>
      </c>
      <c r="DI182">
        <v>33</v>
      </c>
      <c r="DJ182">
        <v>0.71</v>
      </c>
      <c r="DK182">
        <v>0.25</v>
      </c>
      <c r="DL182">
        <v>-22.7215825</v>
      </c>
      <c r="DM182">
        <v>-0.73216547842396196</v>
      </c>
      <c r="DN182">
        <v>9.1353445166288169E-2</v>
      </c>
      <c r="DO182">
        <v>0</v>
      </c>
      <c r="DP182">
        <v>0.54611892499999992</v>
      </c>
      <c r="DQ182">
        <v>1.127341463414549E-2</v>
      </c>
      <c r="DR182">
        <v>2.4822229189528978E-3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3.29514</v>
      </c>
      <c r="EB182">
        <v>2.6252300000000002</v>
      </c>
      <c r="EC182">
        <v>0.19612499999999999</v>
      </c>
      <c r="ED182">
        <v>0.19656199999999999</v>
      </c>
      <c r="EE182">
        <v>0.14092399999999999</v>
      </c>
      <c r="EF182">
        <v>0.13808100000000001</v>
      </c>
      <c r="EG182">
        <v>24172.5</v>
      </c>
      <c r="EH182">
        <v>24558.2</v>
      </c>
      <c r="EI182">
        <v>27989.3</v>
      </c>
      <c r="EJ182">
        <v>29437.200000000001</v>
      </c>
      <c r="EK182">
        <v>33096.1</v>
      </c>
      <c r="EL182">
        <v>35246.400000000001</v>
      </c>
      <c r="EM182">
        <v>39515.699999999997</v>
      </c>
      <c r="EN182">
        <v>42098.9</v>
      </c>
      <c r="EO182">
        <v>2.1145</v>
      </c>
      <c r="EP182">
        <v>2.1728299999999998</v>
      </c>
      <c r="EQ182">
        <v>0.11280900000000001</v>
      </c>
      <c r="ER182">
        <v>0</v>
      </c>
      <c r="ES182">
        <v>31.378599999999999</v>
      </c>
      <c r="ET182">
        <v>999.9</v>
      </c>
      <c r="EU182">
        <v>69.5</v>
      </c>
      <c r="EV182">
        <v>34</v>
      </c>
      <c r="EW182">
        <v>36.714599999999997</v>
      </c>
      <c r="EX182">
        <v>57.467399999999998</v>
      </c>
      <c r="EY182">
        <v>-6.4343000000000004</v>
      </c>
      <c r="EZ182">
        <v>2</v>
      </c>
      <c r="FA182">
        <v>0.59681700000000004</v>
      </c>
      <c r="FB182">
        <v>0.62223899999999999</v>
      </c>
      <c r="FC182">
        <v>20.270900000000001</v>
      </c>
      <c r="FD182">
        <v>5.2180400000000002</v>
      </c>
      <c r="FE182">
        <v>12.0099</v>
      </c>
      <c r="FF182">
        <v>4.9855999999999998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1.86219</v>
      </c>
      <c r="FN182">
        <v>1.8643099999999999</v>
      </c>
      <c r="FO182">
        <v>1.8603499999999999</v>
      </c>
      <c r="FP182">
        <v>1.8610599999999999</v>
      </c>
      <c r="FQ182">
        <v>1.86019</v>
      </c>
      <c r="FR182">
        <v>1.86189</v>
      </c>
      <c r="FS182">
        <v>1.8584400000000001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-6.82</v>
      </c>
      <c r="GH182">
        <v>0.21479999999999999</v>
      </c>
      <c r="GI182">
        <v>-4.0608805285845122</v>
      </c>
      <c r="GJ182">
        <v>-4.0448538125570227E-3</v>
      </c>
      <c r="GK182">
        <v>1.839783264315481E-6</v>
      </c>
      <c r="GL182">
        <v>-4.1587272622942942E-10</v>
      </c>
      <c r="GM182">
        <v>0.21474999999999511</v>
      </c>
      <c r="GN182">
        <v>0</v>
      </c>
      <c r="GO182">
        <v>0</v>
      </c>
      <c r="GP182">
        <v>0</v>
      </c>
      <c r="GQ182">
        <v>5</v>
      </c>
      <c r="GR182">
        <v>2081</v>
      </c>
      <c r="GS182">
        <v>3</v>
      </c>
      <c r="GT182">
        <v>31</v>
      </c>
      <c r="GU182">
        <v>30.6</v>
      </c>
      <c r="GV182">
        <v>30.6</v>
      </c>
      <c r="GW182">
        <v>3.0236800000000001</v>
      </c>
      <c r="GX182">
        <v>2.52197</v>
      </c>
      <c r="GY182">
        <v>2.04834</v>
      </c>
      <c r="GZ182">
        <v>2.6232899999999999</v>
      </c>
      <c r="HA182">
        <v>2.1972700000000001</v>
      </c>
      <c r="HB182">
        <v>2.34253</v>
      </c>
      <c r="HC182">
        <v>39.292000000000002</v>
      </c>
      <c r="HD182">
        <v>15.699299999999999</v>
      </c>
      <c r="HE182">
        <v>18</v>
      </c>
      <c r="HF182">
        <v>634.495</v>
      </c>
      <c r="HG182">
        <v>758.44600000000003</v>
      </c>
      <c r="HH182">
        <v>31.002400000000002</v>
      </c>
      <c r="HI182">
        <v>34.848500000000001</v>
      </c>
      <c r="HJ182">
        <v>29.999400000000001</v>
      </c>
      <c r="HK182">
        <v>34.840400000000002</v>
      </c>
      <c r="HL182">
        <v>34.865099999999998</v>
      </c>
      <c r="HM182">
        <v>60.4681</v>
      </c>
      <c r="HN182">
        <v>0</v>
      </c>
      <c r="HO182">
        <v>100</v>
      </c>
      <c r="HP182">
        <v>31</v>
      </c>
      <c r="HQ182">
        <v>1117.08</v>
      </c>
      <c r="HR182">
        <v>37.0749</v>
      </c>
      <c r="HS182">
        <v>98.637600000000006</v>
      </c>
      <c r="HT182">
        <v>97.601799999999997</v>
      </c>
    </row>
    <row r="183" spans="1:228" x14ac:dyDescent="0.2">
      <c r="A183">
        <v>168</v>
      </c>
      <c r="B183">
        <v>1674591785.0999999</v>
      </c>
      <c r="C183">
        <v>667.09999990463257</v>
      </c>
      <c r="D183" t="s">
        <v>695</v>
      </c>
      <c r="E183" t="s">
        <v>696</v>
      </c>
      <c r="F183">
        <v>4</v>
      </c>
      <c r="G183">
        <v>1674591782.7874999</v>
      </c>
      <c r="H183">
        <f t="shared" si="68"/>
        <v>6.1187224222683035E-4</v>
      </c>
      <c r="I183">
        <f t="shared" si="69"/>
        <v>0.61187224222683034</v>
      </c>
      <c r="J183">
        <f t="shared" si="70"/>
        <v>13.548863347999967</v>
      </c>
      <c r="K183">
        <f t="shared" si="71"/>
        <v>1084.3987500000001</v>
      </c>
      <c r="L183">
        <f t="shared" si="72"/>
        <v>483.81086761649584</v>
      </c>
      <c r="M183">
        <f t="shared" si="73"/>
        <v>48.987857000124734</v>
      </c>
      <c r="N183">
        <f t="shared" si="74"/>
        <v>109.79987108975551</v>
      </c>
      <c r="O183">
        <f t="shared" si="75"/>
        <v>3.7614429842784208E-2</v>
      </c>
      <c r="P183">
        <f t="shared" si="76"/>
        <v>2.7692591028592375</v>
      </c>
      <c r="Q183">
        <f t="shared" si="77"/>
        <v>3.733288391823375E-2</v>
      </c>
      <c r="R183">
        <f t="shared" si="78"/>
        <v>2.3358172429040706E-2</v>
      </c>
      <c r="S183">
        <f t="shared" si="79"/>
        <v>226.11274559960322</v>
      </c>
      <c r="T183">
        <f t="shared" si="80"/>
        <v>34.823495497333667</v>
      </c>
      <c r="U183">
        <f t="shared" si="81"/>
        <v>33.214812500000001</v>
      </c>
      <c r="V183">
        <f t="shared" si="82"/>
        <v>5.1134066187695417</v>
      </c>
      <c r="W183">
        <f t="shared" si="83"/>
        <v>67.488278711473342</v>
      </c>
      <c r="X183">
        <f t="shared" si="84"/>
        <v>3.524675863108675</v>
      </c>
      <c r="Y183">
        <f t="shared" si="85"/>
        <v>5.2226489257155446</v>
      </c>
      <c r="Z183">
        <f t="shared" si="86"/>
        <v>1.5887307556608667</v>
      </c>
      <c r="AA183">
        <f t="shared" si="87"/>
        <v>-26.983565882203219</v>
      </c>
      <c r="AB183">
        <f t="shared" si="88"/>
        <v>56.333225172456601</v>
      </c>
      <c r="AC183">
        <f t="shared" si="89"/>
        <v>4.6772809328307394</v>
      </c>
      <c r="AD183">
        <f t="shared" si="90"/>
        <v>260.13968582268734</v>
      </c>
      <c r="AE183">
        <f t="shared" si="91"/>
        <v>24.137076870861669</v>
      </c>
      <c r="AF183">
        <f t="shared" si="92"/>
        <v>0.61158591480688473</v>
      </c>
      <c r="AG183">
        <f t="shared" si="93"/>
        <v>13.548863347999967</v>
      </c>
      <c r="AH183">
        <v>1146.3012974898541</v>
      </c>
      <c r="AI183">
        <v>1126.6378787878789</v>
      </c>
      <c r="AJ183">
        <v>1.7244763070599931</v>
      </c>
      <c r="AK183">
        <v>63.793654763666183</v>
      </c>
      <c r="AL183">
        <f t="shared" si="94"/>
        <v>0.61187224222683034</v>
      </c>
      <c r="AM183">
        <v>34.264896832255012</v>
      </c>
      <c r="AN183">
        <v>34.810067272727267</v>
      </c>
      <c r="AO183">
        <v>-4.737321620392535E-6</v>
      </c>
      <c r="AP183">
        <v>96.0682959110718</v>
      </c>
      <c r="AQ183">
        <v>52</v>
      </c>
      <c r="AR183">
        <v>8</v>
      </c>
      <c r="AS183">
        <f t="shared" si="95"/>
        <v>1</v>
      </c>
      <c r="AT183">
        <f t="shared" si="96"/>
        <v>0</v>
      </c>
      <c r="AU183">
        <f t="shared" si="97"/>
        <v>47290.116718200916</v>
      </c>
      <c r="AV183">
        <f t="shared" si="98"/>
        <v>1200.0050000000001</v>
      </c>
      <c r="AW183">
        <f t="shared" si="99"/>
        <v>1025.9274889117116</v>
      </c>
      <c r="AX183">
        <f t="shared" si="100"/>
        <v>0.85493601185971024</v>
      </c>
      <c r="AY183">
        <f t="shared" si="101"/>
        <v>0.18842650288924062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1674591782.7874999</v>
      </c>
      <c r="BF183">
        <v>1084.3987500000001</v>
      </c>
      <c r="BG183">
        <v>1107.29125</v>
      </c>
      <c r="BH183">
        <v>34.810187499999998</v>
      </c>
      <c r="BI183">
        <v>34.265300000000003</v>
      </c>
      <c r="BJ183">
        <v>1091.2237500000001</v>
      </c>
      <c r="BK183">
        <v>34.595462499999996</v>
      </c>
      <c r="BL183">
        <v>650.00187499999993</v>
      </c>
      <c r="BM183">
        <v>101.15425</v>
      </c>
      <c r="BN183">
        <v>9.9897600000000003E-2</v>
      </c>
      <c r="BO183">
        <v>33.5921375</v>
      </c>
      <c r="BP183">
        <v>33.214812500000001</v>
      </c>
      <c r="BQ183">
        <v>999.9</v>
      </c>
      <c r="BR183">
        <v>0</v>
      </c>
      <c r="BS183">
        <v>0</v>
      </c>
      <c r="BT183">
        <v>9009.0625</v>
      </c>
      <c r="BU183">
        <v>0</v>
      </c>
      <c r="BV183">
        <v>270.92750000000001</v>
      </c>
      <c r="BW183">
        <v>-22.8919</v>
      </c>
      <c r="BX183">
        <v>1123.50875</v>
      </c>
      <c r="BY183">
        <v>1146.58</v>
      </c>
      <c r="BZ183">
        <v>0.54489074999999998</v>
      </c>
      <c r="CA183">
        <v>1107.29125</v>
      </c>
      <c r="CB183">
        <v>34.265300000000003</v>
      </c>
      <c r="CC183">
        <v>3.5211999999999999</v>
      </c>
      <c r="CD183">
        <v>3.4660799999999998</v>
      </c>
      <c r="CE183">
        <v>26.722300000000001</v>
      </c>
      <c r="CF183">
        <v>26.454499999999999</v>
      </c>
      <c r="CG183">
        <v>1200.0050000000001</v>
      </c>
      <c r="CH183">
        <v>0.50004999999999999</v>
      </c>
      <c r="CI183">
        <v>0.49995000000000001</v>
      </c>
      <c r="CJ183">
        <v>0</v>
      </c>
      <c r="CK183">
        <v>722.82825000000003</v>
      </c>
      <c r="CL183">
        <v>4.9990899999999998</v>
      </c>
      <c r="CM183">
        <v>7429.9337500000001</v>
      </c>
      <c r="CN183">
        <v>9558.0662499999999</v>
      </c>
      <c r="CO183">
        <v>44.335624999999993</v>
      </c>
      <c r="CP183">
        <v>46.023249999999997</v>
      </c>
      <c r="CQ183">
        <v>45.125</v>
      </c>
      <c r="CR183">
        <v>45.140500000000003</v>
      </c>
      <c r="CS183">
        <v>45.561999999999998</v>
      </c>
      <c r="CT183">
        <v>597.56500000000005</v>
      </c>
      <c r="CU183">
        <v>597.44500000000005</v>
      </c>
      <c r="CV183">
        <v>0</v>
      </c>
      <c r="CW183">
        <v>1674591797.5999999</v>
      </c>
      <c r="CX183">
        <v>0</v>
      </c>
      <c r="CY183">
        <v>1674589945.5</v>
      </c>
      <c r="CZ183" t="s">
        <v>356</v>
      </c>
      <c r="DA183">
        <v>1674589945.5</v>
      </c>
      <c r="DB183">
        <v>1674589945.5</v>
      </c>
      <c r="DC183">
        <v>32</v>
      </c>
      <c r="DD183">
        <v>0.114</v>
      </c>
      <c r="DE183">
        <v>-3.5000000000000003E-2</v>
      </c>
      <c r="DF183">
        <v>-5.4669999999999996</v>
      </c>
      <c r="DG183">
        <v>0.215</v>
      </c>
      <c r="DH183">
        <v>415</v>
      </c>
      <c r="DI183">
        <v>33</v>
      </c>
      <c r="DJ183">
        <v>0.71</v>
      </c>
      <c r="DK183">
        <v>0.25</v>
      </c>
      <c r="DL183">
        <v>-22.773457499999999</v>
      </c>
      <c r="DM183">
        <v>-0.84187204502806345</v>
      </c>
      <c r="DN183">
        <v>9.9155367700140412E-2</v>
      </c>
      <c r="DO183">
        <v>0</v>
      </c>
      <c r="DP183">
        <v>0.54599532500000003</v>
      </c>
      <c r="DQ183">
        <v>6.9025778611626447E-3</v>
      </c>
      <c r="DR183">
        <v>2.421160366306835E-3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3.2949799999999998</v>
      </c>
      <c r="EB183">
        <v>2.6253000000000002</v>
      </c>
      <c r="EC183">
        <v>0.196881</v>
      </c>
      <c r="ED183">
        <v>0.19730900000000001</v>
      </c>
      <c r="EE183">
        <v>0.14092299999999999</v>
      </c>
      <c r="EF183">
        <v>0.13808500000000001</v>
      </c>
      <c r="EG183">
        <v>24150.1</v>
      </c>
      <c r="EH183">
        <v>24535.599999999999</v>
      </c>
      <c r="EI183">
        <v>27989.7</v>
      </c>
      <c r="EJ183">
        <v>29437.599999999999</v>
      </c>
      <c r="EK183">
        <v>33096.699999999997</v>
      </c>
      <c r="EL183">
        <v>35246.699999999997</v>
      </c>
      <c r="EM183">
        <v>39516.300000000003</v>
      </c>
      <c r="EN183">
        <v>42099.3</v>
      </c>
      <c r="EO183">
        <v>2.1147499999999999</v>
      </c>
      <c r="EP183">
        <v>2.1728299999999998</v>
      </c>
      <c r="EQ183">
        <v>0.112548</v>
      </c>
      <c r="ER183">
        <v>0</v>
      </c>
      <c r="ES183">
        <v>31.395499999999998</v>
      </c>
      <c r="ET183">
        <v>999.9</v>
      </c>
      <c r="EU183">
        <v>69.5</v>
      </c>
      <c r="EV183">
        <v>34</v>
      </c>
      <c r="EW183">
        <v>36.708799999999997</v>
      </c>
      <c r="EX183">
        <v>56.747399999999999</v>
      </c>
      <c r="EY183">
        <v>-6.3221100000000003</v>
      </c>
      <c r="EZ183">
        <v>2</v>
      </c>
      <c r="FA183">
        <v>0.59645800000000004</v>
      </c>
      <c r="FB183">
        <v>0.63108399999999998</v>
      </c>
      <c r="FC183">
        <v>20.271000000000001</v>
      </c>
      <c r="FD183">
        <v>5.2184900000000001</v>
      </c>
      <c r="FE183">
        <v>12.0099</v>
      </c>
      <c r="FF183">
        <v>4.9856499999999997</v>
      </c>
      <c r="FG183">
        <v>3.2844500000000001</v>
      </c>
      <c r="FH183">
        <v>9999</v>
      </c>
      <c r="FI183">
        <v>9999</v>
      </c>
      <c r="FJ183">
        <v>9999</v>
      </c>
      <c r="FK183">
        <v>999.9</v>
      </c>
      <c r="FL183">
        <v>1.86582</v>
      </c>
      <c r="FM183">
        <v>1.8621799999999999</v>
      </c>
      <c r="FN183">
        <v>1.86429</v>
      </c>
      <c r="FO183">
        <v>1.8603400000000001</v>
      </c>
      <c r="FP183">
        <v>1.86107</v>
      </c>
      <c r="FQ183">
        <v>1.8601799999999999</v>
      </c>
      <c r="FR183">
        <v>1.86188</v>
      </c>
      <c r="FS183">
        <v>1.8584700000000001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-6.83</v>
      </c>
      <c r="GH183">
        <v>0.21479999999999999</v>
      </c>
      <c r="GI183">
        <v>-4.0608805285845122</v>
      </c>
      <c r="GJ183">
        <v>-4.0448538125570227E-3</v>
      </c>
      <c r="GK183">
        <v>1.839783264315481E-6</v>
      </c>
      <c r="GL183">
        <v>-4.1587272622942942E-10</v>
      </c>
      <c r="GM183">
        <v>0.21474999999999511</v>
      </c>
      <c r="GN183">
        <v>0</v>
      </c>
      <c r="GO183">
        <v>0</v>
      </c>
      <c r="GP183">
        <v>0</v>
      </c>
      <c r="GQ183">
        <v>5</v>
      </c>
      <c r="GR183">
        <v>2081</v>
      </c>
      <c r="GS183">
        <v>3</v>
      </c>
      <c r="GT183">
        <v>31</v>
      </c>
      <c r="GU183">
        <v>30.7</v>
      </c>
      <c r="GV183">
        <v>30.7</v>
      </c>
      <c r="GW183">
        <v>3.0383300000000002</v>
      </c>
      <c r="GX183">
        <v>2.5329600000000001</v>
      </c>
      <c r="GY183">
        <v>2.04834</v>
      </c>
      <c r="GZ183">
        <v>2.6232899999999999</v>
      </c>
      <c r="HA183">
        <v>2.1972700000000001</v>
      </c>
      <c r="HB183">
        <v>2.2851599999999999</v>
      </c>
      <c r="HC183">
        <v>39.267099999999999</v>
      </c>
      <c r="HD183">
        <v>15.681800000000001</v>
      </c>
      <c r="HE183">
        <v>18</v>
      </c>
      <c r="HF183">
        <v>634.649</v>
      </c>
      <c r="HG183">
        <v>758.39200000000005</v>
      </c>
      <c r="HH183">
        <v>31.002500000000001</v>
      </c>
      <c r="HI183">
        <v>34.843000000000004</v>
      </c>
      <c r="HJ183">
        <v>29.999500000000001</v>
      </c>
      <c r="HK183">
        <v>34.836300000000001</v>
      </c>
      <c r="HL183">
        <v>34.860799999999998</v>
      </c>
      <c r="HM183">
        <v>60.758699999999997</v>
      </c>
      <c r="HN183">
        <v>0</v>
      </c>
      <c r="HO183">
        <v>100</v>
      </c>
      <c r="HP183">
        <v>31</v>
      </c>
      <c r="HQ183">
        <v>1123.77</v>
      </c>
      <c r="HR183">
        <v>37.0749</v>
      </c>
      <c r="HS183">
        <v>98.639099999999999</v>
      </c>
      <c r="HT183">
        <v>97.602900000000005</v>
      </c>
    </row>
    <row r="184" spans="1:228" x14ac:dyDescent="0.2">
      <c r="A184">
        <v>169</v>
      </c>
      <c r="B184">
        <v>1674591789.0999999</v>
      </c>
      <c r="C184">
        <v>671.09999990463257</v>
      </c>
      <c r="D184" t="s">
        <v>697</v>
      </c>
      <c r="E184" t="s">
        <v>698</v>
      </c>
      <c r="F184">
        <v>4</v>
      </c>
      <c r="G184">
        <v>1674591787.0999999</v>
      </c>
      <c r="H184">
        <f t="shared" si="68"/>
        <v>6.084109022290844E-4</v>
      </c>
      <c r="I184">
        <f t="shared" si="69"/>
        <v>0.60841090222908445</v>
      </c>
      <c r="J184">
        <f t="shared" si="70"/>
        <v>13.490273427260144</v>
      </c>
      <c r="K184">
        <f t="shared" si="71"/>
        <v>1091.6057142857139</v>
      </c>
      <c r="L184">
        <f t="shared" si="72"/>
        <v>489.72128759200075</v>
      </c>
      <c r="M184">
        <f t="shared" si="73"/>
        <v>49.586008937918891</v>
      </c>
      <c r="N184">
        <f t="shared" si="74"/>
        <v>110.52893161211827</v>
      </c>
      <c r="O184">
        <f t="shared" si="75"/>
        <v>3.7378290949570937E-2</v>
      </c>
      <c r="P184">
        <f t="shared" si="76"/>
        <v>2.7723481601577258</v>
      </c>
      <c r="Q184">
        <f t="shared" si="77"/>
        <v>3.7100562167640086E-2</v>
      </c>
      <c r="R184">
        <f t="shared" si="78"/>
        <v>2.3212632029663206E-2</v>
      </c>
      <c r="S184">
        <f t="shared" si="79"/>
        <v>226.11180258496793</v>
      </c>
      <c r="T184">
        <f t="shared" si="80"/>
        <v>34.833418859852351</v>
      </c>
      <c r="U184">
        <f t="shared" si="81"/>
        <v>33.218114285714293</v>
      </c>
      <c r="V184">
        <f t="shared" si="82"/>
        <v>5.1143538545038583</v>
      </c>
      <c r="W184">
        <f t="shared" si="83"/>
        <v>67.450705850906374</v>
      </c>
      <c r="X184">
        <f t="shared" si="84"/>
        <v>3.5247366223867007</v>
      </c>
      <c r="Y184">
        <f t="shared" si="85"/>
        <v>5.2256482388454311</v>
      </c>
      <c r="Z184">
        <f t="shared" si="86"/>
        <v>1.5896172321171576</v>
      </c>
      <c r="AA184">
        <f t="shared" si="87"/>
        <v>-26.83092078830262</v>
      </c>
      <c r="AB184">
        <f t="shared" si="88"/>
        <v>57.436431926862028</v>
      </c>
      <c r="AC184">
        <f t="shared" si="89"/>
        <v>4.7638816076544641</v>
      </c>
      <c r="AD184">
        <f t="shared" si="90"/>
        <v>261.48119533118182</v>
      </c>
      <c r="AE184">
        <f t="shared" si="91"/>
        <v>24.160455475555473</v>
      </c>
      <c r="AF184">
        <f t="shared" si="92"/>
        <v>0.60796637776691731</v>
      </c>
      <c r="AG184">
        <f t="shared" si="93"/>
        <v>13.490273427260144</v>
      </c>
      <c r="AH184">
        <v>1153.2817626422959</v>
      </c>
      <c r="AI184">
        <v>1133.5950909090909</v>
      </c>
      <c r="AJ184">
        <v>1.744936973697526</v>
      </c>
      <c r="AK184">
        <v>63.793654763666183</v>
      </c>
      <c r="AL184">
        <f t="shared" si="94"/>
        <v>0.60841090222908445</v>
      </c>
      <c r="AM184">
        <v>34.268784072704022</v>
      </c>
      <c r="AN184">
        <v>34.810801212121213</v>
      </c>
      <c r="AO184">
        <v>6.1679494619522806E-6</v>
      </c>
      <c r="AP184">
        <v>96.0682959110718</v>
      </c>
      <c r="AQ184">
        <v>52</v>
      </c>
      <c r="AR184">
        <v>8</v>
      </c>
      <c r="AS184">
        <f t="shared" si="95"/>
        <v>1</v>
      </c>
      <c r="AT184">
        <f t="shared" si="96"/>
        <v>0</v>
      </c>
      <c r="AU184">
        <f t="shared" si="97"/>
        <v>47373.396973235096</v>
      </c>
      <c r="AV184">
        <f t="shared" si="98"/>
        <v>1200</v>
      </c>
      <c r="AW184">
        <f t="shared" si="99"/>
        <v>1025.9232137745946</v>
      </c>
      <c r="AX184">
        <f t="shared" si="100"/>
        <v>0.85493601147882892</v>
      </c>
      <c r="AY184">
        <f t="shared" si="101"/>
        <v>0.18842650215413995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1674591787.0999999</v>
      </c>
      <c r="BF184">
        <v>1091.6057142857139</v>
      </c>
      <c r="BG184">
        <v>1114.52</v>
      </c>
      <c r="BH184">
        <v>34.811</v>
      </c>
      <c r="BI184">
        <v>34.26934285714286</v>
      </c>
      <c r="BJ184">
        <v>1098.441428571429</v>
      </c>
      <c r="BK184">
        <v>34.596228571428568</v>
      </c>
      <c r="BL184">
        <v>650.00799999999992</v>
      </c>
      <c r="BM184">
        <v>101.1537142857143</v>
      </c>
      <c r="BN184">
        <v>9.9815414285714277E-2</v>
      </c>
      <c r="BO184">
        <v>33.602400000000003</v>
      </c>
      <c r="BP184">
        <v>33.218114285714293</v>
      </c>
      <c r="BQ184">
        <v>999.89999999999986</v>
      </c>
      <c r="BR184">
        <v>0</v>
      </c>
      <c r="BS184">
        <v>0</v>
      </c>
      <c r="BT184">
        <v>9025.5357142857138</v>
      </c>
      <c r="BU184">
        <v>0</v>
      </c>
      <c r="BV184">
        <v>328.20728571428572</v>
      </c>
      <c r="BW184">
        <v>-22.913228571428569</v>
      </c>
      <c r="BX184">
        <v>1130.977142857143</v>
      </c>
      <c r="BY184">
        <v>1154.07</v>
      </c>
      <c r="BZ184">
        <v>0.54163800000000006</v>
      </c>
      <c r="CA184">
        <v>1114.52</v>
      </c>
      <c r="CB184">
        <v>34.26934285714286</v>
      </c>
      <c r="CC184">
        <v>3.521261428571429</v>
      </c>
      <c r="CD184">
        <v>3.466471428571428</v>
      </c>
      <c r="CE184">
        <v>26.72258571428571</v>
      </c>
      <c r="CF184">
        <v>26.456399999999999</v>
      </c>
      <c r="CG184">
        <v>1200</v>
      </c>
      <c r="CH184">
        <v>0.50004999999999999</v>
      </c>
      <c r="CI184">
        <v>0.49995000000000012</v>
      </c>
      <c r="CJ184">
        <v>0</v>
      </c>
      <c r="CK184">
        <v>723.03600000000006</v>
      </c>
      <c r="CL184">
        <v>4.9990899999999998</v>
      </c>
      <c r="CM184">
        <v>7430.2557142857131</v>
      </c>
      <c r="CN184">
        <v>9558.0185714285726</v>
      </c>
      <c r="CO184">
        <v>44.321000000000012</v>
      </c>
      <c r="CP184">
        <v>46.061999999999998</v>
      </c>
      <c r="CQ184">
        <v>45.125</v>
      </c>
      <c r="CR184">
        <v>45.125</v>
      </c>
      <c r="CS184">
        <v>45.561999999999998</v>
      </c>
      <c r="CT184">
        <v>597.56142857142845</v>
      </c>
      <c r="CU184">
        <v>597.44142857142856</v>
      </c>
      <c r="CV184">
        <v>0</v>
      </c>
      <c r="CW184">
        <v>1674591801.8</v>
      </c>
      <c r="CX184">
        <v>0</v>
      </c>
      <c r="CY184">
        <v>1674589945.5</v>
      </c>
      <c r="CZ184" t="s">
        <v>356</v>
      </c>
      <c r="DA184">
        <v>1674589945.5</v>
      </c>
      <c r="DB184">
        <v>1674589945.5</v>
      </c>
      <c r="DC184">
        <v>32</v>
      </c>
      <c r="DD184">
        <v>0.114</v>
      </c>
      <c r="DE184">
        <v>-3.5000000000000003E-2</v>
      </c>
      <c r="DF184">
        <v>-5.4669999999999996</v>
      </c>
      <c r="DG184">
        <v>0.215</v>
      </c>
      <c r="DH184">
        <v>415</v>
      </c>
      <c r="DI184">
        <v>33</v>
      </c>
      <c r="DJ184">
        <v>0.71</v>
      </c>
      <c r="DK184">
        <v>0.25</v>
      </c>
      <c r="DL184">
        <v>-22.827439999999999</v>
      </c>
      <c r="DM184">
        <v>-0.69177410881797641</v>
      </c>
      <c r="DN184">
        <v>8.4447065668381838E-2</v>
      </c>
      <c r="DO184">
        <v>0</v>
      </c>
      <c r="DP184">
        <v>0.54586282500000005</v>
      </c>
      <c r="DQ184">
        <v>-1.65441613508461E-2</v>
      </c>
      <c r="DR184">
        <v>2.608596067691401E-3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3.2951999999999999</v>
      </c>
      <c r="EB184">
        <v>2.6252300000000002</v>
      </c>
      <c r="EC184">
        <v>0.19764699999999999</v>
      </c>
      <c r="ED184">
        <v>0.19805600000000001</v>
      </c>
      <c r="EE184">
        <v>0.140927</v>
      </c>
      <c r="EF184">
        <v>0.138099</v>
      </c>
      <c r="EG184">
        <v>24127.5</v>
      </c>
      <c r="EH184">
        <v>24512.7</v>
      </c>
      <c r="EI184">
        <v>27990.3</v>
      </c>
      <c r="EJ184">
        <v>29437.599999999999</v>
      </c>
      <c r="EK184">
        <v>33097</v>
      </c>
      <c r="EL184">
        <v>35246.5</v>
      </c>
      <c r="EM184">
        <v>39516.800000000003</v>
      </c>
      <c r="EN184">
        <v>42099.6</v>
      </c>
      <c r="EO184">
        <v>2.1147</v>
      </c>
      <c r="EP184">
        <v>2.1728700000000001</v>
      </c>
      <c r="EQ184">
        <v>0.111766</v>
      </c>
      <c r="ER184">
        <v>0</v>
      </c>
      <c r="ES184">
        <v>31.413699999999999</v>
      </c>
      <c r="ET184">
        <v>999.9</v>
      </c>
      <c r="EU184">
        <v>69.5</v>
      </c>
      <c r="EV184">
        <v>34</v>
      </c>
      <c r="EW184">
        <v>36.706499999999998</v>
      </c>
      <c r="EX184">
        <v>57.3474</v>
      </c>
      <c r="EY184">
        <v>-6.4783600000000003</v>
      </c>
      <c r="EZ184">
        <v>2</v>
      </c>
      <c r="FA184">
        <v>0.59596800000000005</v>
      </c>
      <c r="FB184">
        <v>0.63841999999999999</v>
      </c>
      <c r="FC184">
        <v>20.271000000000001</v>
      </c>
      <c r="FD184">
        <v>5.2187900000000003</v>
      </c>
      <c r="FE184">
        <v>12.0099</v>
      </c>
      <c r="FF184">
        <v>4.9861000000000004</v>
      </c>
      <c r="FG184">
        <v>3.2845800000000001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1.8622000000000001</v>
      </c>
      <c r="FN184">
        <v>1.8643000000000001</v>
      </c>
      <c r="FO184">
        <v>1.8603499999999999</v>
      </c>
      <c r="FP184">
        <v>1.8610800000000001</v>
      </c>
      <c r="FQ184">
        <v>1.86019</v>
      </c>
      <c r="FR184">
        <v>1.86188</v>
      </c>
      <c r="FS184">
        <v>1.85849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-6.84</v>
      </c>
      <c r="GH184">
        <v>0.21479999999999999</v>
      </c>
      <c r="GI184">
        <v>-4.0608805285845122</v>
      </c>
      <c r="GJ184">
        <v>-4.0448538125570227E-3</v>
      </c>
      <c r="GK184">
        <v>1.839783264315481E-6</v>
      </c>
      <c r="GL184">
        <v>-4.1587272622942942E-10</v>
      </c>
      <c r="GM184">
        <v>0.21474999999999511</v>
      </c>
      <c r="GN184">
        <v>0</v>
      </c>
      <c r="GO184">
        <v>0</v>
      </c>
      <c r="GP184">
        <v>0</v>
      </c>
      <c r="GQ184">
        <v>5</v>
      </c>
      <c r="GR184">
        <v>2081</v>
      </c>
      <c r="GS184">
        <v>3</v>
      </c>
      <c r="GT184">
        <v>31</v>
      </c>
      <c r="GU184">
        <v>30.7</v>
      </c>
      <c r="GV184">
        <v>30.7</v>
      </c>
      <c r="GW184">
        <v>3.0529799999999998</v>
      </c>
      <c r="GX184">
        <v>2.51831</v>
      </c>
      <c r="GY184">
        <v>2.04834</v>
      </c>
      <c r="GZ184">
        <v>2.6232899999999999</v>
      </c>
      <c r="HA184">
        <v>2.1972700000000001</v>
      </c>
      <c r="HB184">
        <v>2.3535200000000001</v>
      </c>
      <c r="HC184">
        <v>39.292000000000002</v>
      </c>
      <c r="HD184">
        <v>15.7081</v>
      </c>
      <c r="HE184">
        <v>18</v>
      </c>
      <c r="HF184">
        <v>634.55799999999999</v>
      </c>
      <c r="HG184">
        <v>758.39300000000003</v>
      </c>
      <c r="HH184">
        <v>31.002199999999998</v>
      </c>
      <c r="HI184">
        <v>34.838900000000002</v>
      </c>
      <c r="HJ184">
        <v>29.999600000000001</v>
      </c>
      <c r="HK184">
        <v>34.8309</v>
      </c>
      <c r="HL184">
        <v>34.8568</v>
      </c>
      <c r="HM184">
        <v>61.052399999999999</v>
      </c>
      <c r="HN184">
        <v>0</v>
      </c>
      <c r="HO184">
        <v>100</v>
      </c>
      <c r="HP184">
        <v>31</v>
      </c>
      <c r="HQ184">
        <v>1130.45</v>
      </c>
      <c r="HR184">
        <v>37.0749</v>
      </c>
      <c r="HS184">
        <v>98.640799999999999</v>
      </c>
      <c r="HT184">
        <v>97.603399999999993</v>
      </c>
    </row>
    <row r="185" spans="1:228" x14ac:dyDescent="0.2">
      <c r="A185">
        <v>170</v>
      </c>
      <c r="B185">
        <v>1674591793.0999999</v>
      </c>
      <c r="C185">
        <v>675.09999990463257</v>
      </c>
      <c r="D185" t="s">
        <v>699</v>
      </c>
      <c r="E185" t="s">
        <v>700</v>
      </c>
      <c r="F185">
        <v>4</v>
      </c>
      <c r="G185">
        <v>1674591790.7874999</v>
      </c>
      <c r="H185">
        <f t="shared" si="68"/>
        <v>6.0673136210656013E-4</v>
      </c>
      <c r="I185">
        <f t="shared" si="69"/>
        <v>0.60673136210656009</v>
      </c>
      <c r="J185">
        <f t="shared" si="70"/>
        <v>13.696259995200302</v>
      </c>
      <c r="K185">
        <f t="shared" si="71"/>
        <v>1097.7525000000001</v>
      </c>
      <c r="L185">
        <f t="shared" si="72"/>
        <v>482.50192741850208</v>
      </c>
      <c r="M185">
        <f t="shared" si="73"/>
        <v>48.855310736949995</v>
      </c>
      <c r="N185">
        <f t="shared" si="74"/>
        <v>111.15196945782637</v>
      </c>
      <c r="O185">
        <f t="shared" si="75"/>
        <v>3.7099910204215179E-2</v>
      </c>
      <c r="P185">
        <f t="shared" si="76"/>
        <v>2.7650032464534644</v>
      </c>
      <c r="Q185">
        <f t="shared" si="77"/>
        <v>3.6825565485860794E-2</v>
      </c>
      <c r="R185">
        <f t="shared" si="78"/>
        <v>2.3040457965496367E-2</v>
      </c>
      <c r="S185">
        <f t="shared" si="79"/>
        <v>226.12148053864911</v>
      </c>
      <c r="T185">
        <f t="shared" si="80"/>
        <v>34.845073460322681</v>
      </c>
      <c r="U185">
        <f t="shared" si="81"/>
        <v>33.2439125</v>
      </c>
      <c r="V185">
        <f t="shared" si="82"/>
        <v>5.1217602558109014</v>
      </c>
      <c r="W185">
        <f t="shared" si="83"/>
        <v>67.420210170558022</v>
      </c>
      <c r="X185">
        <f t="shared" si="84"/>
        <v>3.5247447077553566</v>
      </c>
      <c r="Y185">
        <f t="shared" si="85"/>
        <v>5.2280239098017383</v>
      </c>
      <c r="Z185">
        <f t="shared" si="86"/>
        <v>1.5970155480555448</v>
      </c>
      <c r="AA185">
        <f t="shared" si="87"/>
        <v>-26.7568530688993</v>
      </c>
      <c r="AB185">
        <f t="shared" si="88"/>
        <v>54.649772387046298</v>
      </c>
      <c r="AC185">
        <f t="shared" si="89"/>
        <v>4.5455463788079076</v>
      </c>
      <c r="AD185">
        <f t="shared" si="90"/>
        <v>258.559946235604</v>
      </c>
      <c r="AE185">
        <f t="shared" si="91"/>
        <v>24.124673145216072</v>
      </c>
      <c r="AF185">
        <f t="shared" si="92"/>
        <v>0.60571134696442896</v>
      </c>
      <c r="AG185">
        <f t="shared" si="93"/>
        <v>13.696259995200302</v>
      </c>
      <c r="AH185">
        <v>1160.107520932723</v>
      </c>
      <c r="AI185">
        <v>1140.416303030303</v>
      </c>
      <c r="AJ185">
        <v>1.695541622732371</v>
      </c>
      <c r="AK185">
        <v>63.793654763666183</v>
      </c>
      <c r="AL185">
        <f t="shared" si="94"/>
        <v>0.60673136210656009</v>
      </c>
      <c r="AM185">
        <v>34.271030240836907</v>
      </c>
      <c r="AN185">
        <v>34.81159333333332</v>
      </c>
      <c r="AO185">
        <v>-8.0634062152765916E-7</v>
      </c>
      <c r="AP185">
        <v>96.0682959110718</v>
      </c>
      <c r="AQ185">
        <v>52</v>
      </c>
      <c r="AR185">
        <v>8</v>
      </c>
      <c r="AS185">
        <f t="shared" si="95"/>
        <v>1</v>
      </c>
      <c r="AT185">
        <f t="shared" si="96"/>
        <v>0</v>
      </c>
      <c r="AU185">
        <f t="shared" si="97"/>
        <v>47170.439547663205</v>
      </c>
      <c r="AV185">
        <f t="shared" si="98"/>
        <v>1200.0425</v>
      </c>
      <c r="AW185">
        <f t="shared" si="99"/>
        <v>1025.9604137505955</v>
      </c>
      <c r="AX185">
        <f t="shared" si="100"/>
        <v>0.85493673244955537</v>
      </c>
      <c r="AY185">
        <f t="shared" si="101"/>
        <v>0.18842789362764162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1674591790.7874999</v>
      </c>
      <c r="BF185">
        <v>1097.7525000000001</v>
      </c>
      <c r="BG185">
        <v>1120.635</v>
      </c>
      <c r="BH185">
        <v>34.810875000000003</v>
      </c>
      <c r="BI185">
        <v>34.271225000000001</v>
      </c>
      <c r="BJ185">
        <v>1104.5975000000001</v>
      </c>
      <c r="BK185">
        <v>34.5961</v>
      </c>
      <c r="BL185">
        <v>650.00575000000003</v>
      </c>
      <c r="BM185">
        <v>101.154</v>
      </c>
      <c r="BN185">
        <v>0.10012554999999999</v>
      </c>
      <c r="BO185">
        <v>33.610525000000003</v>
      </c>
      <c r="BP185">
        <v>33.2439125</v>
      </c>
      <c r="BQ185">
        <v>999.9</v>
      </c>
      <c r="BR185">
        <v>0</v>
      </c>
      <c r="BS185">
        <v>0</v>
      </c>
      <c r="BT185">
        <v>8986.4837499999994</v>
      </c>
      <c r="BU185">
        <v>0</v>
      </c>
      <c r="BV185">
        <v>327.931375</v>
      </c>
      <c r="BW185">
        <v>-22.883375000000001</v>
      </c>
      <c r="BX185">
        <v>1137.34375</v>
      </c>
      <c r="BY185">
        <v>1160.4037499999999</v>
      </c>
      <c r="BZ185">
        <v>0.53964374999999998</v>
      </c>
      <c r="CA185">
        <v>1120.635</v>
      </c>
      <c r="CB185">
        <v>34.271225000000001</v>
      </c>
      <c r="CC185">
        <v>3.5212625000000002</v>
      </c>
      <c r="CD185">
        <v>3.4666725</v>
      </c>
      <c r="CE185">
        <v>26.722625000000001</v>
      </c>
      <c r="CF185">
        <v>26.4574</v>
      </c>
      <c r="CG185">
        <v>1200.0425</v>
      </c>
      <c r="CH185">
        <v>0.50002537499999999</v>
      </c>
      <c r="CI185">
        <v>0.49997437500000003</v>
      </c>
      <c r="CJ185">
        <v>0</v>
      </c>
      <c r="CK185">
        <v>722.943625</v>
      </c>
      <c r="CL185">
        <v>4.9990899999999998</v>
      </c>
      <c r="CM185">
        <v>7430.2674999999999</v>
      </c>
      <c r="CN185">
        <v>9558.2762500000008</v>
      </c>
      <c r="CO185">
        <v>44.335625</v>
      </c>
      <c r="CP185">
        <v>46.061999999999998</v>
      </c>
      <c r="CQ185">
        <v>45.125</v>
      </c>
      <c r="CR185">
        <v>45.163749999999993</v>
      </c>
      <c r="CS185">
        <v>45.561999999999998</v>
      </c>
      <c r="CT185">
        <v>597.55375000000004</v>
      </c>
      <c r="CU185">
        <v>597.49125000000004</v>
      </c>
      <c r="CV185">
        <v>0</v>
      </c>
      <c r="CW185">
        <v>1674591806</v>
      </c>
      <c r="CX185">
        <v>0</v>
      </c>
      <c r="CY185">
        <v>1674589945.5</v>
      </c>
      <c r="CZ185" t="s">
        <v>356</v>
      </c>
      <c r="DA185">
        <v>1674589945.5</v>
      </c>
      <c r="DB185">
        <v>1674589945.5</v>
      </c>
      <c r="DC185">
        <v>32</v>
      </c>
      <c r="DD185">
        <v>0.114</v>
      </c>
      <c r="DE185">
        <v>-3.5000000000000003E-2</v>
      </c>
      <c r="DF185">
        <v>-5.4669999999999996</v>
      </c>
      <c r="DG185">
        <v>0.215</v>
      </c>
      <c r="DH185">
        <v>415</v>
      </c>
      <c r="DI185">
        <v>33</v>
      </c>
      <c r="DJ185">
        <v>0.71</v>
      </c>
      <c r="DK185">
        <v>0.25</v>
      </c>
      <c r="DL185">
        <v>-22.83778292682927</v>
      </c>
      <c r="DM185">
        <v>-0.56539233449480486</v>
      </c>
      <c r="DN185">
        <v>8.2246606876230283E-2</v>
      </c>
      <c r="DO185">
        <v>0</v>
      </c>
      <c r="DP185">
        <v>0.5449231219512195</v>
      </c>
      <c r="DQ185">
        <v>-3.3156627177701292E-2</v>
      </c>
      <c r="DR185">
        <v>3.4564799463144978E-3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3.2950499999999998</v>
      </c>
      <c r="EB185">
        <v>2.6252</v>
      </c>
      <c r="EC185">
        <v>0.19839300000000001</v>
      </c>
      <c r="ED185">
        <v>0.19881399999999999</v>
      </c>
      <c r="EE185">
        <v>0.140927</v>
      </c>
      <c r="EF185">
        <v>0.138103</v>
      </c>
      <c r="EG185">
        <v>24104.9</v>
      </c>
      <c r="EH185">
        <v>24489.7</v>
      </c>
      <c r="EI185">
        <v>27990.3</v>
      </c>
      <c r="EJ185">
        <v>29437.9</v>
      </c>
      <c r="EK185">
        <v>33096.800000000003</v>
      </c>
      <c r="EL185">
        <v>35246.300000000003</v>
      </c>
      <c r="EM185">
        <v>39516.5</v>
      </c>
      <c r="EN185">
        <v>42099.6</v>
      </c>
      <c r="EO185">
        <v>2.1147800000000001</v>
      </c>
      <c r="EP185">
        <v>2.17313</v>
      </c>
      <c r="EQ185">
        <v>0.112608</v>
      </c>
      <c r="ER185">
        <v>0</v>
      </c>
      <c r="ES185">
        <v>31.431999999999999</v>
      </c>
      <c r="ET185">
        <v>999.9</v>
      </c>
      <c r="EU185">
        <v>69.5</v>
      </c>
      <c r="EV185">
        <v>34</v>
      </c>
      <c r="EW185">
        <v>36.7117</v>
      </c>
      <c r="EX185">
        <v>56.7774</v>
      </c>
      <c r="EY185">
        <v>-6.3501599999999998</v>
      </c>
      <c r="EZ185">
        <v>2</v>
      </c>
      <c r="FA185">
        <v>0.59550800000000004</v>
      </c>
      <c r="FB185">
        <v>0.642015</v>
      </c>
      <c r="FC185">
        <v>20.271100000000001</v>
      </c>
      <c r="FD185">
        <v>5.2193899999999998</v>
      </c>
      <c r="FE185">
        <v>12.0098</v>
      </c>
      <c r="FF185">
        <v>4.9863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1.8621799999999999</v>
      </c>
      <c r="FN185">
        <v>1.86429</v>
      </c>
      <c r="FO185">
        <v>1.8603499999999999</v>
      </c>
      <c r="FP185">
        <v>1.8610500000000001</v>
      </c>
      <c r="FQ185">
        <v>1.86019</v>
      </c>
      <c r="FR185">
        <v>1.86188</v>
      </c>
      <c r="FS185">
        <v>1.85846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-6.85</v>
      </c>
      <c r="GH185">
        <v>0.21479999999999999</v>
      </c>
      <c r="GI185">
        <v>-4.0608805285845122</v>
      </c>
      <c r="GJ185">
        <v>-4.0448538125570227E-3</v>
      </c>
      <c r="GK185">
        <v>1.839783264315481E-6</v>
      </c>
      <c r="GL185">
        <v>-4.1587272622942942E-10</v>
      </c>
      <c r="GM185">
        <v>0.21474999999999511</v>
      </c>
      <c r="GN185">
        <v>0</v>
      </c>
      <c r="GO185">
        <v>0</v>
      </c>
      <c r="GP185">
        <v>0</v>
      </c>
      <c r="GQ185">
        <v>5</v>
      </c>
      <c r="GR185">
        <v>2081</v>
      </c>
      <c r="GS185">
        <v>3</v>
      </c>
      <c r="GT185">
        <v>31</v>
      </c>
      <c r="GU185">
        <v>30.8</v>
      </c>
      <c r="GV185">
        <v>30.8</v>
      </c>
      <c r="GW185">
        <v>3.0676299999999999</v>
      </c>
      <c r="GX185">
        <v>2.5317400000000001</v>
      </c>
      <c r="GY185">
        <v>2.04834</v>
      </c>
      <c r="GZ185">
        <v>2.6232899999999999</v>
      </c>
      <c r="HA185">
        <v>2.1972700000000001</v>
      </c>
      <c r="HB185">
        <v>2.2924799999999999</v>
      </c>
      <c r="HC185">
        <v>39.292000000000002</v>
      </c>
      <c r="HD185">
        <v>15.6731</v>
      </c>
      <c r="HE185">
        <v>18</v>
      </c>
      <c r="HF185">
        <v>634.57500000000005</v>
      </c>
      <c r="HG185">
        <v>758.58399999999995</v>
      </c>
      <c r="HH185">
        <v>31.0016</v>
      </c>
      <c r="HI185">
        <v>34.834899999999998</v>
      </c>
      <c r="HJ185">
        <v>29.999500000000001</v>
      </c>
      <c r="HK185">
        <v>34.826799999999999</v>
      </c>
      <c r="HL185">
        <v>34.852400000000003</v>
      </c>
      <c r="HM185">
        <v>61.338200000000001</v>
      </c>
      <c r="HN185">
        <v>0</v>
      </c>
      <c r="HO185">
        <v>100</v>
      </c>
      <c r="HP185">
        <v>31</v>
      </c>
      <c r="HQ185">
        <v>1137.1300000000001</v>
      </c>
      <c r="HR185">
        <v>37.0749</v>
      </c>
      <c r="HS185">
        <v>98.640199999999993</v>
      </c>
      <c r="HT185">
        <v>97.603700000000003</v>
      </c>
    </row>
    <row r="186" spans="1:228" x14ac:dyDescent="0.2">
      <c r="A186">
        <v>171</v>
      </c>
      <c r="B186">
        <v>1674591796.5999999</v>
      </c>
      <c r="C186">
        <v>678.59999990463257</v>
      </c>
      <c r="D186" t="s">
        <v>701</v>
      </c>
      <c r="E186" t="s">
        <v>702</v>
      </c>
      <c r="F186">
        <v>4</v>
      </c>
      <c r="G186">
        <v>1674591794.2249999</v>
      </c>
      <c r="H186">
        <f t="shared" si="68"/>
        <v>6.0587073538099655E-4</v>
      </c>
      <c r="I186">
        <f t="shared" si="69"/>
        <v>0.60587073538099656</v>
      </c>
      <c r="J186">
        <f t="shared" si="70"/>
        <v>13.829519624827881</v>
      </c>
      <c r="K186">
        <f t="shared" si="71"/>
        <v>1103.4087500000001</v>
      </c>
      <c r="L186">
        <f t="shared" si="72"/>
        <v>479.50353215050183</v>
      </c>
      <c r="M186">
        <f t="shared" si="73"/>
        <v>48.551575380293748</v>
      </c>
      <c r="N186">
        <f t="shared" si="74"/>
        <v>111.72437637870409</v>
      </c>
      <c r="O186">
        <f t="shared" si="75"/>
        <v>3.6928323141496237E-2</v>
      </c>
      <c r="P186">
        <f t="shared" si="76"/>
        <v>2.766325833089835</v>
      </c>
      <c r="Q186">
        <f t="shared" si="77"/>
        <v>3.665662913801547E-2</v>
      </c>
      <c r="R186">
        <f t="shared" si="78"/>
        <v>2.293463707254112E-2</v>
      </c>
      <c r="S186">
        <f t="shared" si="79"/>
        <v>226.11274529086083</v>
      </c>
      <c r="T186">
        <f t="shared" si="80"/>
        <v>34.854275561718559</v>
      </c>
      <c r="U186">
        <f t="shared" si="81"/>
        <v>33.261949999999999</v>
      </c>
      <c r="V186">
        <f t="shared" si="82"/>
        <v>5.1269441771135211</v>
      </c>
      <c r="W186">
        <f t="shared" si="83"/>
        <v>67.386946594725188</v>
      </c>
      <c r="X186">
        <f t="shared" si="84"/>
        <v>3.5248930823777793</v>
      </c>
      <c r="Y186">
        <f t="shared" si="85"/>
        <v>5.2308247524212579</v>
      </c>
      <c r="Z186">
        <f t="shared" si="86"/>
        <v>1.6020510947357418</v>
      </c>
      <c r="AA186">
        <f t="shared" si="87"/>
        <v>-26.718899430301949</v>
      </c>
      <c r="AB186">
        <f t="shared" si="88"/>
        <v>53.413831399994351</v>
      </c>
      <c r="AC186">
        <f t="shared" si="89"/>
        <v>4.441221912793627</v>
      </c>
      <c r="AD186">
        <f t="shared" si="90"/>
        <v>257.24889917334684</v>
      </c>
      <c r="AE186">
        <f t="shared" si="91"/>
        <v>24.304811434451995</v>
      </c>
      <c r="AF186">
        <f t="shared" si="92"/>
        <v>0.60555805539351237</v>
      </c>
      <c r="AG186">
        <f t="shared" si="93"/>
        <v>13.829519624827881</v>
      </c>
      <c r="AH186">
        <v>1166.303215606099</v>
      </c>
      <c r="AI186">
        <v>1146.419090909091</v>
      </c>
      <c r="AJ186">
        <v>1.7125457368596151</v>
      </c>
      <c r="AK186">
        <v>63.793654763666183</v>
      </c>
      <c r="AL186">
        <f t="shared" si="94"/>
        <v>0.60587073538099656</v>
      </c>
      <c r="AM186">
        <v>34.272853837154742</v>
      </c>
      <c r="AN186">
        <v>34.812587878787873</v>
      </c>
      <c r="AO186">
        <v>7.5824979965476557E-6</v>
      </c>
      <c r="AP186">
        <v>96.0682959110718</v>
      </c>
      <c r="AQ186">
        <v>52</v>
      </c>
      <c r="AR186">
        <v>8</v>
      </c>
      <c r="AS186">
        <f t="shared" si="95"/>
        <v>1</v>
      </c>
      <c r="AT186">
        <f t="shared" si="96"/>
        <v>0</v>
      </c>
      <c r="AU186">
        <f t="shared" si="97"/>
        <v>47205.264554892936</v>
      </c>
      <c r="AV186">
        <f t="shared" si="98"/>
        <v>1200.0050000000001</v>
      </c>
      <c r="AW186">
        <f t="shared" si="99"/>
        <v>1025.9274887517413</v>
      </c>
      <c r="AX186">
        <f t="shared" si="100"/>
        <v>0.85493601172640221</v>
      </c>
      <c r="AY186">
        <f t="shared" si="101"/>
        <v>0.18842650263195637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1674591794.2249999</v>
      </c>
      <c r="BF186">
        <v>1103.4087500000001</v>
      </c>
      <c r="BG186">
        <v>1126.46</v>
      </c>
      <c r="BH186">
        <v>34.812437500000001</v>
      </c>
      <c r="BI186">
        <v>34.272937499999998</v>
      </c>
      <c r="BJ186">
        <v>1110.2637500000001</v>
      </c>
      <c r="BK186">
        <v>34.597700000000003</v>
      </c>
      <c r="BL186">
        <v>650.02087500000005</v>
      </c>
      <c r="BM186">
        <v>101.153875</v>
      </c>
      <c r="BN186">
        <v>9.9968037499999995E-2</v>
      </c>
      <c r="BO186">
        <v>33.620100000000001</v>
      </c>
      <c r="BP186">
        <v>33.261949999999999</v>
      </c>
      <c r="BQ186">
        <v>999.9</v>
      </c>
      <c r="BR186">
        <v>0</v>
      </c>
      <c r="BS186">
        <v>0</v>
      </c>
      <c r="BT186">
        <v>8993.5149999999994</v>
      </c>
      <c r="BU186">
        <v>0</v>
      </c>
      <c r="BV186">
        <v>326.73725000000002</v>
      </c>
      <c r="BW186">
        <v>-23.050725</v>
      </c>
      <c r="BX186">
        <v>1143.2075</v>
      </c>
      <c r="BY186">
        <v>1166.43625</v>
      </c>
      <c r="BZ186">
        <v>0.5395025</v>
      </c>
      <c r="CA186">
        <v>1126.46</v>
      </c>
      <c r="CB186">
        <v>34.272937499999998</v>
      </c>
      <c r="CC186">
        <v>3.5214137499999998</v>
      </c>
      <c r="CD186">
        <v>3.4668412499999999</v>
      </c>
      <c r="CE186">
        <v>26.7233375</v>
      </c>
      <c r="CF186">
        <v>26.458224999999999</v>
      </c>
      <c r="CG186">
        <v>1200.0050000000001</v>
      </c>
      <c r="CH186">
        <v>0.50004999999999999</v>
      </c>
      <c r="CI186">
        <v>0.49995000000000001</v>
      </c>
      <c r="CJ186">
        <v>0</v>
      </c>
      <c r="CK186">
        <v>722.99725000000001</v>
      </c>
      <c r="CL186">
        <v>4.9990899999999998</v>
      </c>
      <c r="CM186">
        <v>7429.7362499999999</v>
      </c>
      <c r="CN186">
        <v>9558.0562499999996</v>
      </c>
      <c r="CO186">
        <v>44.311999999999998</v>
      </c>
      <c r="CP186">
        <v>46.061999999999998</v>
      </c>
      <c r="CQ186">
        <v>45.125</v>
      </c>
      <c r="CR186">
        <v>45.179250000000003</v>
      </c>
      <c r="CS186">
        <v>45.561999999999998</v>
      </c>
      <c r="CT186">
        <v>597.56375000000003</v>
      </c>
      <c r="CU186">
        <v>597.44375000000014</v>
      </c>
      <c r="CV186">
        <v>0</v>
      </c>
      <c r="CW186">
        <v>1674591809.5999999</v>
      </c>
      <c r="CX186">
        <v>0</v>
      </c>
      <c r="CY186">
        <v>1674589945.5</v>
      </c>
      <c r="CZ186" t="s">
        <v>356</v>
      </c>
      <c r="DA186">
        <v>1674589945.5</v>
      </c>
      <c r="DB186">
        <v>1674589945.5</v>
      </c>
      <c r="DC186">
        <v>32</v>
      </c>
      <c r="DD186">
        <v>0.114</v>
      </c>
      <c r="DE186">
        <v>-3.5000000000000003E-2</v>
      </c>
      <c r="DF186">
        <v>-5.4669999999999996</v>
      </c>
      <c r="DG186">
        <v>0.215</v>
      </c>
      <c r="DH186">
        <v>415</v>
      </c>
      <c r="DI186">
        <v>33</v>
      </c>
      <c r="DJ186">
        <v>0.71</v>
      </c>
      <c r="DK186">
        <v>0.25</v>
      </c>
      <c r="DL186">
        <v>-22.91441</v>
      </c>
      <c r="DM186">
        <v>-0.64320900562850936</v>
      </c>
      <c r="DN186">
        <v>8.9931957056432255E-2</v>
      </c>
      <c r="DO186">
        <v>0</v>
      </c>
      <c r="DP186">
        <v>0.54261267499999999</v>
      </c>
      <c r="DQ186">
        <v>-2.9511613508443741E-2</v>
      </c>
      <c r="DR186">
        <v>3.0060403472633268E-3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3.29508</v>
      </c>
      <c r="EB186">
        <v>2.62521</v>
      </c>
      <c r="EC186">
        <v>0.19905</v>
      </c>
      <c r="ED186">
        <v>0.199464</v>
      </c>
      <c r="EE186">
        <v>0.140934</v>
      </c>
      <c r="EF186">
        <v>0.13810900000000001</v>
      </c>
      <c r="EG186">
        <v>24085</v>
      </c>
      <c r="EH186">
        <v>24470.2</v>
      </c>
      <c r="EI186">
        <v>27990.1</v>
      </c>
      <c r="EJ186">
        <v>29438.400000000001</v>
      </c>
      <c r="EK186">
        <v>33096.6</v>
      </c>
      <c r="EL186">
        <v>35246.9</v>
      </c>
      <c r="EM186">
        <v>39516.5</v>
      </c>
      <c r="EN186">
        <v>42100.6</v>
      </c>
      <c r="EO186">
        <v>2.1149</v>
      </c>
      <c r="EP186">
        <v>2.17313</v>
      </c>
      <c r="EQ186">
        <v>0.112437</v>
      </c>
      <c r="ER186">
        <v>0</v>
      </c>
      <c r="ES186">
        <v>31.447700000000001</v>
      </c>
      <c r="ET186">
        <v>999.9</v>
      </c>
      <c r="EU186">
        <v>69.5</v>
      </c>
      <c r="EV186">
        <v>34</v>
      </c>
      <c r="EW186">
        <v>36.710799999999999</v>
      </c>
      <c r="EX186">
        <v>56.927399999999999</v>
      </c>
      <c r="EY186">
        <v>-6.4943900000000001</v>
      </c>
      <c r="EZ186">
        <v>2</v>
      </c>
      <c r="FA186">
        <v>0.595244</v>
      </c>
      <c r="FB186">
        <v>0.64548700000000003</v>
      </c>
      <c r="FC186">
        <v>20.270900000000001</v>
      </c>
      <c r="FD186">
        <v>5.2190899999999996</v>
      </c>
      <c r="FE186">
        <v>12.0097</v>
      </c>
      <c r="FF186">
        <v>4.9862000000000002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1.86219</v>
      </c>
      <c r="FN186">
        <v>1.86429</v>
      </c>
      <c r="FO186">
        <v>1.8603499999999999</v>
      </c>
      <c r="FP186">
        <v>1.8610599999999999</v>
      </c>
      <c r="FQ186">
        <v>1.86019</v>
      </c>
      <c r="FR186">
        <v>1.86188</v>
      </c>
      <c r="FS186">
        <v>1.85849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-6.86</v>
      </c>
      <c r="GH186">
        <v>0.2147</v>
      </c>
      <c r="GI186">
        <v>-4.0608805285845122</v>
      </c>
      <c r="GJ186">
        <v>-4.0448538125570227E-3</v>
      </c>
      <c r="GK186">
        <v>1.839783264315481E-6</v>
      </c>
      <c r="GL186">
        <v>-4.1587272622942942E-10</v>
      </c>
      <c r="GM186">
        <v>0.21474999999999511</v>
      </c>
      <c r="GN186">
        <v>0</v>
      </c>
      <c r="GO186">
        <v>0</v>
      </c>
      <c r="GP186">
        <v>0</v>
      </c>
      <c r="GQ186">
        <v>5</v>
      </c>
      <c r="GR186">
        <v>2081</v>
      </c>
      <c r="GS186">
        <v>3</v>
      </c>
      <c r="GT186">
        <v>31</v>
      </c>
      <c r="GU186">
        <v>30.9</v>
      </c>
      <c r="GV186">
        <v>30.9</v>
      </c>
      <c r="GW186">
        <v>3.0773899999999998</v>
      </c>
      <c r="GX186">
        <v>2.5280800000000001</v>
      </c>
      <c r="GY186">
        <v>2.04834</v>
      </c>
      <c r="GZ186">
        <v>2.6232899999999999</v>
      </c>
      <c r="HA186">
        <v>2.1972700000000001</v>
      </c>
      <c r="HB186">
        <v>2.33887</v>
      </c>
      <c r="HC186">
        <v>39.292000000000002</v>
      </c>
      <c r="HD186">
        <v>15.7081</v>
      </c>
      <c r="HE186">
        <v>18</v>
      </c>
      <c r="HF186">
        <v>634.63800000000003</v>
      </c>
      <c r="HG186">
        <v>758.54600000000005</v>
      </c>
      <c r="HH186">
        <v>31.0014</v>
      </c>
      <c r="HI186">
        <v>34.831400000000002</v>
      </c>
      <c r="HJ186">
        <v>29.999600000000001</v>
      </c>
      <c r="HK186">
        <v>34.8232</v>
      </c>
      <c r="HL186">
        <v>34.849400000000003</v>
      </c>
      <c r="HM186">
        <v>61.569699999999997</v>
      </c>
      <c r="HN186">
        <v>0</v>
      </c>
      <c r="HO186">
        <v>100</v>
      </c>
      <c r="HP186">
        <v>31</v>
      </c>
      <c r="HQ186">
        <v>1143.82</v>
      </c>
      <c r="HR186">
        <v>37.0749</v>
      </c>
      <c r="HS186">
        <v>98.64</v>
      </c>
      <c r="HT186">
        <v>97.605800000000002</v>
      </c>
    </row>
    <row r="187" spans="1:228" x14ac:dyDescent="0.2">
      <c r="A187">
        <v>172</v>
      </c>
      <c r="B187">
        <v>1674591801.0999999</v>
      </c>
      <c r="C187">
        <v>683.09999990463257</v>
      </c>
      <c r="D187" t="s">
        <v>703</v>
      </c>
      <c r="E187" t="s">
        <v>704</v>
      </c>
      <c r="F187">
        <v>4</v>
      </c>
      <c r="G187">
        <v>1674591798.8499999</v>
      </c>
      <c r="H187">
        <f t="shared" si="68"/>
        <v>6.0306699487183268E-4</v>
      </c>
      <c r="I187">
        <f t="shared" si="69"/>
        <v>0.60306699487183268</v>
      </c>
      <c r="J187">
        <f t="shared" si="70"/>
        <v>13.899521284411993</v>
      </c>
      <c r="K187">
        <f t="shared" si="71"/>
        <v>1111.0962500000001</v>
      </c>
      <c r="L187">
        <f t="shared" si="72"/>
        <v>479.42016062151436</v>
      </c>
      <c r="M187">
        <f t="shared" si="73"/>
        <v>48.543448695600382</v>
      </c>
      <c r="N187">
        <f t="shared" si="74"/>
        <v>112.50349534284591</v>
      </c>
      <c r="O187">
        <f t="shared" si="75"/>
        <v>3.6651040208304481E-2</v>
      </c>
      <c r="P187">
        <f t="shared" si="76"/>
        <v>2.7648813258343927</v>
      </c>
      <c r="Q187">
        <f t="shared" si="77"/>
        <v>3.638325632855538E-2</v>
      </c>
      <c r="R187">
        <f t="shared" si="78"/>
        <v>2.2763431293693123E-2</v>
      </c>
      <c r="S187">
        <f t="shared" si="79"/>
        <v>226.11317984812317</v>
      </c>
      <c r="T187">
        <f t="shared" si="80"/>
        <v>34.868801878504591</v>
      </c>
      <c r="U187">
        <f t="shared" si="81"/>
        <v>33.277262500000013</v>
      </c>
      <c r="V187">
        <f t="shared" si="82"/>
        <v>5.1313485235279579</v>
      </c>
      <c r="W187">
        <f t="shared" si="83"/>
        <v>67.33464928026811</v>
      </c>
      <c r="X187">
        <f t="shared" si="84"/>
        <v>3.5247539486896975</v>
      </c>
      <c r="Y187">
        <f t="shared" si="85"/>
        <v>5.234680786735157</v>
      </c>
      <c r="Z187">
        <f t="shared" si="86"/>
        <v>1.6065945748382604</v>
      </c>
      <c r="AA187">
        <f t="shared" si="87"/>
        <v>-26.59525447384782</v>
      </c>
      <c r="AB187">
        <f t="shared" si="88"/>
        <v>53.067323659187771</v>
      </c>
      <c r="AC187">
        <f t="shared" si="89"/>
        <v>4.4153315610361448</v>
      </c>
      <c r="AD187">
        <f t="shared" si="90"/>
        <v>257.00058059449924</v>
      </c>
      <c r="AE187">
        <f t="shared" si="91"/>
        <v>24.25405768744907</v>
      </c>
      <c r="AF187">
        <f t="shared" si="92"/>
        <v>0.60250388509767094</v>
      </c>
      <c r="AG187">
        <f t="shared" si="93"/>
        <v>13.899521284411993</v>
      </c>
      <c r="AH187">
        <v>1173.978047934299</v>
      </c>
      <c r="AI187">
        <v>1154.11806060606</v>
      </c>
      <c r="AJ187">
        <v>1.688782201646714</v>
      </c>
      <c r="AK187">
        <v>63.793654763666183</v>
      </c>
      <c r="AL187">
        <f t="shared" si="94"/>
        <v>0.60306699487183268</v>
      </c>
      <c r="AM187">
        <v>34.273853672858912</v>
      </c>
      <c r="AN187">
        <v>34.811270909090901</v>
      </c>
      <c r="AO187">
        <v>-1.548189801738901E-5</v>
      </c>
      <c r="AP187">
        <v>96.0682959110718</v>
      </c>
      <c r="AQ187">
        <v>52</v>
      </c>
      <c r="AR187">
        <v>8</v>
      </c>
      <c r="AS187">
        <f t="shared" si="95"/>
        <v>1</v>
      </c>
      <c r="AT187">
        <f t="shared" si="96"/>
        <v>0</v>
      </c>
      <c r="AU187">
        <f t="shared" si="97"/>
        <v>47163.59858131659</v>
      </c>
      <c r="AV187">
        <f t="shared" si="98"/>
        <v>1200.0050000000001</v>
      </c>
      <c r="AW187">
        <f t="shared" si="99"/>
        <v>1025.9277139109449</v>
      </c>
      <c r="AX187">
        <f t="shared" si="100"/>
        <v>0.85493619935829002</v>
      </c>
      <c r="AY187">
        <f t="shared" si="101"/>
        <v>0.18842686476149945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1674591798.8499999</v>
      </c>
      <c r="BF187">
        <v>1111.0962500000001</v>
      </c>
      <c r="BG187">
        <v>1134.10375</v>
      </c>
      <c r="BH187">
        <v>34.810837499999998</v>
      </c>
      <c r="BI187">
        <v>34.274012499999998</v>
      </c>
      <c r="BJ187">
        <v>1117.96</v>
      </c>
      <c r="BK187">
        <v>34.5961</v>
      </c>
      <c r="BL187">
        <v>649.96625000000006</v>
      </c>
      <c r="BM187">
        <v>101.154625</v>
      </c>
      <c r="BN187">
        <v>9.9875087500000001E-2</v>
      </c>
      <c r="BO187">
        <v>33.633274999999998</v>
      </c>
      <c r="BP187">
        <v>33.277262500000013</v>
      </c>
      <c r="BQ187">
        <v>999.9</v>
      </c>
      <c r="BR187">
        <v>0</v>
      </c>
      <c r="BS187">
        <v>0</v>
      </c>
      <c r="BT187">
        <v>8985.78125</v>
      </c>
      <c r="BU187">
        <v>0</v>
      </c>
      <c r="BV187">
        <v>325.49112500000001</v>
      </c>
      <c r="BW187">
        <v>-23.0096375</v>
      </c>
      <c r="BX187">
        <v>1151.1675</v>
      </c>
      <c r="BY187">
        <v>1174.35375</v>
      </c>
      <c r="BZ187">
        <v>0.53683474999999992</v>
      </c>
      <c r="CA187">
        <v>1134.10375</v>
      </c>
      <c r="CB187">
        <v>34.274012499999998</v>
      </c>
      <c r="CC187">
        <v>3.5212812499999999</v>
      </c>
      <c r="CD187">
        <v>3.46698</v>
      </c>
      <c r="CE187">
        <v>26.7227</v>
      </c>
      <c r="CF187">
        <v>26.4589125</v>
      </c>
      <c r="CG187">
        <v>1200.0050000000001</v>
      </c>
      <c r="CH187">
        <v>0.5000445</v>
      </c>
      <c r="CI187">
        <v>0.49995525000000002</v>
      </c>
      <c r="CJ187">
        <v>0</v>
      </c>
      <c r="CK187">
        <v>723.12</v>
      </c>
      <c r="CL187">
        <v>4.9990899999999998</v>
      </c>
      <c r="CM187">
        <v>7429.8575000000001</v>
      </c>
      <c r="CN187">
        <v>9558.0550000000003</v>
      </c>
      <c r="CO187">
        <v>44.351374999999997</v>
      </c>
      <c r="CP187">
        <v>46.061999999999998</v>
      </c>
      <c r="CQ187">
        <v>45.125</v>
      </c>
      <c r="CR187">
        <v>45.186999999999998</v>
      </c>
      <c r="CS187">
        <v>45.561999999999998</v>
      </c>
      <c r="CT187">
        <v>597.5575</v>
      </c>
      <c r="CU187">
        <v>597.4525000000001</v>
      </c>
      <c r="CV187">
        <v>0</v>
      </c>
      <c r="CW187">
        <v>1674591813.8</v>
      </c>
      <c r="CX187">
        <v>0</v>
      </c>
      <c r="CY187">
        <v>1674589945.5</v>
      </c>
      <c r="CZ187" t="s">
        <v>356</v>
      </c>
      <c r="DA187">
        <v>1674589945.5</v>
      </c>
      <c r="DB187">
        <v>1674589945.5</v>
      </c>
      <c r="DC187">
        <v>32</v>
      </c>
      <c r="DD187">
        <v>0.114</v>
      </c>
      <c r="DE187">
        <v>-3.5000000000000003E-2</v>
      </c>
      <c r="DF187">
        <v>-5.4669999999999996</v>
      </c>
      <c r="DG187">
        <v>0.215</v>
      </c>
      <c r="DH187">
        <v>415</v>
      </c>
      <c r="DI187">
        <v>33</v>
      </c>
      <c r="DJ187">
        <v>0.71</v>
      </c>
      <c r="DK187">
        <v>0.25</v>
      </c>
      <c r="DL187">
        <v>-22.949294999999999</v>
      </c>
      <c r="DM187">
        <v>-0.55459362101303622</v>
      </c>
      <c r="DN187">
        <v>8.187392732121733E-2</v>
      </c>
      <c r="DO187">
        <v>0</v>
      </c>
      <c r="DP187">
        <v>0.54072359999999997</v>
      </c>
      <c r="DQ187">
        <v>-2.8530439024390501E-2</v>
      </c>
      <c r="DR187">
        <v>2.8924558665604561E-3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3.2950400000000002</v>
      </c>
      <c r="EB187">
        <v>2.6251099999999998</v>
      </c>
      <c r="EC187">
        <v>0.19988300000000001</v>
      </c>
      <c r="ED187">
        <v>0.20028899999999999</v>
      </c>
      <c r="EE187">
        <v>0.140928</v>
      </c>
      <c r="EF187">
        <v>0.13811100000000001</v>
      </c>
      <c r="EG187">
        <v>24060</v>
      </c>
      <c r="EH187">
        <v>24445.3</v>
      </c>
      <c r="EI187">
        <v>27990.3</v>
      </c>
      <c r="EJ187">
        <v>29438.9</v>
      </c>
      <c r="EK187">
        <v>33097.300000000003</v>
      </c>
      <c r="EL187">
        <v>35247.199999999997</v>
      </c>
      <c r="EM187">
        <v>39517</v>
      </c>
      <c r="EN187">
        <v>42100.800000000003</v>
      </c>
      <c r="EO187">
        <v>2.11497</v>
      </c>
      <c r="EP187">
        <v>2.1730800000000001</v>
      </c>
      <c r="EQ187">
        <v>0.111803</v>
      </c>
      <c r="ER187">
        <v>0</v>
      </c>
      <c r="ES187">
        <v>31.468900000000001</v>
      </c>
      <c r="ET187">
        <v>999.9</v>
      </c>
      <c r="EU187">
        <v>69.5</v>
      </c>
      <c r="EV187">
        <v>34</v>
      </c>
      <c r="EW187">
        <v>36.708500000000001</v>
      </c>
      <c r="EX187">
        <v>56.7774</v>
      </c>
      <c r="EY187">
        <v>-6.3221100000000003</v>
      </c>
      <c r="EZ187">
        <v>2</v>
      </c>
      <c r="FA187">
        <v>0.59488600000000003</v>
      </c>
      <c r="FB187">
        <v>0.65093999999999996</v>
      </c>
      <c r="FC187">
        <v>20.270800000000001</v>
      </c>
      <c r="FD187">
        <v>5.2183400000000004</v>
      </c>
      <c r="FE187">
        <v>12.0099</v>
      </c>
      <c r="FF187">
        <v>4.9859499999999999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1.86219</v>
      </c>
      <c r="FN187">
        <v>1.8642700000000001</v>
      </c>
      <c r="FO187">
        <v>1.8603400000000001</v>
      </c>
      <c r="FP187">
        <v>1.8610599999999999</v>
      </c>
      <c r="FQ187">
        <v>1.86019</v>
      </c>
      <c r="FR187">
        <v>1.86189</v>
      </c>
      <c r="FS187">
        <v>1.85846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-6.87</v>
      </c>
      <c r="GH187">
        <v>0.2147</v>
      </c>
      <c r="GI187">
        <v>-4.0608805285845122</v>
      </c>
      <c r="GJ187">
        <v>-4.0448538125570227E-3</v>
      </c>
      <c r="GK187">
        <v>1.839783264315481E-6</v>
      </c>
      <c r="GL187">
        <v>-4.1587272622942942E-10</v>
      </c>
      <c r="GM187">
        <v>0.21474999999999511</v>
      </c>
      <c r="GN187">
        <v>0</v>
      </c>
      <c r="GO187">
        <v>0</v>
      </c>
      <c r="GP187">
        <v>0</v>
      </c>
      <c r="GQ187">
        <v>5</v>
      </c>
      <c r="GR187">
        <v>2081</v>
      </c>
      <c r="GS187">
        <v>3</v>
      </c>
      <c r="GT187">
        <v>31</v>
      </c>
      <c r="GU187">
        <v>30.9</v>
      </c>
      <c r="GV187">
        <v>30.9</v>
      </c>
      <c r="GW187">
        <v>3.0969199999999999</v>
      </c>
      <c r="GX187">
        <v>2.5293000000000001</v>
      </c>
      <c r="GY187">
        <v>2.04834</v>
      </c>
      <c r="GZ187">
        <v>2.6232899999999999</v>
      </c>
      <c r="HA187">
        <v>2.1972700000000001</v>
      </c>
      <c r="HB187">
        <v>2.2985799999999998</v>
      </c>
      <c r="HC187">
        <v>39.292000000000002</v>
      </c>
      <c r="HD187">
        <v>15.681800000000001</v>
      </c>
      <c r="HE187">
        <v>18</v>
      </c>
      <c r="HF187">
        <v>634.64599999999996</v>
      </c>
      <c r="HG187">
        <v>758.45299999999997</v>
      </c>
      <c r="HH187">
        <v>31.0014</v>
      </c>
      <c r="HI187">
        <v>34.827800000000003</v>
      </c>
      <c r="HJ187">
        <v>29.999700000000001</v>
      </c>
      <c r="HK187">
        <v>34.818100000000001</v>
      </c>
      <c r="HL187">
        <v>34.845799999999997</v>
      </c>
      <c r="HM187">
        <v>61.923200000000001</v>
      </c>
      <c r="HN187">
        <v>0</v>
      </c>
      <c r="HO187">
        <v>100</v>
      </c>
      <c r="HP187">
        <v>31</v>
      </c>
      <c r="HQ187">
        <v>1150.52</v>
      </c>
      <c r="HR187">
        <v>37.0749</v>
      </c>
      <c r="HS187">
        <v>98.641000000000005</v>
      </c>
      <c r="HT187">
        <v>97.606800000000007</v>
      </c>
    </row>
    <row r="188" spans="1:228" x14ac:dyDescent="0.2">
      <c r="A188">
        <v>173</v>
      </c>
      <c r="B188">
        <v>1674591805.0999999</v>
      </c>
      <c r="C188">
        <v>687.09999990463257</v>
      </c>
      <c r="D188" t="s">
        <v>705</v>
      </c>
      <c r="E188" t="s">
        <v>706</v>
      </c>
      <c r="F188">
        <v>4</v>
      </c>
      <c r="G188">
        <v>1674591803.0999999</v>
      </c>
      <c r="H188">
        <f t="shared" si="68"/>
        <v>6.0500012545957541E-4</v>
      </c>
      <c r="I188">
        <f t="shared" si="69"/>
        <v>0.60500012545957538</v>
      </c>
      <c r="J188">
        <f t="shared" si="70"/>
        <v>13.665464938577825</v>
      </c>
      <c r="K188">
        <f t="shared" si="71"/>
        <v>1118.0771428571429</v>
      </c>
      <c r="L188">
        <f t="shared" si="72"/>
        <v>498.10713305337606</v>
      </c>
      <c r="M188">
        <f t="shared" si="73"/>
        <v>50.435768278490322</v>
      </c>
      <c r="N188">
        <f t="shared" si="74"/>
        <v>113.21074514421106</v>
      </c>
      <c r="O188">
        <f t="shared" si="75"/>
        <v>3.675985744378172E-2</v>
      </c>
      <c r="P188">
        <f t="shared" si="76"/>
        <v>2.767328159970762</v>
      </c>
      <c r="Q188">
        <f t="shared" si="77"/>
        <v>3.6490723695896732E-2</v>
      </c>
      <c r="R188">
        <f t="shared" si="78"/>
        <v>2.283071851798734E-2</v>
      </c>
      <c r="S188">
        <f t="shared" si="79"/>
        <v>226.11200954652554</v>
      </c>
      <c r="T188">
        <f t="shared" si="80"/>
        <v>34.885309775882419</v>
      </c>
      <c r="U188">
        <f t="shared" si="81"/>
        <v>33.279400000000003</v>
      </c>
      <c r="V188">
        <f t="shared" si="82"/>
        <v>5.1319635960612704</v>
      </c>
      <c r="W188">
        <f t="shared" si="83"/>
        <v>67.270704253437145</v>
      </c>
      <c r="X188">
        <f t="shared" si="84"/>
        <v>3.5249666546097309</v>
      </c>
      <c r="Y188">
        <f t="shared" si="85"/>
        <v>5.239972873376936</v>
      </c>
      <c r="Z188">
        <f t="shared" si="86"/>
        <v>1.6069969414515395</v>
      </c>
      <c r="AA188">
        <f t="shared" si="87"/>
        <v>-26.680505532767278</v>
      </c>
      <c r="AB188">
        <f t="shared" si="88"/>
        <v>55.49097155451841</v>
      </c>
      <c r="AC188">
        <f t="shared" si="89"/>
        <v>4.6133591056381302</v>
      </c>
      <c r="AD188">
        <f t="shared" si="90"/>
        <v>259.53583467391479</v>
      </c>
      <c r="AE188">
        <f t="shared" si="91"/>
        <v>24.450048890892784</v>
      </c>
      <c r="AF188">
        <f t="shared" si="92"/>
        <v>0.60480131151295491</v>
      </c>
      <c r="AG188">
        <f t="shared" si="93"/>
        <v>13.665464938577825</v>
      </c>
      <c r="AH188">
        <v>1180.9605815915361</v>
      </c>
      <c r="AI188">
        <v>1161.0573939393939</v>
      </c>
      <c r="AJ188">
        <v>1.7578588510303179</v>
      </c>
      <c r="AK188">
        <v>63.793654763666183</v>
      </c>
      <c r="AL188">
        <f t="shared" si="94"/>
        <v>0.60500012545957538</v>
      </c>
      <c r="AM188">
        <v>34.274083830227838</v>
      </c>
      <c r="AN188">
        <v>34.813013939393933</v>
      </c>
      <c r="AO188">
        <v>1.2877878611328641E-5</v>
      </c>
      <c r="AP188">
        <v>96.0682959110718</v>
      </c>
      <c r="AQ188">
        <v>52</v>
      </c>
      <c r="AR188">
        <v>8</v>
      </c>
      <c r="AS188">
        <f t="shared" si="95"/>
        <v>1</v>
      </c>
      <c r="AT188">
        <f t="shared" si="96"/>
        <v>0</v>
      </c>
      <c r="AU188">
        <f t="shared" si="97"/>
        <v>47227.9744577577</v>
      </c>
      <c r="AV188">
        <f t="shared" si="98"/>
        <v>1200</v>
      </c>
      <c r="AW188">
        <f t="shared" si="99"/>
        <v>1025.9233210085624</v>
      </c>
      <c r="AX188">
        <f t="shared" si="100"/>
        <v>0.85493610084046867</v>
      </c>
      <c r="AY188">
        <f t="shared" si="101"/>
        <v>0.18842667462210461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1674591803.0999999</v>
      </c>
      <c r="BF188">
        <v>1118.0771428571429</v>
      </c>
      <c r="BG188">
        <v>1141.27</v>
      </c>
      <c r="BH188">
        <v>34.812814285714282</v>
      </c>
      <c r="BI188">
        <v>34.273985714285722</v>
      </c>
      <c r="BJ188">
        <v>1124.9528571428571</v>
      </c>
      <c r="BK188">
        <v>34.598042857142858</v>
      </c>
      <c r="BL188">
        <v>650.01728571428578</v>
      </c>
      <c r="BM188">
        <v>101.1548571428571</v>
      </c>
      <c r="BN188">
        <v>0.10000337142857139</v>
      </c>
      <c r="BO188">
        <v>33.651342857142858</v>
      </c>
      <c r="BP188">
        <v>33.279400000000003</v>
      </c>
      <c r="BQ188">
        <v>999.89999999999986</v>
      </c>
      <c r="BR188">
        <v>0</v>
      </c>
      <c r="BS188">
        <v>0</v>
      </c>
      <c r="BT188">
        <v>8998.75</v>
      </c>
      <c r="BU188">
        <v>0</v>
      </c>
      <c r="BV188">
        <v>325.52499999999998</v>
      </c>
      <c r="BW188">
        <v>-23.190071428571429</v>
      </c>
      <c r="BX188">
        <v>1158.4057142857141</v>
      </c>
      <c r="BY188">
        <v>1181.771428571428</v>
      </c>
      <c r="BZ188">
        <v>0.53882657142857127</v>
      </c>
      <c r="CA188">
        <v>1141.27</v>
      </c>
      <c r="CB188">
        <v>34.273985714285722</v>
      </c>
      <c r="CC188">
        <v>3.5214814285714291</v>
      </c>
      <c r="CD188">
        <v>3.4669757142857138</v>
      </c>
      <c r="CE188">
        <v>26.72364285714286</v>
      </c>
      <c r="CF188">
        <v>26.45888571428571</v>
      </c>
      <c r="CG188">
        <v>1200</v>
      </c>
      <c r="CH188">
        <v>0.50004771428571426</v>
      </c>
      <c r="CI188">
        <v>0.49995214285714279</v>
      </c>
      <c r="CJ188">
        <v>0</v>
      </c>
      <c r="CK188">
        <v>723.03428571428572</v>
      </c>
      <c r="CL188">
        <v>4.9990899999999998</v>
      </c>
      <c r="CM188">
        <v>7429.6857142857143</v>
      </c>
      <c r="CN188">
        <v>9558.0300000000007</v>
      </c>
      <c r="CO188">
        <v>44.311999999999998</v>
      </c>
      <c r="CP188">
        <v>46.071000000000012</v>
      </c>
      <c r="CQ188">
        <v>45.125</v>
      </c>
      <c r="CR188">
        <v>45.186999999999998</v>
      </c>
      <c r="CS188">
        <v>45.561999999999998</v>
      </c>
      <c r="CT188">
        <v>597.55857142857144</v>
      </c>
      <c r="CU188">
        <v>597.44571428571442</v>
      </c>
      <c r="CV188">
        <v>0</v>
      </c>
      <c r="CW188">
        <v>1674591818</v>
      </c>
      <c r="CX188">
        <v>0</v>
      </c>
      <c r="CY188">
        <v>1674589945.5</v>
      </c>
      <c r="CZ188" t="s">
        <v>356</v>
      </c>
      <c r="DA188">
        <v>1674589945.5</v>
      </c>
      <c r="DB188">
        <v>1674589945.5</v>
      </c>
      <c r="DC188">
        <v>32</v>
      </c>
      <c r="DD188">
        <v>0.114</v>
      </c>
      <c r="DE188">
        <v>-3.5000000000000003E-2</v>
      </c>
      <c r="DF188">
        <v>-5.4669999999999996</v>
      </c>
      <c r="DG188">
        <v>0.215</v>
      </c>
      <c r="DH188">
        <v>415</v>
      </c>
      <c r="DI188">
        <v>33</v>
      </c>
      <c r="DJ188">
        <v>0.71</v>
      </c>
      <c r="DK188">
        <v>0.25</v>
      </c>
      <c r="DL188">
        <v>-23.003229999999999</v>
      </c>
      <c r="DM188">
        <v>-0.94899962476543342</v>
      </c>
      <c r="DN188">
        <v>0.1134305232289791</v>
      </c>
      <c r="DO188">
        <v>0</v>
      </c>
      <c r="DP188">
        <v>0.53936089999999992</v>
      </c>
      <c r="DQ188">
        <v>-1.634436022514181E-2</v>
      </c>
      <c r="DR188">
        <v>2.0738133209139121E-3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3.2951299999999999</v>
      </c>
      <c r="EB188">
        <v>2.62534</v>
      </c>
      <c r="EC188">
        <v>0.20064100000000001</v>
      </c>
      <c r="ED188">
        <v>0.20104</v>
      </c>
      <c r="EE188">
        <v>0.14094000000000001</v>
      </c>
      <c r="EF188">
        <v>0.13811399999999999</v>
      </c>
      <c r="EG188">
        <v>24037.3</v>
      </c>
      <c r="EH188">
        <v>24422.3</v>
      </c>
      <c r="EI188">
        <v>27990.5</v>
      </c>
      <c r="EJ188">
        <v>29438.9</v>
      </c>
      <c r="EK188">
        <v>33097.199999999997</v>
      </c>
      <c r="EL188">
        <v>35246.9</v>
      </c>
      <c r="EM188">
        <v>39517.300000000003</v>
      </c>
      <c r="EN188">
        <v>42100.6</v>
      </c>
      <c r="EO188">
        <v>2.1151300000000002</v>
      </c>
      <c r="EP188">
        <v>2.1733500000000001</v>
      </c>
      <c r="EQ188">
        <v>0.11067100000000001</v>
      </c>
      <c r="ER188">
        <v>0</v>
      </c>
      <c r="ES188">
        <v>31.487200000000001</v>
      </c>
      <c r="ET188">
        <v>999.9</v>
      </c>
      <c r="EU188">
        <v>69.5</v>
      </c>
      <c r="EV188">
        <v>34</v>
      </c>
      <c r="EW188">
        <v>36.7074</v>
      </c>
      <c r="EX188">
        <v>57.557400000000001</v>
      </c>
      <c r="EY188">
        <v>-6.4262800000000002</v>
      </c>
      <c r="EZ188">
        <v>2</v>
      </c>
      <c r="FA188">
        <v>0.594441</v>
      </c>
      <c r="FB188">
        <v>0.65773999999999999</v>
      </c>
      <c r="FC188">
        <v>20.270800000000001</v>
      </c>
      <c r="FD188">
        <v>5.2187900000000003</v>
      </c>
      <c r="FE188">
        <v>12.0099</v>
      </c>
      <c r="FF188">
        <v>4.9859999999999998</v>
      </c>
      <c r="FG188">
        <v>3.2844799999999998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1.86219</v>
      </c>
      <c r="FN188">
        <v>1.86429</v>
      </c>
      <c r="FO188">
        <v>1.8603499999999999</v>
      </c>
      <c r="FP188">
        <v>1.86107</v>
      </c>
      <c r="FQ188">
        <v>1.86019</v>
      </c>
      <c r="FR188">
        <v>1.86188</v>
      </c>
      <c r="FS188">
        <v>1.8585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-6.88</v>
      </c>
      <c r="GH188">
        <v>0.2147</v>
      </c>
      <c r="GI188">
        <v>-4.0608805285845122</v>
      </c>
      <c r="GJ188">
        <v>-4.0448538125570227E-3</v>
      </c>
      <c r="GK188">
        <v>1.839783264315481E-6</v>
      </c>
      <c r="GL188">
        <v>-4.1587272622942942E-10</v>
      </c>
      <c r="GM188">
        <v>0.21474999999999511</v>
      </c>
      <c r="GN188">
        <v>0</v>
      </c>
      <c r="GO188">
        <v>0</v>
      </c>
      <c r="GP188">
        <v>0</v>
      </c>
      <c r="GQ188">
        <v>5</v>
      </c>
      <c r="GR188">
        <v>2081</v>
      </c>
      <c r="GS188">
        <v>3</v>
      </c>
      <c r="GT188">
        <v>31</v>
      </c>
      <c r="GU188">
        <v>31</v>
      </c>
      <c r="GV188">
        <v>31</v>
      </c>
      <c r="GW188">
        <v>3.1115699999999999</v>
      </c>
      <c r="GX188">
        <v>2.52075</v>
      </c>
      <c r="GY188">
        <v>2.04834</v>
      </c>
      <c r="GZ188">
        <v>2.6232899999999999</v>
      </c>
      <c r="HA188">
        <v>2.1972700000000001</v>
      </c>
      <c r="HB188">
        <v>2.3290999999999999</v>
      </c>
      <c r="HC188">
        <v>39.292000000000002</v>
      </c>
      <c r="HD188">
        <v>15.6906</v>
      </c>
      <c r="HE188">
        <v>18</v>
      </c>
      <c r="HF188">
        <v>634.73199999999997</v>
      </c>
      <c r="HG188">
        <v>758.68299999999999</v>
      </c>
      <c r="HH188">
        <v>31.0017</v>
      </c>
      <c r="HI188">
        <v>34.824599999999997</v>
      </c>
      <c r="HJ188">
        <v>29.9998</v>
      </c>
      <c r="HK188">
        <v>34.814900000000002</v>
      </c>
      <c r="HL188">
        <v>34.842599999999997</v>
      </c>
      <c r="HM188">
        <v>62.216299999999997</v>
      </c>
      <c r="HN188">
        <v>0</v>
      </c>
      <c r="HO188">
        <v>100</v>
      </c>
      <c r="HP188">
        <v>31</v>
      </c>
      <c r="HQ188">
        <v>1157.23</v>
      </c>
      <c r="HR188">
        <v>37.0749</v>
      </c>
      <c r="HS188">
        <v>98.6417</v>
      </c>
      <c r="HT188">
        <v>97.606399999999994</v>
      </c>
    </row>
    <row r="189" spans="1:228" x14ac:dyDescent="0.2">
      <c r="A189">
        <v>174</v>
      </c>
      <c r="B189">
        <v>1674591809.0999999</v>
      </c>
      <c r="C189">
        <v>691.09999990463257</v>
      </c>
      <c r="D189" t="s">
        <v>707</v>
      </c>
      <c r="E189" t="s">
        <v>708</v>
      </c>
      <c r="F189">
        <v>4</v>
      </c>
      <c r="G189">
        <v>1674591806.7874999</v>
      </c>
      <c r="H189">
        <f t="shared" si="68"/>
        <v>6.0530773289917735E-4</v>
      </c>
      <c r="I189">
        <f t="shared" si="69"/>
        <v>0.60530773289917739</v>
      </c>
      <c r="J189">
        <f t="shared" si="70"/>
        <v>13.666608363681338</v>
      </c>
      <c r="K189">
        <f t="shared" si="71"/>
        <v>1124.3675000000001</v>
      </c>
      <c r="L189">
        <f t="shared" si="72"/>
        <v>502.59958671140151</v>
      </c>
      <c r="M189">
        <f t="shared" si="73"/>
        <v>50.89078695531385</v>
      </c>
      <c r="N189">
        <f t="shared" si="74"/>
        <v>113.84797842031494</v>
      </c>
      <c r="O189">
        <f t="shared" si="75"/>
        <v>3.6664994030652827E-2</v>
      </c>
      <c r="P189">
        <f t="shared" si="76"/>
        <v>2.7676984065074914</v>
      </c>
      <c r="Q189">
        <f t="shared" si="77"/>
        <v>3.6397277633838092E-2</v>
      </c>
      <c r="R189">
        <f t="shared" si="78"/>
        <v>2.2772188690426597E-2</v>
      </c>
      <c r="S189">
        <f t="shared" si="79"/>
        <v>226.11124069083456</v>
      </c>
      <c r="T189">
        <f t="shared" si="80"/>
        <v>34.897102178128662</v>
      </c>
      <c r="U189">
        <f t="shared" si="81"/>
        <v>33.296750000000003</v>
      </c>
      <c r="V189">
        <f t="shared" si="82"/>
        <v>5.1369584882493413</v>
      </c>
      <c r="W189">
        <f t="shared" si="83"/>
        <v>67.227083323055922</v>
      </c>
      <c r="X189">
        <f t="shared" si="84"/>
        <v>3.5250543602814433</v>
      </c>
      <c r="Y189">
        <f t="shared" si="85"/>
        <v>5.2435033412679752</v>
      </c>
      <c r="Z189">
        <f t="shared" si="86"/>
        <v>1.6119041279678981</v>
      </c>
      <c r="AA189">
        <f t="shared" si="87"/>
        <v>-26.69407102085372</v>
      </c>
      <c r="AB189">
        <f t="shared" si="88"/>
        <v>54.706772025700076</v>
      </c>
      <c r="AC189">
        <f t="shared" si="89"/>
        <v>4.5482088472473858</v>
      </c>
      <c r="AD189">
        <f t="shared" si="90"/>
        <v>258.67215054292831</v>
      </c>
      <c r="AE189">
        <f t="shared" si="91"/>
        <v>24.388324853264265</v>
      </c>
      <c r="AF189">
        <f t="shared" si="92"/>
        <v>0.60357476686530243</v>
      </c>
      <c r="AG189">
        <f t="shared" si="93"/>
        <v>13.666608363681338</v>
      </c>
      <c r="AH189">
        <v>1187.965335933688</v>
      </c>
      <c r="AI189">
        <v>1168.092848484848</v>
      </c>
      <c r="AJ189">
        <v>1.74961105253185</v>
      </c>
      <c r="AK189">
        <v>63.793654763666183</v>
      </c>
      <c r="AL189">
        <f t="shared" si="94"/>
        <v>0.60530773289917739</v>
      </c>
      <c r="AM189">
        <v>34.275508058131727</v>
      </c>
      <c r="AN189">
        <v>34.814780606060602</v>
      </c>
      <c r="AO189">
        <v>3.5416171790817771E-6</v>
      </c>
      <c r="AP189">
        <v>96.0682959110718</v>
      </c>
      <c r="AQ189">
        <v>52</v>
      </c>
      <c r="AR189">
        <v>8</v>
      </c>
      <c r="AS189">
        <f t="shared" si="95"/>
        <v>1</v>
      </c>
      <c r="AT189">
        <f t="shared" si="96"/>
        <v>0</v>
      </c>
      <c r="AU189">
        <f t="shared" si="97"/>
        <v>47236.284190767139</v>
      </c>
      <c r="AV189">
        <f t="shared" si="98"/>
        <v>1199.9962499999999</v>
      </c>
      <c r="AW189">
        <f t="shared" si="99"/>
        <v>1025.9200827413651</v>
      </c>
      <c r="AX189">
        <f t="shared" si="100"/>
        <v>0.85493607395970206</v>
      </c>
      <c r="AY189">
        <f t="shared" si="101"/>
        <v>0.18842662274222488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1674591806.7874999</v>
      </c>
      <c r="BF189">
        <v>1124.3675000000001</v>
      </c>
      <c r="BG189">
        <v>1147.5062499999999</v>
      </c>
      <c r="BH189">
        <v>34.813587499999997</v>
      </c>
      <c r="BI189">
        <v>34.275837500000002</v>
      </c>
      <c r="BJ189">
        <v>1131.2525000000001</v>
      </c>
      <c r="BK189">
        <v>34.598849999999999</v>
      </c>
      <c r="BL189">
        <v>649.99962500000004</v>
      </c>
      <c r="BM189">
        <v>101.155</v>
      </c>
      <c r="BN189">
        <v>0.100130925</v>
      </c>
      <c r="BO189">
        <v>33.663387499999999</v>
      </c>
      <c r="BP189">
        <v>33.296750000000003</v>
      </c>
      <c r="BQ189">
        <v>999.9</v>
      </c>
      <c r="BR189">
        <v>0</v>
      </c>
      <c r="BS189">
        <v>0</v>
      </c>
      <c r="BT189">
        <v>9000.7037500000006</v>
      </c>
      <c r="BU189">
        <v>0</v>
      </c>
      <c r="BV189">
        <v>325.20524999999998</v>
      </c>
      <c r="BW189">
        <v>-23.138612500000001</v>
      </c>
      <c r="BX189">
        <v>1164.9224999999999</v>
      </c>
      <c r="BY189">
        <v>1188.2337500000001</v>
      </c>
      <c r="BZ189">
        <v>0.53775337499999998</v>
      </c>
      <c r="CA189">
        <v>1147.5062499999999</v>
      </c>
      <c r="CB189">
        <v>34.275837500000002</v>
      </c>
      <c r="CC189">
        <v>3.5215700000000001</v>
      </c>
      <c r="CD189">
        <v>3.4671750000000001</v>
      </c>
      <c r="CE189">
        <v>26.7240875</v>
      </c>
      <c r="CF189">
        <v>26.459837499999999</v>
      </c>
      <c r="CG189">
        <v>1199.9962499999999</v>
      </c>
      <c r="CH189">
        <v>0.50004825000000008</v>
      </c>
      <c r="CI189">
        <v>0.49995174999999997</v>
      </c>
      <c r="CJ189">
        <v>0</v>
      </c>
      <c r="CK189">
        <v>723.02925000000005</v>
      </c>
      <c r="CL189">
        <v>4.9990899999999998</v>
      </c>
      <c r="CM189">
        <v>7429.8074999999999</v>
      </c>
      <c r="CN189">
        <v>9558.0099999999984</v>
      </c>
      <c r="CO189">
        <v>44.327749999999988</v>
      </c>
      <c r="CP189">
        <v>46.125</v>
      </c>
      <c r="CQ189">
        <v>45.125</v>
      </c>
      <c r="CR189">
        <v>45.210624999999993</v>
      </c>
      <c r="CS189">
        <v>45.561999999999998</v>
      </c>
      <c r="CT189">
        <v>597.55874999999992</v>
      </c>
      <c r="CU189">
        <v>597.44375000000002</v>
      </c>
      <c r="CV189">
        <v>0</v>
      </c>
      <c r="CW189">
        <v>1674591821.5999999</v>
      </c>
      <c r="CX189">
        <v>0</v>
      </c>
      <c r="CY189">
        <v>1674589945.5</v>
      </c>
      <c r="CZ189" t="s">
        <v>356</v>
      </c>
      <c r="DA189">
        <v>1674589945.5</v>
      </c>
      <c r="DB189">
        <v>1674589945.5</v>
      </c>
      <c r="DC189">
        <v>32</v>
      </c>
      <c r="DD189">
        <v>0.114</v>
      </c>
      <c r="DE189">
        <v>-3.5000000000000003E-2</v>
      </c>
      <c r="DF189">
        <v>-5.4669999999999996</v>
      </c>
      <c r="DG189">
        <v>0.215</v>
      </c>
      <c r="DH189">
        <v>415</v>
      </c>
      <c r="DI189">
        <v>33</v>
      </c>
      <c r="DJ189">
        <v>0.71</v>
      </c>
      <c r="DK189">
        <v>0.25</v>
      </c>
      <c r="DL189">
        <v>-23.046837499999999</v>
      </c>
      <c r="DM189">
        <v>-0.96896397748585328</v>
      </c>
      <c r="DN189">
        <v>0.1140390167607121</v>
      </c>
      <c r="DO189">
        <v>0</v>
      </c>
      <c r="DP189">
        <v>0.53844447500000003</v>
      </c>
      <c r="DQ189">
        <v>-7.3159812382758184E-3</v>
      </c>
      <c r="DR189">
        <v>1.3981862713440521E-3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3.2951700000000002</v>
      </c>
      <c r="EB189">
        <v>2.6253799999999998</v>
      </c>
      <c r="EC189">
        <v>0.20139799999999999</v>
      </c>
      <c r="ED189">
        <v>0.201789</v>
      </c>
      <c r="EE189">
        <v>0.14094599999999999</v>
      </c>
      <c r="EF189">
        <v>0.138123</v>
      </c>
      <c r="EG189">
        <v>24015</v>
      </c>
      <c r="EH189">
        <v>24399.4</v>
      </c>
      <c r="EI189">
        <v>27991.1</v>
      </c>
      <c r="EJ189">
        <v>29439</v>
      </c>
      <c r="EK189">
        <v>33097.300000000003</v>
      </c>
      <c r="EL189">
        <v>35246.800000000003</v>
      </c>
      <c r="EM189">
        <v>39517.699999999997</v>
      </c>
      <c r="EN189">
        <v>42100.800000000003</v>
      </c>
      <c r="EO189">
        <v>2.1152500000000001</v>
      </c>
      <c r="EP189">
        <v>2.1732499999999999</v>
      </c>
      <c r="EQ189">
        <v>0.111356</v>
      </c>
      <c r="ER189">
        <v>0</v>
      </c>
      <c r="ES189">
        <v>31.507300000000001</v>
      </c>
      <c r="ET189">
        <v>999.9</v>
      </c>
      <c r="EU189">
        <v>69.5</v>
      </c>
      <c r="EV189">
        <v>34</v>
      </c>
      <c r="EW189">
        <v>36.7151</v>
      </c>
      <c r="EX189">
        <v>57.287399999999998</v>
      </c>
      <c r="EY189">
        <v>-6.3862199999999998</v>
      </c>
      <c r="EZ189">
        <v>2</v>
      </c>
      <c r="FA189">
        <v>0.59436</v>
      </c>
      <c r="FB189">
        <v>0.66384500000000002</v>
      </c>
      <c r="FC189">
        <v>20.270800000000001</v>
      </c>
      <c r="FD189">
        <v>5.2189399999999999</v>
      </c>
      <c r="FE189">
        <v>12.0099</v>
      </c>
      <c r="FF189">
        <v>4.9859499999999999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1.86219</v>
      </c>
      <c r="FN189">
        <v>1.8642799999999999</v>
      </c>
      <c r="FO189">
        <v>1.8603400000000001</v>
      </c>
      <c r="FP189">
        <v>1.8610599999999999</v>
      </c>
      <c r="FQ189">
        <v>1.86019</v>
      </c>
      <c r="FR189">
        <v>1.86188</v>
      </c>
      <c r="FS189">
        <v>1.8584799999999999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-6.89</v>
      </c>
      <c r="GH189">
        <v>0.21479999999999999</v>
      </c>
      <c r="GI189">
        <v>-4.0608805285845122</v>
      </c>
      <c r="GJ189">
        <v>-4.0448538125570227E-3</v>
      </c>
      <c r="GK189">
        <v>1.839783264315481E-6</v>
      </c>
      <c r="GL189">
        <v>-4.1587272622942942E-10</v>
      </c>
      <c r="GM189">
        <v>0.21474999999999511</v>
      </c>
      <c r="GN189">
        <v>0</v>
      </c>
      <c r="GO189">
        <v>0</v>
      </c>
      <c r="GP189">
        <v>0</v>
      </c>
      <c r="GQ189">
        <v>5</v>
      </c>
      <c r="GR189">
        <v>2081</v>
      </c>
      <c r="GS189">
        <v>3</v>
      </c>
      <c r="GT189">
        <v>31</v>
      </c>
      <c r="GU189">
        <v>31.1</v>
      </c>
      <c r="GV189">
        <v>31.1</v>
      </c>
      <c r="GW189">
        <v>3.125</v>
      </c>
      <c r="GX189">
        <v>2.5268600000000001</v>
      </c>
      <c r="GY189">
        <v>2.04834</v>
      </c>
      <c r="GZ189">
        <v>2.6245099999999999</v>
      </c>
      <c r="HA189">
        <v>2.1972700000000001</v>
      </c>
      <c r="HB189">
        <v>2.31812</v>
      </c>
      <c r="HC189">
        <v>39.292000000000002</v>
      </c>
      <c r="HD189">
        <v>15.699299999999999</v>
      </c>
      <c r="HE189">
        <v>18</v>
      </c>
      <c r="HF189">
        <v>634.79</v>
      </c>
      <c r="HG189">
        <v>758.54700000000003</v>
      </c>
      <c r="HH189">
        <v>31.0017</v>
      </c>
      <c r="HI189">
        <v>34.821399999999997</v>
      </c>
      <c r="HJ189">
        <v>29.9998</v>
      </c>
      <c r="HK189">
        <v>34.811</v>
      </c>
      <c r="HL189">
        <v>34.839399999999998</v>
      </c>
      <c r="HM189">
        <v>62.503</v>
      </c>
      <c r="HN189">
        <v>0</v>
      </c>
      <c r="HO189">
        <v>100</v>
      </c>
      <c r="HP189">
        <v>31</v>
      </c>
      <c r="HQ189">
        <v>1163.92</v>
      </c>
      <c r="HR189">
        <v>37.0749</v>
      </c>
      <c r="HS189">
        <v>98.643199999999993</v>
      </c>
      <c r="HT189">
        <v>97.606999999999999</v>
      </c>
    </row>
    <row r="190" spans="1:228" x14ac:dyDescent="0.2">
      <c r="A190">
        <v>175</v>
      </c>
      <c r="B190">
        <v>1674591813.0999999</v>
      </c>
      <c r="C190">
        <v>695.09999990463257</v>
      </c>
      <c r="D190" t="s">
        <v>709</v>
      </c>
      <c r="E190" t="s">
        <v>710</v>
      </c>
      <c r="F190">
        <v>4</v>
      </c>
      <c r="G190">
        <v>1674591811.0999999</v>
      </c>
      <c r="H190">
        <f t="shared" si="68"/>
        <v>6.0383498986173482E-4</v>
      </c>
      <c r="I190">
        <f t="shared" si="69"/>
        <v>0.60383498986173478</v>
      </c>
      <c r="J190">
        <f t="shared" si="70"/>
        <v>13.768615290959705</v>
      </c>
      <c r="K190">
        <f t="shared" si="71"/>
        <v>1131.5671428571429</v>
      </c>
      <c r="L190">
        <f t="shared" si="72"/>
        <v>501.91030045340199</v>
      </c>
      <c r="M190">
        <f t="shared" si="73"/>
        <v>50.820527449899728</v>
      </c>
      <c r="N190">
        <f t="shared" si="74"/>
        <v>114.5759291909871</v>
      </c>
      <c r="O190">
        <f t="shared" si="75"/>
        <v>3.6467323085126804E-2</v>
      </c>
      <c r="P190">
        <f t="shared" si="76"/>
        <v>2.7661054936531322</v>
      </c>
      <c r="Q190">
        <f t="shared" si="77"/>
        <v>3.6202322997406097E-2</v>
      </c>
      <c r="R190">
        <f t="shared" si="78"/>
        <v>2.2650100416959064E-2</v>
      </c>
      <c r="S190">
        <f t="shared" si="79"/>
        <v>226.1125897939655</v>
      </c>
      <c r="T190">
        <f t="shared" si="80"/>
        <v>34.910269600012526</v>
      </c>
      <c r="U190">
        <f t="shared" si="81"/>
        <v>33.314071428571431</v>
      </c>
      <c r="V190">
        <f t="shared" si="82"/>
        <v>5.1419493732159403</v>
      </c>
      <c r="W190">
        <f t="shared" si="83"/>
        <v>67.187537736880202</v>
      </c>
      <c r="X190">
        <f t="shared" si="84"/>
        <v>3.5253675858509981</v>
      </c>
      <c r="Y190">
        <f t="shared" si="85"/>
        <v>5.2470557853407884</v>
      </c>
      <c r="Z190">
        <f t="shared" si="86"/>
        <v>1.6165817873649422</v>
      </c>
      <c r="AA190">
        <f t="shared" si="87"/>
        <v>-26.629123052902507</v>
      </c>
      <c r="AB190">
        <f t="shared" si="88"/>
        <v>53.898498116540146</v>
      </c>
      <c r="AC190">
        <f t="shared" si="89"/>
        <v>4.4842369670138646</v>
      </c>
      <c r="AD190">
        <f t="shared" si="90"/>
        <v>257.86620182461701</v>
      </c>
      <c r="AE190">
        <f t="shared" si="91"/>
        <v>24.374246143897185</v>
      </c>
      <c r="AF190">
        <f t="shared" si="92"/>
        <v>0.60306209759622542</v>
      </c>
      <c r="AG190">
        <f t="shared" si="93"/>
        <v>13.768615290959705</v>
      </c>
      <c r="AH190">
        <v>1194.8827225970169</v>
      </c>
      <c r="AI190">
        <v>1174.9888484848479</v>
      </c>
      <c r="AJ190">
        <v>1.7305844298721611</v>
      </c>
      <c r="AK190">
        <v>63.793654763666183</v>
      </c>
      <c r="AL190">
        <f t="shared" si="94"/>
        <v>0.60383498986173478</v>
      </c>
      <c r="AM190">
        <v>34.27935479385301</v>
      </c>
      <c r="AN190">
        <v>34.817233333333341</v>
      </c>
      <c r="AO190">
        <v>8.9971982355574151E-6</v>
      </c>
      <c r="AP190">
        <v>96.0682959110718</v>
      </c>
      <c r="AQ190">
        <v>52</v>
      </c>
      <c r="AR190">
        <v>8</v>
      </c>
      <c r="AS190">
        <f t="shared" si="95"/>
        <v>1</v>
      </c>
      <c r="AT190">
        <f t="shared" si="96"/>
        <v>0</v>
      </c>
      <c r="AU190">
        <f t="shared" si="97"/>
        <v>47190.692105894181</v>
      </c>
      <c r="AV190">
        <f t="shared" si="98"/>
        <v>1200.002857142857</v>
      </c>
      <c r="AW190">
        <f t="shared" si="99"/>
        <v>1025.9257853854742</v>
      </c>
      <c r="AX190">
        <f t="shared" si="100"/>
        <v>0.85493611892570742</v>
      </c>
      <c r="AY190">
        <f t="shared" si="101"/>
        <v>0.18842670952661525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1674591811.0999999</v>
      </c>
      <c r="BF190">
        <v>1131.5671428571429</v>
      </c>
      <c r="BG190">
        <v>1154.694285714286</v>
      </c>
      <c r="BH190">
        <v>34.817</v>
      </c>
      <c r="BI190">
        <v>34.279757142857143</v>
      </c>
      <c r="BJ190">
        <v>1138.464285714286</v>
      </c>
      <c r="BK190">
        <v>34.602257142857148</v>
      </c>
      <c r="BL190">
        <v>650.05828571428572</v>
      </c>
      <c r="BM190">
        <v>101.1541428571428</v>
      </c>
      <c r="BN190">
        <v>0.10006014285714281</v>
      </c>
      <c r="BO190">
        <v>33.6755</v>
      </c>
      <c r="BP190">
        <v>33.314071428571431</v>
      </c>
      <c r="BQ190">
        <v>999.89999999999986</v>
      </c>
      <c r="BR190">
        <v>0</v>
      </c>
      <c r="BS190">
        <v>0</v>
      </c>
      <c r="BT190">
        <v>8992.3214285714294</v>
      </c>
      <c r="BU190">
        <v>0</v>
      </c>
      <c r="BV190">
        <v>326.05671428571429</v>
      </c>
      <c r="BW190">
        <v>-23.12621428571429</v>
      </c>
      <c r="BX190">
        <v>1172.3871428571431</v>
      </c>
      <c r="BY190">
        <v>1195.681428571429</v>
      </c>
      <c r="BZ190">
        <v>0.53724885714285708</v>
      </c>
      <c r="CA190">
        <v>1154.694285714286</v>
      </c>
      <c r="CB190">
        <v>34.279757142857143</v>
      </c>
      <c r="CC190">
        <v>3.5218814285714291</v>
      </c>
      <c r="CD190">
        <v>3.4675385714285709</v>
      </c>
      <c r="CE190">
        <v>26.7256</v>
      </c>
      <c r="CF190">
        <v>26.461600000000001</v>
      </c>
      <c r="CG190">
        <v>1200.002857142857</v>
      </c>
      <c r="CH190">
        <v>0.5000457142857142</v>
      </c>
      <c r="CI190">
        <v>0.49995400000000012</v>
      </c>
      <c r="CJ190">
        <v>0</v>
      </c>
      <c r="CK190">
        <v>722.91599999999994</v>
      </c>
      <c r="CL190">
        <v>4.9990899999999998</v>
      </c>
      <c r="CM190">
        <v>7430.3985714285718</v>
      </c>
      <c r="CN190">
        <v>9558.0185714285726</v>
      </c>
      <c r="CO190">
        <v>44.321000000000012</v>
      </c>
      <c r="CP190">
        <v>46.125</v>
      </c>
      <c r="CQ190">
        <v>45.125</v>
      </c>
      <c r="CR190">
        <v>45.232000000000014</v>
      </c>
      <c r="CS190">
        <v>45.561999999999998</v>
      </c>
      <c r="CT190">
        <v>597.56000000000006</v>
      </c>
      <c r="CU190">
        <v>597.44857142857143</v>
      </c>
      <c r="CV190">
        <v>0</v>
      </c>
      <c r="CW190">
        <v>1674591825.8</v>
      </c>
      <c r="CX190">
        <v>0</v>
      </c>
      <c r="CY190">
        <v>1674589945.5</v>
      </c>
      <c r="CZ190" t="s">
        <v>356</v>
      </c>
      <c r="DA190">
        <v>1674589945.5</v>
      </c>
      <c r="DB190">
        <v>1674589945.5</v>
      </c>
      <c r="DC190">
        <v>32</v>
      </c>
      <c r="DD190">
        <v>0.114</v>
      </c>
      <c r="DE190">
        <v>-3.5000000000000003E-2</v>
      </c>
      <c r="DF190">
        <v>-5.4669999999999996</v>
      </c>
      <c r="DG190">
        <v>0.215</v>
      </c>
      <c r="DH190">
        <v>415</v>
      </c>
      <c r="DI190">
        <v>33</v>
      </c>
      <c r="DJ190">
        <v>0.71</v>
      </c>
      <c r="DK190">
        <v>0.25</v>
      </c>
      <c r="DL190">
        <v>-23.100760000000001</v>
      </c>
      <c r="DM190">
        <v>-0.39315422138831818</v>
      </c>
      <c r="DN190">
        <v>6.6523833323103257E-2</v>
      </c>
      <c r="DO190">
        <v>0</v>
      </c>
      <c r="DP190">
        <v>0.5380176000000001</v>
      </c>
      <c r="DQ190">
        <v>-4.2096135084446866E-3</v>
      </c>
      <c r="DR190">
        <v>1.2637988922292881E-3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3.2950900000000001</v>
      </c>
      <c r="EB190">
        <v>2.6252499999999999</v>
      </c>
      <c r="EC190">
        <v>0.20213900000000001</v>
      </c>
      <c r="ED190">
        <v>0.202515</v>
      </c>
      <c r="EE190">
        <v>0.14094799999999999</v>
      </c>
      <c r="EF190">
        <v>0.138132</v>
      </c>
      <c r="EG190">
        <v>23992.799999999999</v>
      </c>
      <c r="EH190">
        <v>24377.4</v>
      </c>
      <c r="EI190">
        <v>27991.3</v>
      </c>
      <c r="EJ190">
        <v>29439.3</v>
      </c>
      <c r="EK190">
        <v>33097.699999999997</v>
      </c>
      <c r="EL190">
        <v>35246.800000000003</v>
      </c>
      <c r="EM190">
        <v>39518.199999999997</v>
      </c>
      <c r="EN190">
        <v>42101.3</v>
      </c>
      <c r="EO190">
        <v>2.1154500000000001</v>
      </c>
      <c r="EP190">
        <v>2.1735500000000001</v>
      </c>
      <c r="EQ190">
        <v>0.110634</v>
      </c>
      <c r="ER190">
        <v>0</v>
      </c>
      <c r="ES190">
        <v>31.526599999999998</v>
      </c>
      <c r="ET190">
        <v>999.9</v>
      </c>
      <c r="EU190">
        <v>69.5</v>
      </c>
      <c r="EV190">
        <v>34</v>
      </c>
      <c r="EW190">
        <v>36.708300000000001</v>
      </c>
      <c r="EX190">
        <v>57.3474</v>
      </c>
      <c r="EY190">
        <v>-6.3301299999999996</v>
      </c>
      <c r="EZ190">
        <v>2</v>
      </c>
      <c r="FA190">
        <v>0.59394100000000005</v>
      </c>
      <c r="FB190">
        <v>0.67060500000000001</v>
      </c>
      <c r="FC190">
        <v>20.270800000000001</v>
      </c>
      <c r="FD190">
        <v>5.2187900000000003</v>
      </c>
      <c r="FE190">
        <v>12.0099</v>
      </c>
      <c r="FF190">
        <v>4.9861000000000004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1.8658300000000001</v>
      </c>
      <c r="FM190">
        <v>1.86219</v>
      </c>
      <c r="FN190">
        <v>1.8643000000000001</v>
      </c>
      <c r="FO190">
        <v>1.8603499999999999</v>
      </c>
      <c r="FP190">
        <v>1.8610500000000001</v>
      </c>
      <c r="FQ190">
        <v>1.86019</v>
      </c>
      <c r="FR190">
        <v>1.86188</v>
      </c>
      <c r="FS190">
        <v>1.8584700000000001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-6.9</v>
      </c>
      <c r="GH190">
        <v>0.2147</v>
      </c>
      <c r="GI190">
        <v>-4.0608805285845122</v>
      </c>
      <c r="GJ190">
        <v>-4.0448538125570227E-3</v>
      </c>
      <c r="GK190">
        <v>1.839783264315481E-6</v>
      </c>
      <c r="GL190">
        <v>-4.1587272622942942E-10</v>
      </c>
      <c r="GM190">
        <v>0.21474999999999511</v>
      </c>
      <c r="GN190">
        <v>0</v>
      </c>
      <c r="GO190">
        <v>0</v>
      </c>
      <c r="GP190">
        <v>0</v>
      </c>
      <c r="GQ190">
        <v>5</v>
      </c>
      <c r="GR190">
        <v>2081</v>
      </c>
      <c r="GS190">
        <v>3</v>
      </c>
      <c r="GT190">
        <v>31</v>
      </c>
      <c r="GU190">
        <v>31.1</v>
      </c>
      <c r="GV190">
        <v>31.1</v>
      </c>
      <c r="GW190">
        <v>3.1396500000000001</v>
      </c>
      <c r="GX190">
        <v>2.5293000000000001</v>
      </c>
      <c r="GY190">
        <v>2.04834</v>
      </c>
      <c r="GZ190">
        <v>2.6245099999999999</v>
      </c>
      <c r="HA190">
        <v>2.1972700000000001</v>
      </c>
      <c r="HB190">
        <v>2.2961399999999998</v>
      </c>
      <c r="HC190">
        <v>39.292000000000002</v>
      </c>
      <c r="HD190">
        <v>15.6731</v>
      </c>
      <c r="HE190">
        <v>18</v>
      </c>
      <c r="HF190">
        <v>634.91499999999996</v>
      </c>
      <c r="HG190">
        <v>758.80200000000002</v>
      </c>
      <c r="HH190">
        <v>31.001799999999999</v>
      </c>
      <c r="HI190">
        <v>34.819099999999999</v>
      </c>
      <c r="HJ190">
        <v>29.999700000000001</v>
      </c>
      <c r="HK190">
        <v>34.8078</v>
      </c>
      <c r="HL190">
        <v>34.836300000000001</v>
      </c>
      <c r="HM190">
        <v>62.792400000000001</v>
      </c>
      <c r="HN190">
        <v>0</v>
      </c>
      <c r="HO190">
        <v>100</v>
      </c>
      <c r="HP190">
        <v>31</v>
      </c>
      <c r="HQ190">
        <v>1170.5999999999999</v>
      </c>
      <c r="HR190">
        <v>37.0749</v>
      </c>
      <c r="HS190">
        <v>98.644199999999998</v>
      </c>
      <c r="HT190">
        <v>97.608000000000004</v>
      </c>
    </row>
    <row r="191" spans="1:228" x14ac:dyDescent="0.2">
      <c r="A191">
        <v>176</v>
      </c>
      <c r="B191">
        <v>1674591817.0999999</v>
      </c>
      <c r="C191">
        <v>699.09999990463257</v>
      </c>
      <c r="D191" t="s">
        <v>711</v>
      </c>
      <c r="E191" t="s">
        <v>712</v>
      </c>
      <c r="F191">
        <v>4</v>
      </c>
      <c r="G191">
        <v>1674591814.7874999</v>
      </c>
      <c r="H191">
        <f t="shared" si="68"/>
        <v>5.9878742227961756E-4</v>
      </c>
      <c r="I191">
        <f t="shared" si="69"/>
        <v>0.59878742227961756</v>
      </c>
      <c r="J191">
        <f t="shared" si="70"/>
        <v>13.857435469694478</v>
      </c>
      <c r="K191">
        <f t="shared" si="71"/>
        <v>1137.7049999999999</v>
      </c>
      <c r="L191">
        <f t="shared" si="72"/>
        <v>497.81448796037114</v>
      </c>
      <c r="M191">
        <f t="shared" si="73"/>
        <v>50.4060519546248</v>
      </c>
      <c r="N191">
        <f t="shared" si="74"/>
        <v>115.197967769073</v>
      </c>
      <c r="O191">
        <f t="shared" si="75"/>
        <v>3.6096362562359631E-2</v>
      </c>
      <c r="P191">
        <f t="shared" si="76"/>
        <v>2.7674000337915743</v>
      </c>
      <c r="Q191">
        <f t="shared" si="77"/>
        <v>3.5836826238301499E-2</v>
      </c>
      <c r="R191">
        <f t="shared" si="78"/>
        <v>2.2421179012493138E-2</v>
      </c>
      <c r="S191">
        <f t="shared" si="79"/>
        <v>226.11230885750086</v>
      </c>
      <c r="T191">
        <f t="shared" si="80"/>
        <v>34.922089211227309</v>
      </c>
      <c r="U191">
        <f t="shared" si="81"/>
        <v>33.323300000000003</v>
      </c>
      <c r="V191">
        <f t="shared" si="82"/>
        <v>5.1446101563965936</v>
      </c>
      <c r="W191">
        <f t="shared" si="83"/>
        <v>67.143176631977084</v>
      </c>
      <c r="X191">
        <f t="shared" si="84"/>
        <v>3.5252048355443848</v>
      </c>
      <c r="Y191">
        <f t="shared" si="85"/>
        <v>5.2502800915521446</v>
      </c>
      <c r="Z191">
        <f t="shared" si="86"/>
        <v>1.6194053208522088</v>
      </c>
      <c r="AA191">
        <f t="shared" si="87"/>
        <v>-26.406525322531134</v>
      </c>
      <c r="AB191">
        <f t="shared" si="88"/>
        <v>54.186147898943865</v>
      </c>
      <c r="AC191">
        <f t="shared" si="89"/>
        <v>4.5065058104797133</v>
      </c>
      <c r="AD191">
        <f t="shared" si="90"/>
        <v>258.39843724439334</v>
      </c>
      <c r="AE191">
        <f t="shared" si="91"/>
        <v>24.396093438362502</v>
      </c>
      <c r="AF191">
        <f t="shared" si="92"/>
        <v>0.59940046305943484</v>
      </c>
      <c r="AG191">
        <f t="shared" si="93"/>
        <v>13.857435469694478</v>
      </c>
      <c r="AH191">
        <v>1201.785974410421</v>
      </c>
      <c r="AI191">
        <v>1181.8573939393939</v>
      </c>
      <c r="AJ191">
        <v>1.717320526338614</v>
      </c>
      <c r="AK191">
        <v>63.793654763666183</v>
      </c>
      <c r="AL191">
        <f t="shared" si="94"/>
        <v>0.59878742227961756</v>
      </c>
      <c r="AM191">
        <v>34.281151766308177</v>
      </c>
      <c r="AN191">
        <v>34.814694545454543</v>
      </c>
      <c r="AO191">
        <v>-1.0863222566278771E-5</v>
      </c>
      <c r="AP191">
        <v>96.0682959110718</v>
      </c>
      <c r="AQ191">
        <v>52</v>
      </c>
      <c r="AR191">
        <v>8</v>
      </c>
      <c r="AS191">
        <f t="shared" si="95"/>
        <v>1</v>
      </c>
      <c r="AT191">
        <f t="shared" si="96"/>
        <v>0</v>
      </c>
      <c r="AU191">
        <f t="shared" si="97"/>
        <v>47224.534435171299</v>
      </c>
      <c r="AV191">
        <f t="shared" si="98"/>
        <v>1200</v>
      </c>
      <c r="AW191">
        <f t="shared" si="99"/>
        <v>1025.9234760919692</v>
      </c>
      <c r="AX191">
        <f t="shared" si="100"/>
        <v>0.85493623007664099</v>
      </c>
      <c r="AY191">
        <f t="shared" si="101"/>
        <v>0.18842692404791739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1674591814.7874999</v>
      </c>
      <c r="BF191">
        <v>1137.7049999999999</v>
      </c>
      <c r="BG191">
        <v>1160.85375</v>
      </c>
      <c r="BH191">
        <v>34.815224999999998</v>
      </c>
      <c r="BI191">
        <v>34.281199999999998</v>
      </c>
      <c r="BJ191">
        <v>1144.6087500000001</v>
      </c>
      <c r="BK191">
        <v>34.600462500000013</v>
      </c>
      <c r="BL191">
        <v>650.00575000000003</v>
      </c>
      <c r="BM191">
        <v>101.15475000000001</v>
      </c>
      <c r="BN191">
        <v>9.9940600000000004E-2</v>
      </c>
      <c r="BO191">
        <v>33.686487499999998</v>
      </c>
      <c r="BP191">
        <v>33.323300000000003</v>
      </c>
      <c r="BQ191">
        <v>999.9</v>
      </c>
      <c r="BR191">
        <v>0</v>
      </c>
      <c r="BS191">
        <v>0</v>
      </c>
      <c r="BT191">
        <v>8999.1412500000006</v>
      </c>
      <c r="BU191">
        <v>0</v>
      </c>
      <c r="BV191">
        <v>326.94675000000012</v>
      </c>
      <c r="BW191">
        <v>-23.150212499999999</v>
      </c>
      <c r="BX191">
        <v>1178.7437500000001</v>
      </c>
      <c r="BY191">
        <v>1202.0625</v>
      </c>
      <c r="BZ191">
        <v>0.53403174999999992</v>
      </c>
      <c r="CA191">
        <v>1160.85375</v>
      </c>
      <c r="CB191">
        <v>34.281199999999998</v>
      </c>
      <c r="CC191">
        <v>3.5217262499999999</v>
      </c>
      <c r="CD191">
        <v>3.467705</v>
      </c>
      <c r="CE191">
        <v>26.7248375</v>
      </c>
      <c r="CF191">
        <v>26.4624375</v>
      </c>
      <c r="CG191">
        <v>1200</v>
      </c>
      <c r="CH191">
        <v>0.50004249999999995</v>
      </c>
      <c r="CI191">
        <v>0.499957125</v>
      </c>
      <c r="CJ191">
        <v>0</v>
      </c>
      <c r="CK191">
        <v>723.14100000000008</v>
      </c>
      <c r="CL191">
        <v>4.9990899999999998</v>
      </c>
      <c r="CM191">
        <v>7430.2875000000004</v>
      </c>
      <c r="CN191">
        <v>9557.9950000000008</v>
      </c>
      <c r="CO191">
        <v>44.335625</v>
      </c>
      <c r="CP191">
        <v>46.125</v>
      </c>
      <c r="CQ191">
        <v>45.125</v>
      </c>
      <c r="CR191">
        <v>45.25</v>
      </c>
      <c r="CS191">
        <v>45.561999999999998</v>
      </c>
      <c r="CT191">
        <v>597.55124999999998</v>
      </c>
      <c r="CU191">
        <v>597.44875000000002</v>
      </c>
      <c r="CV191">
        <v>0</v>
      </c>
      <c r="CW191">
        <v>1674591830</v>
      </c>
      <c r="CX191">
        <v>0</v>
      </c>
      <c r="CY191">
        <v>1674589945.5</v>
      </c>
      <c r="CZ191" t="s">
        <v>356</v>
      </c>
      <c r="DA191">
        <v>1674589945.5</v>
      </c>
      <c r="DB191">
        <v>1674589945.5</v>
      </c>
      <c r="DC191">
        <v>32</v>
      </c>
      <c r="DD191">
        <v>0.114</v>
      </c>
      <c r="DE191">
        <v>-3.5000000000000003E-2</v>
      </c>
      <c r="DF191">
        <v>-5.4669999999999996</v>
      </c>
      <c r="DG191">
        <v>0.215</v>
      </c>
      <c r="DH191">
        <v>415</v>
      </c>
      <c r="DI191">
        <v>33</v>
      </c>
      <c r="DJ191">
        <v>0.71</v>
      </c>
      <c r="DK191">
        <v>0.25</v>
      </c>
      <c r="DL191">
        <v>-23.116397500000001</v>
      </c>
      <c r="DM191">
        <v>-0.34192682926822582</v>
      </c>
      <c r="DN191">
        <v>6.5171184151816733E-2</v>
      </c>
      <c r="DO191">
        <v>0</v>
      </c>
      <c r="DP191">
        <v>0.53697295</v>
      </c>
      <c r="DQ191">
        <v>-1.0084818011257501E-2</v>
      </c>
      <c r="DR191">
        <v>1.8312070056386201E-3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3.2950900000000001</v>
      </c>
      <c r="EB191">
        <v>2.62521</v>
      </c>
      <c r="EC191">
        <v>0.202879</v>
      </c>
      <c r="ED191">
        <v>0.20325599999999999</v>
      </c>
      <c r="EE191">
        <v>0.14095199999999999</v>
      </c>
      <c r="EF191">
        <v>0.13813700000000001</v>
      </c>
      <c r="EG191">
        <v>23970.400000000001</v>
      </c>
      <c r="EH191">
        <v>24355.1</v>
      </c>
      <c r="EI191">
        <v>27991.200000000001</v>
      </c>
      <c r="EJ191">
        <v>29439.8</v>
      </c>
      <c r="EK191">
        <v>33097.5</v>
      </c>
      <c r="EL191">
        <v>35247.199999999997</v>
      </c>
      <c r="EM191">
        <v>39518.1</v>
      </c>
      <c r="EN191">
        <v>42101.8</v>
      </c>
      <c r="EO191">
        <v>2.1156000000000001</v>
      </c>
      <c r="EP191">
        <v>2.1734499999999999</v>
      </c>
      <c r="EQ191">
        <v>0.10975500000000001</v>
      </c>
      <c r="ER191">
        <v>0</v>
      </c>
      <c r="ES191">
        <v>31.545300000000001</v>
      </c>
      <c r="ET191">
        <v>999.9</v>
      </c>
      <c r="EU191">
        <v>69.5</v>
      </c>
      <c r="EV191">
        <v>34</v>
      </c>
      <c r="EW191">
        <v>36.712499999999999</v>
      </c>
      <c r="EX191">
        <v>56.447400000000002</v>
      </c>
      <c r="EY191">
        <v>-6.44231</v>
      </c>
      <c r="EZ191">
        <v>2</v>
      </c>
      <c r="FA191">
        <v>0.59381399999999995</v>
      </c>
      <c r="FB191">
        <v>0.67815899999999996</v>
      </c>
      <c r="FC191">
        <v>20.270700000000001</v>
      </c>
      <c r="FD191">
        <v>5.2193899999999998</v>
      </c>
      <c r="FE191">
        <v>12.0099</v>
      </c>
      <c r="FF191">
        <v>4.9862500000000001</v>
      </c>
      <c r="FG191">
        <v>3.2845800000000001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1.86219</v>
      </c>
      <c r="FN191">
        <v>1.8643000000000001</v>
      </c>
      <c r="FO191">
        <v>1.8603499999999999</v>
      </c>
      <c r="FP191">
        <v>1.86104</v>
      </c>
      <c r="FQ191">
        <v>1.8602000000000001</v>
      </c>
      <c r="FR191">
        <v>1.86189</v>
      </c>
      <c r="FS191">
        <v>1.85849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-6.91</v>
      </c>
      <c r="GH191">
        <v>0.2147</v>
      </c>
      <c r="GI191">
        <v>-4.0608805285845122</v>
      </c>
      <c r="GJ191">
        <v>-4.0448538125570227E-3</v>
      </c>
      <c r="GK191">
        <v>1.839783264315481E-6</v>
      </c>
      <c r="GL191">
        <v>-4.1587272622942942E-10</v>
      </c>
      <c r="GM191">
        <v>0.21474999999999511</v>
      </c>
      <c r="GN191">
        <v>0</v>
      </c>
      <c r="GO191">
        <v>0</v>
      </c>
      <c r="GP191">
        <v>0</v>
      </c>
      <c r="GQ191">
        <v>5</v>
      </c>
      <c r="GR191">
        <v>2081</v>
      </c>
      <c r="GS191">
        <v>3</v>
      </c>
      <c r="GT191">
        <v>31</v>
      </c>
      <c r="GU191">
        <v>31.2</v>
      </c>
      <c r="GV191">
        <v>31.2</v>
      </c>
      <c r="GW191">
        <v>3.1543000000000001</v>
      </c>
      <c r="GX191">
        <v>2.5158700000000001</v>
      </c>
      <c r="GY191">
        <v>2.04834</v>
      </c>
      <c r="GZ191">
        <v>2.6245099999999999</v>
      </c>
      <c r="HA191">
        <v>2.1972700000000001</v>
      </c>
      <c r="HB191">
        <v>2.34863</v>
      </c>
      <c r="HC191">
        <v>39.292000000000002</v>
      </c>
      <c r="HD191">
        <v>15.699299999999999</v>
      </c>
      <c r="HE191">
        <v>18</v>
      </c>
      <c r="HF191">
        <v>635.00099999999998</v>
      </c>
      <c r="HG191">
        <v>758.67</v>
      </c>
      <c r="HH191">
        <v>31.001999999999999</v>
      </c>
      <c r="HI191">
        <v>34.818100000000001</v>
      </c>
      <c r="HJ191">
        <v>29.9998</v>
      </c>
      <c r="HK191">
        <v>34.804600000000001</v>
      </c>
      <c r="HL191">
        <v>34.833599999999997</v>
      </c>
      <c r="HM191">
        <v>63.081699999999998</v>
      </c>
      <c r="HN191">
        <v>0</v>
      </c>
      <c r="HO191">
        <v>100</v>
      </c>
      <c r="HP191">
        <v>31</v>
      </c>
      <c r="HQ191">
        <v>1177.28</v>
      </c>
      <c r="HR191">
        <v>37.0749</v>
      </c>
      <c r="HS191">
        <v>98.643900000000002</v>
      </c>
      <c r="HT191">
        <v>97.609399999999994</v>
      </c>
    </row>
    <row r="192" spans="1:228" x14ac:dyDescent="0.2">
      <c r="A192">
        <v>177</v>
      </c>
      <c r="B192">
        <v>1674591821.0999999</v>
      </c>
      <c r="C192">
        <v>703.09999990463257</v>
      </c>
      <c r="D192" t="s">
        <v>713</v>
      </c>
      <c r="E192" t="s">
        <v>714</v>
      </c>
      <c r="F192">
        <v>4</v>
      </c>
      <c r="G192">
        <v>1674591819.0999999</v>
      </c>
      <c r="H192">
        <f t="shared" si="68"/>
        <v>6.0217671188110555E-4</v>
      </c>
      <c r="I192">
        <f t="shared" si="69"/>
        <v>0.60217671188110555</v>
      </c>
      <c r="J192">
        <f t="shared" si="70"/>
        <v>13.935496787769676</v>
      </c>
      <c r="K192">
        <f t="shared" si="71"/>
        <v>1144.8900000000001</v>
      </c>
      <c r="L192">
        <f t="shared" si="72"/>
        <v>504.07759376447058</v>
      </c>
      <c r="M192">
        <f t="shared" si="73"/>
        <v>51.039964673188535</v>
      </c>
      <c r="N192">
        <f t="shared" si="74"/>
        <v>115.92490100242495</v>
      </c>
      <c r="O192">
        <f t="shared" si="75"/>
        <v>3.6258951643358669E-2</v>
      </c>
      <c r="P192">
        <f t="shared" si="76"/>
        <v>2.7641710902410561</v>
      </c>
      <c r="Q192">
        <f t="shared" si="77"/>
        <v>3.5996777628908655E-2</v>
      </c>
      <c r="R192">
        <f t="shared" si="78"/>
        <v>2.2521383152296553E-2</v>
      </c>
      <c r="S192">
        <f t="shared" si="79"/>
        <v>226.11144908960404</v>
      </c>
      <c r="T192">
        <f t="shared" si="80"/>
        <v>34.939144474348922</v>
      </c>
      <c r="U192">
        <f t="shared" si="81"/>
        <v>33.331128571428572</v>
      </c>
      <c r="V192">
        <f t="shared" si="82"/>
        <v>5.1468682302674855</v>
      </c>
      <c r="W192">
        <f t="shared" si="83"/>
        <v>67.087461601731945</v>
      </c>
      <c r="X192">
        <f t="shared" si="84"/>
        <v>3.5255635945142121</v>
      </c>
      <c r="Y192">
        <f t="shared" si="85"/>
        <v>5.2551751256350938</v>
      </c>
      <c r="Z192">
        <f t="shared" si="86"/>
        <v>1.6213046357532734</v>
      </c>
      <c r="AA192">
        <f t="shared" si="87"/>
        <v>-26.555992993956753</v>
      </c>
      <c r="AB192">
        <f t="shared" si="88"/>
        <v>55.440438727146045</v>
      </c>
      <c r="AC192">
        <f t="shared" si="89"/>
        <v>4.6167612037985997</v>
      </c>
      <c r="AD192">
        <f t="shared" si="90"/>
        <v>259.61265602659194</v>
      </c>
      <c r="AE192">
        <f t="shared" si="91"/>
        <v>24.421691091735273</v>
      </c>
      <c r="AF192">
        <f t="shared" si="92"/>
        <v>0.60090266768276535</v>
      </c>
      <c r="AG192">
        <f t="shared" si="93"/>
        <v>13.935496787769676</v>
      </c>
      <c r="AH192">
        <v>1208.7494288022931</v>
      </c>
      <c r="AI192">
        <v>1188.75703030303</v>
      </c>
      <c r="AJ192">
        <v>1.714818333260524</v>
      </c>
      <c r="AK192">
        <v>63.793654763666183</v>
      </c>
      <c r="AL192">
        <f t="shared" si="94"/>
        <v>0.60217671188110555</v>
      </c>
      <c r="AM192">
        <v>34.283082956598733</v>
      </c>
      <c r="AN192">
        <v>34.819473333333328</v>
      </c>
      <c r="AO192">
        <v>1.4885672727970021E-5</v>
      </c>
      <c r="AP192">
        <v>96.0682959110718</v>
      </c>
      <c r="AQ192">
        <v>52</v>
      </c>
      <c r="AR192">
        <v>8</v>
      </c>
      <c r="AS192">
        <f t="shared" si="95"/>
        <v>1</v>
      </c>
      <c r="AT192">
        <f t="shared" si="96"/>
        <v>0</v>
      </c>
      <c r="AU192">
        <f t="shared" si="97"/>
        <v>47133.365791046999</v>
      </c>
      <c r="AV192">
        <f t="shared" si="98"/>
        <v>1199.995714285714</v>
      </c>
      <c r="AW192">
        <f t="shared" si="99"/>
        <v>1025.9197850205198</v>
      </c>
      <c r="AX192">
        <f t="shared" si="100"/>
        <v>0.85493620752736499</v>
      </c>
      <c r="AY192">
        <f t="shared" si="101"/>
        <v>0.18842688052781481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1674591819.0999999</v>
      </c>
      <c r="BF192">
        <v>1144.8900000000001</v>
      </c>
      <c r="BG192">
        <v>1168.0671428571429</v>
      </c>
      <c r="BH192">
        <v>34.818942857142858</v>
      </c>
      <c r="BI192">
        <v>34.2836</v>
      </c>
      <c r="BJ192">
        <v>1151.8042857142859</v>
      </c>
      <c r="BK192">
        <v>34.604214285714278</v>
      </c>
      <c r="BL192">
        <v>650.02814285714283</v>
      </c>
      <c r="BM192">
        <v>101.1541428571428</v>
      </c>
      <c r="BN192">
        <v>0.1000396428571429</v>
      </c>
      <c r="BO192">
        <v>33.703157142857137</v>
      </c>
      <c r="BP192">
        <v>33.331128571428572</v>
      </c>
      <c r="BQ192">
        <v>999.89999999999986</v>
      </c>
      <c r="BR192">
        <v>0</v>
      </c>
      <c r="BS192">
        <v>0</v>
      </c>
      <c r="BT192">
        <v>8982.0557142857124</v>
      </c>
      <c r="BU192">
        <v>0</v>
      </c>
      <c r="BV192">
        <v>320.06571428571431</v>
      </c>
      <c r="BW192">
        <v>-23.17745714285714</v>
      </c>
      <c r="BX192">
        <v>1186.1928571428571</v>
      </c>
      <c r="BY192">
        <v>1209.535714285714</v>
      </c>
      <c r="BZ192">
        <v>0.53533157142857146</v>
      </c>
      <c r="CA192">
        <v>1168.0671428571429</v>
      </c>
      <c r="CB192">
        <v>34.2836</v>
      </c>
      <c r="CC192">
        <v>3.522087142857143</v>
      </c>
      <c r="CD192">
        <v>3.4679357142857139</v>
      </c>
      <c r="CE192">
        <v>26.726585714285719</v>
      </c>
      <c r="CF192">
        <v>26.46358571428572</v>
      </c>
      <c r="CG192">
        <v>1199.995714285714</v>
      </c>
      <c r="CH192">
        <v>0.50004357142857148</v>
      </c>
      <c r="CI192">
        <v>0.49995614285714279</v>
      </c>
      <c r="CJ192">
        <v>0</v>
      </c>
      <c r="CK192">
        <v>723.0594285714285</v>
      </c>
      <c r="CL192">
        <v>4.9990899999999998</v>
      </c>
      <c r="CM192">
        <v>7430.1799999999994</v>
      </c>
      <c r="CN192">
        <v>9557.9628571428584</v>
      </c>
      <c r="CO192">
        <v>44.348000000000013</v>
      </c>
      <c r="CP192">
        <v>46.125</v>
      </c>
      <c r="CQ192">
        <v>45.125</v>
      </c>
      <c r="CR192">
        <v>45.25</v>
      </c>
      <c r="CS192">
        <v>45.58</v>
      </c>
      <c r="CT192">
        <v>597.55000000000007</v>
      </c>
      <c r="CU192">
        <v>597.4457142857143</v>
      </c>
      <c r="CV192">
        <v>0</v>
      </c>
      <c r="CW192">
        <v>1674591833.5999999</v>
      </c>
      <c r="CX192">
        <v>0</v>
      </c>
      <c r="CY192">
        <v>1674589945.5</v>
      </c>
      <c r="CZ192" t="s">
        <v>356</v>
      </c>
      <c r="DA192">
        <v>1674589945.5</v>
      </c>
      <c r="DB192">
        <v>1674589945.5</v>
      </c>
      <c r="DC192">
        <v>32</v>
      </c>
      <c r="DD192">
        <v>0.114</v>
      </c>
      <c r="DE192">
        <v>-3.5000000000000003E-2</v>
      </c>
      <c r="DF192">
        <v>-5.4669999999999996</v>
      </c>
      <c r="DG192">
        <v>0.215</v>
      </c>
      <c r="DH192">
        <v>415</v>
      </c>
      <c r="DI192">
        <v>33</v>
      </c>
      <c r="DJ192">
        <v>0.71</v>
      </c>
      <c r="DK192">
        <v>0.25</v>
      </c>
      <c r="DL192">
        <v>-23.151025000000001</v>
      </c>
      <c r="DM192">
        <v>-9.3672045028122791E-2</v>
      </c>
      <c r="DN192">
        <v>4.0104430864930471E-2</v>
      </c>
      <c r="DO192">
        <v>1</v>
      </c>
      <c r="DP192">
        <v>0.53661267499999998</v>
      </c>
      <c r="DQ192">
        <v>-1.426125703564819E-2</v>
      </c>
      <c r="DR192">
        <v>1.899831852921454E-3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2</v>
      </c>
      <c r="DY192">
        <v>2</v>
      </c>
      <c r="DZ192" t="s">
        <v>668</v>
      </c>
      <c r="EA192">
        <v>3.2951899999999998</v>
      </c>
      <c r="EB192">
        <v>2.6252300000000002</v>
      </c>
      <c r="EC192">
        <v>0.20361599999999999</v>
      </c>
      <c r="ED192">
        <v>0.20397999999999999</v>
      </c>
      <c r="EE192">
        <v>0.14096</v>
      </c>
      <c r="EF192">
        <v>0.13814499999999999</v>
      </c>
      <c r="EG192">
        <v>23948.2</v>
      </c>
      <c r="EH192">
        <v>24332.799999999999</v>
      </c>
      <c r="EI192">
        <v>27991.3</v>
      </c>
      <c r="EJ192">
        <v>29439.7</v>
      </c>
      <c r="EK192">
        <v>33097.199999999997</v>
      </c>
      <c r="EL192">
        <v>35247</v>
      </c>
      <c r="EM192">
        <v>39518</v>
      </c>
      <c r="EN192">
        <v>42102</v>
      </c>
      <c r="EO192">
        <v>2.1158000000000001</v>
      </c>
      <c r="EP192">
        <v>2.1734300000000002</v>
      </c>
      <c r="EQ192">
        <v>0.10981399999999999</v>
      </c>
      <c r="ER192">
        <v>0</v>
      </c>
      <c r="ES192">
        <v>31.564800000000002</v>
      </c>
      <c r="ET192">
        <v>999.9</v>
      </c>
      <c r="EU192">
        <v>69.5</v>
      </c>
      <c r="EV192">
        <v>34</v>
      </c>
      <c r="EW192">
        <v>36.711599999999997</v>
      </c>
      <c r="EX192">
        <v>57.047400000000003</v>
      </c>
      <c r="EY192">
        <v>-6.3661899999999996</v>
      </c>
      <c r="EZ192">
        <v>2</v>
      </c>
      <c r="FA192">
        <v>0.59348800000000002</v>
      </c>
      <c r="FB192">
        <v>0.68349700000000002</v>
      </c>
      <c r="FC192">
        <v>20.270700000000001</v>
      </c>
      <c r="FD192">
        <v>5.2199900000000001</v>
      </c>
      <c r="FE192">
        <v>12.0099</v>
      </c>
      <c r="FF192">
        <v>4.9867499999999998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1.8622000000000001</v>
      </c>
      <c r="FN192">
        <v>1.86429</v>
      </c>
      <c r="FO192">
        <v>1.86033</v>
      </c>
      <c r="FP192">
        <v>1.8610500000000001</v>
      </c>
      <c r="FQ192">
        <v>1.8602000000000001</v>
      </c>
      <c r="FR192">
        <v>1.86188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-6.92</v>
      </c>
      <c r="GH192">
        <v>0.21479999999999999</v>
      </c>
      <c r="GI192">
        <v>-4.0608805285845122</v>
      </c>
      <c r="GJ192">
        <v>-4.0448538125570227E-3</v>
      </c>
      <c r="GK192">
        <v>1.839783264315481E-6</v>
      </c>
      <c r="GL192">
        <v>-4.1587272622942942E-10</v>
      </c>
      <c r="GM192">
        <v>0.21474999999999511</v>
      </c>
      <c r="GN192">
        <v>0</v>
      </c>
      <c r="GO192">
        <v>0</v>
      </c>
      <c r="GP192">
        <v>0</v>
      </c>
      <c r="GQ192">
        <v>5</v>
      </c>
      <c r="GR192">
        <v>2081</v>
      </c>
      <c r="GS192">
        <v>3</v>
      </c>
      <c r="GT192">
        <v>31</v>
      </c>
      <c r="GU192">
        <v>31.3</v>
      </c>
      <c r="GV192">
        <v>31.3</v>
      </c>
      <c r="GW192">
        <v>3.1689500000000002</v>
      </c>
      <c r="GX192">
        <v>2.5280800000000001</v>
      </c>
      <c r="GY192">
        <v>2.04834</v>
      </c>
      <c r="GZ192">
        <v>2.6245099999999999</v>
      </c>
      <c r="HA192">
        <v>2.1972700000000001</v>
      </c>
      <c r="HB192">
        <v>2.3059099999999999</v>
      </c>
      <c r="HC192">
        <v>39.292000000000002</v>
      </c>
      <c r="HD192">
        <v>15.6906</v>
      </c>
      <c r="HE192">
        <v>18</v>
      </c>
      <c r="HF192">
        <v>635.12599999999998</v>
      </c>
      <c r="HG192">
        <v>758.61099999999999</v>
      </c>
      <c r="HH192">
        <v>31.0017</v>
      </c>
      <c r="HI192">
        <v>34.815100000000001</v>
      </c>
      <c r="HJ192">
        <v>29.9998</v>
      </c>
      <c r="HK192">
        <v>34.801499999999997</v>
      </c>
      <c r="HL192">
        <v>34.8307</v>
      </c>
      <c r="HM192">
        <v>63.373399999999997</v>
      </c>
      <c r="HN192">
        <v>0</v>
      </c>
      <c r="HO192">
        <v>100</v>
      </c>
      <c r="HP192">
        <v>31</v>
      </c>
      <c r="HQ192">
        <v>1183.96</v>
      </c>
      <c r="HR192">
        <v>37.0749</v>
      </c>
      <c r="HS192">
        <v>98.643900000000002</v>
      </c>
      <c r="HT192">
        <v>97.609499999999997</v>
      </c>
    </row>
    <row r="193" spans="1:228" x14ac:dyDescent="0.2">
      <c r="A193">
        <v>178</v>
      </c>
      <c r="B193">
        <v>1674591825.0999999</v>
      </c>
      <c r="C193">
        <v>707.09999990463257</v>
      </c>
      <c r="D193" t="s">
        <v>715</v>
      </c>
      <c r="E193" t="s">
        <v>716</v>
      </c>
      <c r="F193">
        <v>4</v>
      </c>
      <c r="G193">
        <v>1674591822.7874999</v>
      </c>
      <c r="H193">
        <f t="shared" si="68"/>
        <v>5.9987435963557124E-4</v>
      </c>
      <c r="I193">
        <f t="shared" si="69"/>
        <v>0.59987435963557123</v>
      </c>
      <c r="J193">
        <f t="shared" si="70"/>
        <v>13.856491970539345</v>
      </c>
      <c r="K193">
        <f t="shared" si="71"/>
        <v>1150.9837500000001</v>
      </c>
      <c r="L193">
        <f t="shared" si="72"/>
        <v>508.49604868773594</v>
      </c>
      <c r="M193">
        <f t="shared" si="73"/>
        <v>51.487531340586102</v>
      </c>
      <c r="N193">
        <f t="shared" si="74"/>
        <v>116.54232526204407</v>
      </c>
      <c r="O193">
        <f t="shared" si="75"/>
        <v>3.5967651168163327E-2</v>
      </c>
      <c r="P193">
        <f t="shared" si="76"/>
        <v>2.7658528636723854</v>
      </c>
      <c r="Q193">
        <f t="shared" si="77"/>
        <v>3.5709812273446391E-2</v>
      </c>
      <c r="R193">
        <f t="shared" si="78"/>
        <v>2.2341644255608618E-2</v>
      </c>
      <c r="S193">
        <f t="shared" si="79"/>
        <v>226.11343269879436</v>
      </c>
      <c r="T193">
        <f t="shared" si="80"/>
        <v>34.953595916925188</v>
      </c>
      <c r="U193">
        <f t="shared" si="81"/>
        <v>33.354399999999998</v>
      </c>
      <c r="V193">
        <f t="shared" si="82"/>
        <v>5.1535857349415837</v>
      </c>
      <c r="W193">
        <f t="shared" si="83"/>
        <v>67.03280736425792</v>
      </c>
      <c r="X193">
        <f t="shared" si="84"/>
        <v>3.5255513039185251</v>
      </c>
      <c r="Y193">
        <f t="shared" si="85"/>
        <v>5.2594415220603743</v>
      </c>
      <c r="Z193">
        <f t="shared" si="86"/>
        <v>1.6280344310230586</v>
      </c>
      <c r="AA193">
        <f t="shared" si="87"/>
        <v>-26.45445925992869</v>
      </c>
      <c r="AB193">
        <f t="shared" si="88"/>
        <v>54.168901411215423</v>
      </c>
      <c r="AC193">
        <f t="shared" si="89"/>
        <v>4.5089657084460484</v>
      </c>
      <c r="AD193">
        <f t="shared" si="90"/>
        <v>258.33684055852717</v>
      </c>
      <c r="AE193">
        <f t="shared" si="91"/>
        <v>24.488976561428288</v>
      </c>
      <c r="AF193">
        <f t="shared" si="92"/>
        <v>0.59876477226243185</v>
      </c>
      <c r="AG193">
        <f t="shared" si="93"/>
        <v>13.856491970539345</v>
      </c>
      <c r="AH193">
        <v>1215.6502043152159</v>
      </c>
      <c r="AI193">
        <v>1195.65103030303</v>
      </c>
      <c r="AJ193">
        <v>1.7355600965824109</v>
      </c>
      <c r="AK193">
        <v>63.793654763666183</v>
      </c>
      <c r="AL193">
        <f t="shared" si="94"/>
        <v>0.59987435963557123</v>
      </c>
      <c r="AM193">
        <v>34.284964427730827</v>
      </c>
      <c r="AN193">
        <v>34.819452727272719</v>
      </c>
      <c r="AO193">
        <v>-2.1494305067354542E-6</v>
      </c>
      <c r="AP193">
        <v>96.0682959110718</v>
      </c>
      <c r="AQ193">
        <v>52</v>
      </c>
      <c r="AR193">
        <v>8</v>
      </c>
      <c r="AS193">
        <f t="shared" si="95"/>
        <v>1</v>
      </c>
      <c r="AT193">
        <f t="shared" si="96"/>
        <v>0</v>
      </c>
      <c r="AU193">
        <f t="shared" si="97"/>
        <v>47177.274805303219</v>
      </c>
      <c r="AV193">
        <f t="shared" si="98"/>
        <v>1200.0050000000001</v>
      </c>
      <c r="AW193">
        <f t="shared" si="99"/>
        <v>1025.9278449216552</v>
      </c>
      <c r="AX193">
        <f t="shared" si="100"/>
        <v>0.85493630853342706</v>
      </c>
      <c r="AY193">
        <f t="shared" si="101"/>
        <v>0.18842707546951415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1674591822.7874999</v>
      </c>
      <c r="BF193">
        <v>1150.9837500000001</v>
      </c>
      <c r="BG193">
        <v>1174.2262499999999</v>
      </c>
      <c r="BH193">
        <v>34.8187</v>
      </c>
      <c r="BI193">
        <v>34.2852125</v>
      </c>
      <c r="BJ193">
        <v>1157.9075</v>
      </c>
      <c r="BK193">
        <v>34.603924999999997</v>
      </c>
      <c r="BL193">
        <v>649.96825000000001</v>
      </c>
      <c r="BM193">
        <v>101.154625</v>
      </c>
      <c r="BN193">
        <v>9.9910749999999993E-2</v>
      </c>
      <c r="BO193">
        <v>33.717675</v>
      </c>
      <c r="BP193">
        <v>33.354399999999998</v>
      </c>
      <c r="BQ193">
        <v>999.9</v>
      </c>
      <c r="BR193">
        <v>0</v>
      </c>
      <c r="BS193">
        <v>0</v>
      </c>
      <c r="BT193">
        <v>8990.9375</v>
      </c>
      <c r="BU193">
        <v>0</v>
      </c>
      <c r="BV193">
        <v>229.46549999999999</v>
      </c>
      <c r="BW193">
        <v>-23.2440125</v>
      </c>
      <c r="BX193">
        <v>1192.5037500000001</v>
      </c>
      <c r="BY193">
        <v>1215.9137499999999</v>
      </c>
      <c r="BZ193">
        <v>0.53346725000000006</v>
      </c>
      <c r="CA193">
        <v>1174.2262499999999</v>
      </c>
      <c r="CB193">
        <v>34.2852125</v>
      </c>
      <c r="CC193">
        <v>3.5220699999999998</v>
      </c>
      <c r="CD193">
        <v>3.4681074999999999</v>
      </c>
      <c r="CE193">
        <v>26.726512499999998</v>
      </c>
      <c r="CF193">
        <v>26.464424999999999</v>
      </c>
      <c r="CG193">
        <v>1200.0050000000001</v>
      </c>
      <c r="CH193">
        <v>0.50004062500000002</v>
      </c>
      <c r="CI193">
        <v>0.49995887500000002</v>
      </c>
      <c r="CJ193">
        <v>0</v>
      </c>
      <c r="CK193">
        <v>723.102125</v>
      </c>
      <c r="CL193">
        <v>4.9990899999999998</v>
      </c>
      <c r="CM193">
        <v>7430.1062500000007</v>
      </c>
      <c r="CN193">
        <v>9558.0149999999994</v>
      </c>
      <c r="CO193">
        <v>44.311999999999998</v>
      </c>
      <c r="CP193">
        <v>46.148249999999997</v>
      </c>
      <c r="CQ193">
        <v>45.125</v>
      </c>
      <c r="CR193">
        <v>45.25</v>
      </c>
      <c r="CS193">
        <v>45.593499999999999</v>
      </c>
      <c r="CT193">
        <v>597.55124999999998</v>
      </c>
      <c r="CU193">
        <v>597.45499999999993</v>
      </c>
      <c r="CV193">
        <v>0</v>
      </c>
      <c r="CW193">
        <v>1674591837.8</v>
      </c>
      <c r="CX193">
        <v>0</v>
      </c>
      <c r="CY193">
        <v>1674589945.5</v>
      </c>
      <c r="CZ193" t="s">
        <v>356</v>
      </c>
      <c r="DA193">
        <v>1674589945.5</v>
      </c>
      <c r="DB193">
        <v>1674589945.5</v>
      </c>
      <c r="DC193">
        <v>32</v>
      </c>
      <c r="DD193">
        <v>0.114</v>
      </c>
      <c r="DE193">
        <v>-3.5000000000000003E-2</v>
      </c>
      <c r="DF193">
        <v>-5.4669999999999996</v>
      </c>
      <c r="DG193">
        <v>0.215</v>
      </c>
      <c r="DH193">
        <v>415</v>
      </c>
      <c r="DI193">
        <v>33</v>
      </c>
      <c r="DJ193">
        <v>0.71</v>
      </c>
      <c r="DK193">
        <v>0.25</v>
      </c>
      <c r="DL193">
        <v>-23.165710000000001</v>
      </c>
      <c r="DM193">
        <v>-0.37588142589114648</v>
      </c>
      <c r="DN193">
        <v>4.82946984668087E-2</v>
      </c>
      <c r="DO193">
        <v>0</v>
      </c>
      <c r="DP193">
        <v>0.53568617500000004</v>
      </c>
      <c r="DQ193">
        <v>-1.6441362101314749E-2</v>
      </c>
      <c r="DR193">
        <v>1.931056263907134E-3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3.2948599999999999</v>
      </c>
      <c r="EB193">
        <v>2.6249400000000001</v>
      </c>
      <c r="EC193">
        <v>0.204349</v>
      </c>
      <c r="ED193">
        <v>0.204708</v>
      </c>
      <c r="EE193">
        <v>0.140959</v>
      </c>
      <c r="EF193">
        <v>0.13814899999999999</v>
      </c>
      <c r="EG193">
        <v>23926.400000000001</v>
      </c>
      <c r="EH193">
        <v>24310.6</v>
      </c>
      <c r="EI193">
        <v>27991.599999999999</v>
      </c>
      <c r="EJ193">
        <v>29439.9</v>
      </c>
      <c r="EK193">
        <v>33097.599999999999</v>
      </c>
      <c r="EL193">
        <v>35246.800000000003</v>
      </c>
      <c r="EM193">
        <v>39518.300000000003</v>
      </c>
      <c r="EN193">
        <v>42101.9</v>
      </c>
      <c r="EO193">
        <v>2.1154999999999999</v>
      </c>
      <c r="EP193">
        <v>2.1737299999999999</v>
      </c>
      <c r="EQ193">
        <v>0.110134</v>
      </c>
      <c r="ER193">
        <v>0</v>
      </c>
      <c r="ES193">
        <v>31.583500000000001</v>
      </c>
      <c r="ET193">
        <v>999.9</v>
      </c>
      <c r="EU193">
        <v>69.5</v>
      </c>
      <c r="EV193">
        <v>34</v>
      </c>
      <c r="EW193">
        <v>36.7104</v>
      </c>
      <c r="EX193">
        <v>57.257399999999997</v>
      </c>
      <c r="EY193">
        <v>-6.3621800000000004</v>
      </c>
      <c r="EZ193">
        <v>2</v>
      </c>
      <c r="FA193">
        <v>0.59326000000000001</v>
      </c>
      <c r="FB193">
        <v>0.68772599999999995</v>
      </c>
      <c r="FC193">
        <v>20.27</v>
      </c>
      <c r="FD193">
        <v>5.2156399999999996</v>
      </c>
      <c r="FE193">
        <v>12.0099</v>
      </c>
      <c r="FF193">
        <v>4.9848499999999998</v>
      </c>
      <c r="FG193">
        <v>3.2840500000000001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1.8621799999999999</v>
      </c>
      <c r="FN193">
        <v>1.86429</v>
      </c>
      <c r="FO193">
        <v>1.8603400000000001</v>
      </c>
      <c r="FP193">
        <v>1.86104</v>
      </c>
      <c r="FQ193">
        <v>1.8602000000000001</v>
      </c>
      <c r="FR193">
        <v>1.86188</v>
      </c>
      <c r="FS193">
        <v>1.85849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-6.93</v>
      </c>
      <c r="GH193">
        <v>0.2147</v>
      </c>
      <c r="GI193">
        <v>-4.0608805285845122</v>
      </c>
      <c r="GJ193">
        <v>-4.0448538125570227E-3</v>
      </c>
      <c r="GK193">
        <v>1.839783264315481E-6</v>
      </c>
      <c r="GL193">
        <v>-4.1587272622942942E-10</v>
      </c>
      <c r="GM193">
        <v>0.21474999999999511</v>
      </c>
      <c r="GN193">
        <v>0</v>
      </c>
      <c r="GO193">
        <v>0</v>
      </c>
      <c r="GP193">
        <v>0</v>
      </c>
      <c r="GQ193">
        <v>5</v>
      </c>
      <c r="GR193">
        <v>2081</v>
      </c>
      <c r="GS193">
        <v>3</v>
      </c>
      <c r="GT193">
        <v>31</v>
      </c>
      <c r="GU193">
        <v>31.3</v>
      </c>
      <c r="GV193">
        <v>31.3</v>
      </c>
      <c r="GW193">
        <v>3.1835900000000001</v>
      </c>
      <c r="GX193">
        <v>2.51709</v>
      </c>
      <c r="GY193">
        <v>2.04834</v>
      </c>
      <c r="GZ193">
        <v>2.6232899999999999</v>
      </c>
      <c r="HA193">
        <v>2.1972700000000001</v>
      </c>
      <c r="HB193">
        <v>2.3584000000000001</v>
      </c>
      <c r="HC193">
        <v>39.292000000000002</v>
      </c>
      <c r="HD193">
        <v>15.681800000000001</v>
      </c>
      <c r="HE193">
        <v>18</v>
      </c>
      <c r="HF193">
        <v>634.86900000000003</v>
      </c>
      <c r="HG193">
        <v>758.88599999999997</v>
      </c>
      <c r="HH193">
        <v>31.0015</v>
      </c>
      <c r="HI193">
        <v>34.814999999999998</v>
      </c>
      <c r="HJ193">
        <v>29.9999</v>
      </c>
      <c r="HK193">
        <v>34.799100000000003</v>
      </c>
      <c r="HL193">
        <v>34.8292</v>
      </c>
      <c r="HM193">
        <v>63.663600000000002</v>
      </c>
      <c r="HN193">
        <v>0</v>
      </c>
      <c r="HO193">
        <v>100</v>
      </c>
      <c r="HP193">
        <v>31</v>
      </c>
      <c r="HQ193">
        <v>1190.6400000000001</v>
      </c>
      <c r="HR193">
        <v>37.0749</v>
      </c>
      <c r="HS193">
        <v>98.644800000000004</v>
      </c>
      <c r="HT193">
        <v>97.609499999999997</v>
      </c>
    </row>
    <row r="194" spans="1:228" x14ac:dyDescent="0.2">
      <c r="A194">
        <v>179</v>
      </c>
      <c r="B194">
        <v>1674591828.5999999</v>
      </c>
      <c r="C194">
        <v>710.59999990463257</v>
      </c>
      <c r="D194" t="s">
        <v>717</v>
      </c>
      <c r="E194" t="s">
        <v>718</v>
      </c>
      <c r="F194">
        <v>4</v>
      </c>
      <c r="G194">
        <v>1674591826.2249999</v>
      </c>
      <c r="H194">
        <f t="shared" si="68"/>
        <v>5.982767210700778E-4</v>
      </c>
      <c r="I194">
        <f t="shared" si="69"/>
        <v>0.59827672107007779</v>
      </c>
      <c r="J194">
        <f t="shared" si="70"/>
        <v>14.315401415174778</v>
      </c>
      <c r="K194">
        <f t="shared" si="71"/>
        <v>1156.67625</v>
      </c>
      <c r="L194">
        <f t="shared" si="72"/>
        <v>490.02267706047576</v>
      </c>
      <c r="M194">
        <f t="shared" si="73"/>
        <v>49.616981767897784</v>
      </c>
      <c r="N194">
        <f t="shared" si="74"/>
        <v>117.11862959462086</v>
      </c>
      <c r="O194">
        <f t="shared" si="75"/>
        <v>3.5758489709348487E-2</v>
      </c>
      <c r="P194">
        <f t="shared" si="76"/>
        <v>2.7640105804716111</v>
      </c>
      <c r="Q194">
        <f t="shared" si="77"/>
        <v>3.5503460869624387E-2</v>
      </c>
      <c r="R194">
        <f t="shared" si="78"/>
        <v>2.2212424613906288E-2</v>
      </c>
      <c r="S194">
        <f t="shared" si="79"/>
        <v>226.11346873266606</v>
      </c>
      <c r="T194">
        <f t="shared" si="80"/>
        <v>34.957565284201188</v>
      </c>
      <c r="U194">
        <f t="shared" si="81"/>
        <v>33.372212500000003</v>
      </c>
      <c r="V194">
        <f t="shared" si="82"/>
        <v>5.1587326232041377</v>
      </c>
      <c r="W194">
        <f t="shared" si="83"/>
        <v>67.024141602118874</v>
      </c>
      <c r="X194">
        <f t="shared" si="84"/>
        <v>3.5256423420110847</v>
      </c>
      <c r="Y194">
        <f t="shared" si="85"/>
        <v>5.2602573606099368</v>
      </c>
      <c r="Z194">
        <f t="shared" si="86"/>
        <v>1.633090281193053</v>
      </c>
      <c r="AA194">
        <f t="shared" si="87"/>
        <v>-26.38400339919043</v>
      </c>
      <c r="AB194">
        <f t="shared" si="88"/>
        <v>51.892032436079013</v>
      </c>
      <c r="AC194">
        <f t="shared" si="89"/>
        <v>4.3227557405647827</v>
      </c>
      <c r="AD194">
        <f t="shared" si="90"/>
        <v>255.94425351011944</v>
      </c>
      <c r="AE194">
        <f t="shared" si="91"/>
        <v>24.536934266903042</v>
      </c>
      <c r="AF194">
        <f t="shared" si="92"/>
        <v>0.59856122028991887</v>
      </c>
      <c r="AG194">
        <f t="shared" si="93"/>
        <v>14.315401415174778</v>
      </c>
      <c r="AH194">
        <v>1221.6880129235381</v>
      </c>
      <c r="AI194">
        <v>1201.527212121212</v>
      </c>
      <c r="AJ194">
        <v>1.6643135787837109</v>
      </c>
      <c r="AK194">
        <v>63.793654763666183</v>
      </c>
      <c r="AL194">
        <f t="shared" si="94"/>
        <v>0.59827672107007779</v>
      </c>
      <c r="AM194">
        <v>34.286301340520517</v>
      </c>
      <c r="AN194">
        <v>34.819338181818168</v>
      </c>
      <c r="AO194">
        <v>3.8105999895458982E-6</v>
      </c>
      <c r="AP194">
        <v>96.0682959110718</v>
      </c>
      <c r="AQ194">
        <v>52</v>
      </c>
      <c r="AR194">
        <v>8</v>
      </c>
      <c r="AS194">
        <f t="shared" si="95"/>
        <v>1</v>
      </c>
      <c r="AT194">
        <f t="shared" si="96"/>
        <v>0</v>
      </c>
      <c r="AU194">
        <f t="shared" si="97"/>
        <v>47126.30833855745</v>
      </c>
      <c r="AV194">
        <f t="shared" si="98"/>
        <v>1200.0050000000001</v>
      </c>
      <c r="AW194">
        <f t="shared" si="99"/>
        <v>1025.9278635920552</v>
      </c>
      <c r="AX194">
        <f t="shared" si="100"/>
        <v>0.85493632409202891</v>
      </c>
      <c r="AY194">
        <f t="shared" si="101"/>
        <v>0.18842710549761546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1674591826.2249999</v>
      </c>
      <c r="BF194">
        <v>1156.67625</v>
      </c>
      <c r="BG194">
        <v>1179.9662499999999</v>
      </c>
      <c r="BH194">
        <v>34.819624999999988</v>
      </c>
      <c r="BI194">
        <v>34.286312500000001</v>
      </c>
      <c r="BJ194">
        <v>1163.6087500000001</v>
      </c>
      <c r="BK194">
        <v>34.604875</v>
      </c>
      <c r="BL194">
        <v>649.95987500000001</v>
      </c>
      <c r="BM194">
        <v>101.1545</v>
      </c>
      <c r="BN194">
        <v>9.9960437499999999E-2</v>
      </c>
      <c r="BO194">
        <v>33.72045</v>
      </c>
      <c r="BP194">
        <v>33.372212500000003</v>
      </c>
      <c r="BQ194">
        <v>999.9</v>
      </c>
      <c r="BR194">
        <v>0</v>
      </c>
      <c r="BS194">
        <v>0</v>
      </c>
      <c r="BT194">
        <v>8981.1725000000006</v>
      </c>
      <c r="BU194">
        <v>0</v>
      </c>
      <c r="BV194">
        <v>169.55475000000001</v>
      </c>
      <c r="BW194">
        <v>-23.290775</v>
      </c>
      <c r="BX194">
        <v>1198.4024999999999</v>
      </c>
      <c r="BY194">
        <v>1221.8587500000001</v>
      </c>
      <c r="BZ194">
        <v>0.53329424999999997</v>
      </c>
      <c r="CA194">
        <v>1179.9662499999999</v>
      </c>
      <c r="CB194">
        <v>34.286312500000001</v>
      </c>
      <c r="CC194">
        <v>3.52215875</v>
      </c>
      <c r="CD194">
        <v>3.4682124999999999</v>
      </c>
      <c r="CE194">
        <v>26.726949999999999</v>
      </c>
      <c r="CF194">
        <v>26.464950000000002</v>
      </c>
      <c r="CG194">
        <v>1200.0050000000001</v>
      </c>
      <c r="CH194">
        <v>0.50004062500000002</v>
      </c>
      <c r="CI194">
        <v>0.49995887500000002</v>
      </c>
      <c r="CJ194">
        <v>0</v>
      </c>
      <c r="CK194">
        <v>723.31825000000003</v>
      </c>
      <c r="CL194">
        <v>4.9990899999999998</v>
      </c>
      <c r="CM194">
        <v>7430.375</v>
      </c>
      <c r="CN194">
        <v>9558.0249999999996</v>
      </c>
      <c r="CO194">
        <v>44.311999999999998</v>
      </c>
      <c r="CP194">
        <v>46.179250000000003</v>
      </c>
      <c r="CQ194">
        <v>45.125</v>
      </c>
      <c r="CR194">
        <v>45.265500000000003</v>
      </c>
      <c r="CS194">
        <v>45.561999999999998</v>
      </c>
      <c r="CT194">
        <v>597.54999999999995</v>
      </c>
      <c r="CU194">
        <v>597.45500000000004</v>
      </c>
      <c r="CV194">
        <v>0</v>
      </c>
      <c r="CW194">
        <v>1674591841.4000001</v>
      </c>
      <c r="CX194">
        <v>0</v>
      </c>
      <c r="CY194">
        <v>1674589945.5</v>
      </c>
      <c r="CZ194" t="s">
        <v>356</v>
      </c>
      <c r="DA194">
        <v>1674589945.5</v>
      </c>
      <c r="DB194">
        <v>1674589945.5</v>
      </c>
      <c r="DC194">
        <v>32</v>
      </c>
      <c r="DD194">
        <v>0.114</v>
      </c>
      <c r="DE194">
        <v>-3.5000000000000003E-2</v>
      </c>
      <c r="DF194">
        <v>-5.4669999999999996</v>
      </c>
      <c r="DG194">
        <v>0.215</v>
      </c>
      <c r="DH194">
        <v>415</v>
      </c>
      <c r="DI194">
        <v>33</v>
      </c>
      <c r="DJ194">
        <v>0.71</v>
      </c>
      <c r="DK194">
        <v>0.25</v>
      </c>
      <c r="DL194">
        <v>-23.195589999999999</v>
      </c>
      <c r="DM194">
        <v>-0.62316472795494704</v>
      </c>
      <c r="DN194">
        <v>7.0508871073078308E-2</v>
      </c>
      <c r="DO194">
        <v>0</v>
      </c>
      <c r="DP194">
        <v>0.53476134999999991</v>
      </c>
      <c r="DQ194">
        <v>-1.392731707317214E-2</v>
      </c>
      <c r="DR194">
        <v>1.7438551050761009E-3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3.29528</v>
      </c>
      <c r="EB194">
        <v>2.6255000000000002</v>
      </c>
      <c r="EC194">
        <v>0.20497299999999999</v>
      </c>
      <c r="ED194">
        <v>0.205349</v>
      </c>
      <c r="EE194">
        <v>0.140961</v>
      </c>
      <c r="EF194">
        <v>0.138153</v>
      </c>
      <c r="EG194">
        <v>23907.5</v>
      </c>
      <c r="EH194">
        <v>24290.9</v>
      </c>
      <c r="EI194">
        <v>27991.599999999999</v>
      </c>
      <c r="EJ194">
        <v>29439.8</v>
      </c>
      <c r="EK194">
        <v>33097.9</v>
      </c>
      <c r="EL194">
        <v>35246.800000000003</v>
      </c>
      <c r="EM194">
        <v>39518.800000000003</v>
      </c>
      <c r="EN194">
        <v>42102.1</v>
      </c>
      <c r="EO194">
        <v>2.1157499999999998</v>
      </c>
      <c r="EP194">
        <v>2.1734499999999999</v>
      </c>
      <c r="EQ194">
        <v>0.110224</v>
      </c>
      <c r="ER194">
        <v>0</v>
      </c>
      <c r="ES194">
        <v>31.599299999999999</v>
      </c>
      <c r="ET194">
        <v>999.9</v>
      </c>
      <c r="EU194">
        <v>69.5</v>
      </c>
      <c r="EV194">
        <v>34</v>
      </c>
      <c r="EW194">
        <v>36.7102</v>
      </c>
      <c r="EX194">
        <v>57.167400000000001</v>
      </c>
      <c r="EY194">
        <v>-6.40625</v>
      </c>
      <c r="EZ194">
        <v>2</v>
      </c>
      <c r="FA194">
        <v>0.59325700000000003</v>
      </c>
      <c r="FB194">
        <v>0.69066700000000003</v>
      </c>
      <c r="FC194">
        <v>20.270499999999998</v>
      </c>
      <c r="FD194">
        <v>5.2184900000000001</v>
      </c>
      <c r="FE194">
        <v>12.0099</v>
      </c>
      <c r="FF194">
        <v>4.9859499999999999</v>
      </c>
      <c r="FG194">
        <v>3.2845800000000001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1.8643099999999999</v>
      </c>
      <c r="FO194">
        <v>1.8603499999999999</v>
      </c>
      <c r="FP194">
        <v>1.8610599999999999</v>
      </c>
      <c r="FQ194">
        <v>1.86019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-6.93</v>
      </c>
      <c r="GH194">
        <v>0.21479999999999999</v>
      </c>
      <c r="GI194">
        <v>-4.0608805285845122</v>
      </c>
      <c r="GJ194">
        <v>-4.0448538125570227E-3</v>
      </c>
      <c r="GK194">
        <v>1.839783264315481E-6</v>
      </c>
      <c r="GL194">
        <v>-4.1587272622942942E-10</v>
      </c>
      <c r="GM194">
        <v>0.21474999999999511</v>
      </c>
      <c r="GN194">
        <v>0</v>
      </c>
      <c r="GO194">
        <v>0</v>
      </c>
      <c r="GP194">
        <v>0</v>
      </c>
      <c r="GQ194">
        <v>5</v>
      </c>
      <c r="GR194">
        <v>2081</v>
      </c>
      <c r="GS194">
        <v>3</v>
      </c>
      <c r="GT194">
        <v>31</v>
      </c>
      <c r="GU194">
        <v>31.4</v>
      </c>
      <c r="GV194">
        <v>31.4</v>
      </c>
      <c r="GW194">
        <v>3.1945800000000002</v>
      </c>
      <c r="GX194">
        <v>2.5268600000000001</v>
      </c>
      <c r="GY194">
        <v>2.04834</v>
      </c>
      <c r="GZ194">
        <v>2.6220699999999999</v>
      </c>
      <c r="HA194">
        <v>2.1972700000000001</v>
      </c>
      <c r="HB194">
        <v>2.3120099999999999</v>
      </c>
      <c r="HC194">
        <v>39.292000000000002</v>
      </c>
      <c r="HD194">
        <v>15.6731</v>
      </c>
      <c r="HE194">
        <v>18</v>
      </c>
      <c r="HF194">
        <v>635.04499999999996</v>
      </c>
      <c r="HG194">
        <v>758.59199999999998</v>
      </c>
      <c r="HH194">
        <v>31.001200000000001</v>
      </c>
      <c r="HI194">
        <v>34.812399999999997</v>
      </c>
      <c r="HJ194">
        <v>29.9999</v>
      </c>
      <c r="HK194">
        <v>34.797199999999997</v>
      </c>
      <c r="HL194">
        <v>34.827300000000001</v>
      </c>
      <c r="HM194">
        <v>63.890999999999998</v>
      </c>
      <c r="HN194">
        <v>0</v>
      </c>
      <c r="HO194">
        <v>100</v>
      </c>
      <c r="HP194">
        <v>31</v>
      </c>
      <c r="HQ194">
        <v>1197.3699999999999</v>
      </c>
      <c r="HR194">
        <v>37.0749</v>
      </c>
      <c r="HS194">
        <v>98.645399999999995</v>
      </c>
      <c r="HT194">
        <v>97.609700000000004</v>
      </c>
    </row>
    <row r="195" spans="1:228" x14ac:dyDescent="0.2">
      <c r="A195">
        <v>180</v>
      </c>
      <c r="B195">
        <v>1674591832.5999999</v>
      </c>
      <c r="C195">
        <v>714.59999990463257</v>
      </c>
      <c r="D195" t="s">
        <v>719</v>
      </c>
      <c r="E195" t="s">
        <v>720</v>
      </c>
      <c r="F195">
        <v>4</v>
      </c>
      <c r="G195">
        <v>1674591830.5999999</v>
      </c>
      <c r="H195">
        <f t="shared" si="68"/>
        <v>5.9468392038477711E-4</v>
      </c>
      <c r="I195">
        <f t="shared" si="69"/>
        <v>0.59468392038477713</v>
      </c>
      <c r="J195">
        <f t="shared" si="70"/>
        <v>14.113555459208539</v>
      </c>
      <c r="K195">
        <f t="shared" si="71"/>
        <v>1163.798571428571</v>
      </c>
      <c r="L195">
        <f t="shared" si="72"/>
        <v>500.28128920912815</v>
      </c>
      <c r="M195">
        <f t="shared" si="73"/>
        <v>50.656404998169023</v>
      </c>
      <c r="N195">
        <f t="shared" si="74"/>
        <v>117.84140850794898</v>
      </c>
      <c r="O195">
        <f t="shared" si="75"/>
        <v>3.5440855598651566E-2</v>
      </c>
      <c r="P195">
        <f t="shared" si="76"/>
        <v>2.7687903744109135</v>
      </c>
      <c r="Q195">
        <f t="shared" si="77"/>
        <v>3.5190749436205537E-2</v>
      </c>
      <c r="R195">
        <f t="shared" si="78"/>
        <v>2.2016542173585549E-2</v>
      </c>
      <c r="S195">
        <f t="shared" si="79"/>
        <v>226.11240297474745</v>
      </c>
      <c r="T195">
        <f t="shared" si="80"/>
        <v>34.960941591275216</v>
      </c>
      <c r="U195">
        <f t="shared" si="81"/>
        <v>33.387485714285717</v>
      </c>
      <c r="V195">
        <f t="shared" si="82"/>
        <v>5.1631493498139687</v>
      </c>
      <c r="W195">
        <f t="shared" si="83"/>
        <v>67.004155576196567</v>
      </c>
      <c r="X195">
        <f t="shared" si="84"/>
        <v>3.5254537079889672</v>
      </c>
      <c r="Y195">
        <f t="shared" si="85"/>
        <v>5.2615448663924296</v>
      </c>
      <c r="Z195">
        <f t="shared" si="86"/>
        <v>1.6376956418250015</v>
      </c>
      <c r="AA195">
        <f t="shared" si="87"/>
        <v>-26.225560888968669</v>
      </c>
      <c r="AB195">
        <f t="shared" si="88"/>
        <v>50.355514623899083</v>
      </c>
      <c r="AC195">
        <f t="shared" si="89"/>
        <v>4.1879205255207648</v>
      </c>
      <c r="AD195">
        <f t="shared" si="90"/>
        <v>254.43027723519862</v>
      </c>
      <c r="AE195">
        <f t="shared" si="91"/>
        <v>24.776340941583584</v>
      </c>
      <c r="AF195">
        <f t="shared" si="92"/>
        <v>0.59516745737029175</v>
      </c>
      <c r="AG195">
        <f t="shared" si="93"/>
        <v>14.113555459208539</v>
      </c>
      <c r="AH195">
        <v>1228.6590048939941</v>
      </c>
      <c r="AI195">
        <v>1208.403818181818</v>
      </c>
      <c r="AJ195">
        <v>1.7387520089175299</v>
      </c>
      <c r="AK195">
        <v>63.793654763666183</v>
      </c>
      <c r="AL195">
        <f t="shared" si="94"/>
        <v>0.59468392038477713</v>
      </c>
      <c r="AM195">
        <v>34.287312341633758</v>
      </c>
      <c r="AN195">
        <v>34.817171515151493</v>
      </c>
      <c r="AO195">
        <v>-1.04645773569549E-5</v>
      </c>
      <c r="AP195">
        <v>96.0682959110718</v>
      </c>
      <c r="AQ195">
        <v>52</v>
      </c>
      <c r="AR195">
        <v>8</v>
      </c>
      <c r="AS195">
        <f t="shared" si="95"/>
        <v>1</v>
      </c>
      <c r="AT195">
        <f t="shared" si="96"/>
        <v>0</v>
      </c>
      <c r="AU195">
        <f t="shared" si="97"/>
        <v>47256.802089824923</v>
      </c>
      <c r="AV195">
        <f t="shared" si="98"/>
        <v>1200.001428571429</v>
      </c>
      <c r="AW195">
        <f t="shared" si="99"/>
        <v>1025.9246067226672</v>
      </c>
      <c r="AX195">
        <f t="shared" si="100"/>
        <v>0.85493615448775273</v>
      </c>
      <c r="AY195">
        <f t="shared" si="101"/>
        <v>0.18842677816136311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1674591830.5999999</v>
      </c>
      <c r="BF195">
        <v>1163.798571428571</v>
      </c>
      <c r="BG195">
        <v>1187.3071428571429</v>
      </c>
      <c r="BH195">
        <v>34.81728571428571</v>
      </c>
      <c r="BI195">
        <v>34.287057142857137</v>
      </c>
      <c r="BJ195">
        <v>1170.741428571429</v>
      </c>
      <c r="BK195">
        <v>34.602585714285723</v>
      </c>
      <c r="BL195">
        <v>650.03514285714289</v>
      </c>
      <c r="BM195">
        <v>101.1558571428571</v>
      </c>
      <c r="BN195">
        <v>9.9988500000000008E-2</v>
      </c>
      <c r="BO195">
        <v>33.724828571428567</v>
      </c>
      <c r="BP195">
        <v>33.387485714285717</v>
      </c>
      <c r="BQ195">
        <v>999.89999999999986</v>
      </c>
      <c r="BR195">
        <v>0</v>
      </c>
      <c r="BS195">
        <v>0</v>
      </c>
      <c r="BT195">
        <v>9006.4285714285706</v>
      </c>
      <c r="BU195">
        <v>0</v>
      </c>
      <c r="BV195">
        <v>117.6635714285714</v>
      </c>
      <c r="BW195">
        <v>-23.506985714285712</v>
      </c>
      <c r="BX195">
        <v>1205.781428571428</v>
      </c>
      <c r="BY195">
        <v>1229.461428571429</v>
      </c>
      <c r="BZ195">
        <v>0.53025014285714289</v>
      </c>
      <c r="CA195">
        <v>1187.3071428571429</v>
      </c>
      <c r="CB195">
        <v>34.287057142857137</v>
      </c>
      <c r="CC195">
        <v>3.521975714285714</v>
      </c>
      <c r="CD195">
        <v>3.468334285714286</v>
      </c>
      <c r="CE195">
        <v>26.726042857142851</v>
      </c>
      <c r="CF195">
        <v>26.465542857142861</v>
      </c>
      <c r="CG195">
        <v>1200.001428571429</v>
      </c>
      <c r="CH195">
        <v>0.5000457142857142</v>
      </c>
      <c r="CI195">
        <v>0.49995400000000012</v>
      </c>
      <c r="CJ195">
        <v>0</v>
      </c>
      <c r="CK195">
        <v>723.21699999999998</v>
      </c>
      <c r="CL195">
        <v>4.9990899999999998</v>
      </c>
      <c r="CM195">
        <v>7430.1900000000014</v>
      </c>
      <c r="CN195">
        <v>9558.01</v>
      </c>
      <c r="CO195">
        <v>44.348000000000013</v>
      </c>
      <c r="CP195">
        <v>46.186999999999998</v>
      </c>
      <c r="CQ195">
        <v>45.125</v>
      </c>
      <c r="CR195">
        <v>45.294285714285706</v>
      </c>
      <c r="CS195">
        <v>45.561999999999998</v>
      </c>
      <c r="CT195">
        <v>597.55714285714282</v>
      </c>
      <c r="CU195">
        <v>597.44857142857131</v>
      </c>
      <c r="CV195">
        <v>0</v>
      </c>
      <c r="CW195">
        <v>1674591845.5999999</v>
      </c>
      <c r="CX195">
        <v>0</v>
      </c>
      <c r="CY195">
        <v>1674589945.5</v>
      </c>
      <c r="CZ195" t="s">
        <v>356</v>
      </c>
      <c r="DA195">
        <v>1674589945.5</v>
      </c>
      <c r="DB195">
        <v>1674589945.5</v>
      </c>
      <c r="DC195">
        <v>32</v>
      </c>
      <c r="DD195">
        <v>0.114</v>
      </c>
      <c r="DE195">
        <v>-3.5000000000000003E-2</v>
      </c>
      <c r="DF195">
        <v>-5.4669999999999996</v>
      </c>
      <c r="DG195">
        <v>0.215</v>
      </c>
      <c r="DH195">
        <v>415</v>
      </c>
      <c r="DI195">
        <v>33</v>
      </c>
      <c r="DJ195">
        <v>0.71</v>
      </c>
      <c r="DK195">
        <v>0.25</v>
      </c>
      <c r="DL195">
        <v>-23.25505853658537</v>
      </c>
      <c r="DM195">
        <v>-1.190491986062679</v>
      </c>
      <c r="DN195">
        <v>0.130206782962969</v>
      </c>
      <c r="DO195">
        <v>0</v>
      </c>
      <c r="DP195">
        <v>0.53362790243902436</v>
      </c>
      <c r="DQ195">
        <v>-1.5314425087109061E-2</v>
      </c>
      <c r="DR195">
        <v>1.9342542371406321E-3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3.29515</v>
      </c>
      <c r="EB195">
        <v>2.6253799999999998</v>
      </c>
      <c r="EC195">
        <v>0.205703</v>
      </c>
      <c r="ED195">
        <v>0.20607700000000001</v>
      </c>
      <c r="EE195">
        <v>0.140955</v>
      </c>
      <c r="EF195">
        <v>0.138151</v>
      </c>
      <c r="EG195">
        <v>23885.7</v>
      </c>
      <c r="EH195">
        <v>24268.400000000001</v>
      </c>
      <c r="EI195">
        <v>27991.8</v>
      </c>
      <c r="EJ195">
        <v>29439.7</v>
      </c>
      <c r="EK195">
        <v>33098.800000000003</v>
      </c>
      <c r="EL195">
        <v>35246.6</v>
      </c>
      <c r="EM195">
        <v>39519.5</v>
      </c>
      <c r="EN195">
        <v>42101.7</v>
      </c>
      <c r="EO195">
        <v>2.1156999999999999</v>
      </c>
      <c r="EP195">
        <v>2.1734499999999999</v>
      </c>
      <c r="EQ195">
        <v>0.10939699999999999</v>
      </c>
      <c r="ER195">
        <v>0</v>
      </c>
      <c r="ES195">
        <v>31.6174</v>
      </c>
      <c r="ET195">
        <v>999.9</v>
      </c>
      <c r="EU195">
        <v>69.5</v>
      </c>
      <c r="EV195">
        <v>34</v>
      </c>
      <c r="EW195">
        <v>36.712299999999999</v>
      </c>
      <c r="EX195">
        <v>57.107399999999998</v>
      </c>
      <c r="EY195">
        <v>-6.4623400000000002</v>
      </c>
      <c r="EZ195">
        <v>2</v>
      </c>
      <c r="FA195">
        <v>0.59325700000000003</v>
      </c>
      <c r="FB195">
        <v>0.69358900000000001</v>
      </c>
      <c r="FC195">
        <v>20.270499999999998</v>
      </c>
      <c r="FD195">
        <v>5.2187900000000003</v>
      </c>
      <c r="FE195">
        <v>12.0099</v>
      </c>
      <c r="FF195">
        <v>4.9861500000000003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1.86219</v>
      </c>
      <c r="FN195">
        <v>1.8643099999999999</v>
      </c>
      <c r="FO195">
        <v>1.8603499999999999</v>
      </c>
      <c r="FP195">
        <v>1.8610800000000001</v>
      </c>
      <c r="FQ195">
        <v>1.8602000000000001</v>
      </c>
      <c r="FR195">
        <v>1.86188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-6.95</v>
      </c>
      <c r="GH195">
        <v>0.2147</v>
      </c>
      <c r="GI195">
        <v>-4.0608805285845122</v>
      </c>
      <c r="GJ195">
        <v>-4.0448538125570227E-3</v>
      </c>
      <c r="GK195">
        <v>1.839783264315481E-6</v>
      </c>
      <c r="GL195">
        <v>-4.1587272622942942E-10</v>
      </c>
      <c r="GM195">
        <v>0.21474999999999511</v>
      </c>
      <c r="GN195">
        <v>0</v>
      </c>
      <c r="GO195">
        <v>0</v>
      </c>
      <c r="GP195">
        <v>0</v>
      </c>
      <c r="GQ195">
        <v>5</v>
      </c>
      <c r="GR195">
        <v>2081</v>
      </c>
      <c r="GS195">
        <v>3</v>
      </c>
      <c r="GT195">
        <v>31</v>
      </c>
      <c r="GU195">
        <v>31.5</v>
      </c>
      <c r="GV195">
        <v>31.5</v>
      </c>
      <c r="GW195">
        <v>3.2092299999999998</v>
      </c>
      <c r="GX195">
        <v>2.52075</v>
      </c>
      <c r="GY195">
        <v>2.04834</v>
      </c>
      <c r="GZ195">
        <v>2.6232899999999999</v>
      </c>
      <c r="HA195">
        <v>2.1972700000000001</v>
      </c>
      <c r="HB195">
        <v>2.34741</v>
      </c>
      <c r="HC195">
        <v>39.292000000000002</v>
      </c>
      <c r="HD195">
        <v>15.7081</v>
      </c>
      <c r="HE195">
        <v>18</v>
      </c>
      <c r="HF195">
        <v>634.97699999999998</v>
      </c>
      <c r="HG195">
        <v>758.57399999999996</v>
      </c>
      <c r="HH195">
        <v>31.001000000000001</v>
      </c>
      <c r="HI195">
        <v>34.811799999999998</v>
      </c>
      <c r="HJ195">
        <v>29.9999</v>
      </c>
      <c r="HK195">
        <v>34.794199999999996</v>
      </c>
      <c r="HL195">
        <v>34.825699999999998</v>
      </c>
      <c r="HM195">
        <v>64.180400000000006</v>
      </c>
      <c r="HN195">
        <v>0</v>
      </c>
      <c r="HO195">
        <v>100</v>
      </c>
      <c r="HP195">
        <v>31</v>
      </c>
      <c r="HQ195">
        <v>1204.08</v>
      </c>
      <c r="HR195">
        <v>37.0749</v>
      </c>
      <c r="HS195">
        <v>98.646799999999999</v>
      </c>
      <c r="HT195">
        <v>97.608999999999995</v>
      </c>
    </row>
    <row r="196" spans="1:228" x14ac:dyDescent="0.2">
      <c r="A196">
        <v>181</v>
      </c>
      <c r="B196">
        <v>1674591836.5999999</v>
      </c>
      <c r="C196">
        <v>718.59999990463257</v>
      </c>
      <c r="D196" t="s">
        <v>721</v>
      </c>
      <c r="E196" t="s">
        <v>722</v>
      </c>
      <c r="F196">
        <v>4</v>
      </c>
      <c r="G196">
        <v>1674591834.2874999</v>
      </c>
      <c r="H196">
        <f t="shared" si="68"/>
        <v>5.9144087954710902E-4</v>
      </c>
      <c r="I196">
        <f t="shared" si="69"/>
        <v>0.591440879547109</v>
      </c>
      <c r="J196">
        <f t="shared" si="70"/>
        <v>14.139504183310015</v>
      </c>
      <c r="K196">
        <f t="shared" si="71"/>
        <v>1170.0262499999999</v>
      </c>
      <c r="L196">
        <f t="shared" si="72"/>
        <v>500.87851016957273</v>
      </c>
      <c r="M196">
        <f t="shared" si="73"/>
        <v>50.716633675654307</v>
      </c>
      <c r="N196">
        <f t="shared" si="74"/>
        <v>118.47142871444017</v>
      </c>
      <c r="O196">
        <f t="shared" si="75"/>
        <v>3.520180420316335E-2</v>
      </c>
      <c r="P196">
        <f t="shared" si="76"/>
        <v>2.7712913480991572</v>
      </c>
      <c r="Q196">
        <f t="shared" si="77"/>
        <v>3.4955268962142447E-2</v>
      </c>
      <c r="R196">
        <f t="shared" si="78"/>
        <v>2.1869049243916569E-2</v>
      </c>
      <c r="S196">
        <f t="shared" si="79"/>
        <v>226.11223709812523</v>
      </c>
      <c r="T196">
        <f t="shared" si="80"/>
        <v>34.965761245377799</v>
      </c>
      <c r="U196">
        <f t="shared" si="81"/>
        <v>33.393962500000001</v>
      </c>
      <c r="V196">
        <f t="shared" si="82"/>
        <v>5.1650233075593208</v>
      </c>
      <c r="W196">
        <f t="shared" si="83"/>
        <v>66.982793495436994</v>
      </c>
      <c r="X196">
        <f t="shared" si="84"/>
        <v>3.5253091320879912</v>
      </c>
      <c r="Y196">
        <f t="shared" si="85"/>
        <v>5.2630070322882885</v>
      </c>
      <c r="Z196">
        <f t="shared" si="86"/>
        <v>1.6397141754713296</v>
      </c>
      <c r="AA196">
        <f t="shared" si="87"/>
        <v>-26.082542788027506</v>
      </c>
      <c r="AB196">
        <f t="shared" si="88"/>
        <v>50.176090225216733</v>
      </c>
      <c r="AC196">
        <f t="shared" si="89"/>
        <v>4.1694659096048063</v>
      </c>
      <c r="AD196">
        <f t="shared" si="90"/>
        <v>254.37525044491929</v>
      </c>
      <c r="AE196">
        <f t="shared" si="91"/>
        <v>24.804080304862556</v>
      </c>
      <c r="AF196">
        <f t="shared" si="92"/>
        <v>0.59281757374395094</v>
      </c>
      <c r="AG196">
        <f t="shared" si="93"/>
        <v>14.139504183310015</v>
      </c>
      <c r="AH196">
        <v>1235.695427295092</v>
      </c>
      <c r="AI196">
        <v>1215.3907878787879</v>
      </c>
      <c r="AJ196">
        <v>1.744857026273237</v>
      </c>
      <c r="AK196">
        <v>63.793654763666183</v>
      </c>
      <c r="AL196">
        <f t="shared" si="94"/>
        <v>0.591440879547109</v>
      </c>
      <c r="AM196">
        <v>34.287743088609233</v>
      </c>
      <c r="AN196">
        <v>34.814693333333317</v>
      </c>
      <c r="AO196">
        <v>-2.3148068151102622E-6</v>
      </c>
      <c r="AP196">
        <v>96.0682959110718</v>
      </c>
      <c r="AQ196">
        <v>52</v>
      </c>
      <c r="AR196">
        <v>8</v>
      </c>
      <c r="AS196">
        <f t="shared" si="95"/>
        <v>1</v>
      </c>
      <c r="AT196">
        <f t="shared" si="96"/>
        <v>0</v>
      </c>
      <c r="AU196">
        <f t="shared" si="97"/>
        <v>47324.704934398833</v>
      </c>
      <c r="AV196">
        <f t="shared" si="98"/>
        <v>1200</v>
      </c>
      <c r="AW196">
        <f t="shared" si="99"/>
        <v>1025.9234389109458</v>
      </c>
      <c r="AX196">
        <f t="shared" si="100"/>
        <v>0.85493619909245488</v>
      </c>
      <c r="AY196">
        <f t="shared" si="101"/>
        <v>0.18842686424843769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1674591834.2874999</v>
      </c>
      <c r="BF196">
        <v>1170.0262499999999</v>
      </c>
      <c r="BG196">
        <v>1193.5625</v>
      </c>
      <c r="BH196">
        <v>34.816025000000003</v>
      </c>
      <c r="BI196">
        <v>34.287862500000003</v>
      </c>
      <c r="BJ196">
        <v>1176.9775</v>
      </c>
      <c r="BK196">
        <v>34.601275000000001</v>
      </c>
      <c r="BL196">
        <v>650.00225</v>
      </c>
      <c r="BM196">
        <v>101.15537500000001</v>
      </c>
      <c r="BN196">
        <v>9.9984624999999994E-2</v>
      </c>
      <c r="BO196">
        <v>33.729799999999997</v>
      </c>
      <c r="BP196">
        <v>33.393962500000001</v>
      </c>
      <c r="BQ196">
        <v>999.9</v>
      </c>
      <c r="BR196">
        <v>0</v>
      </c>
      <c r="BS196">
        <v>0</v>
      </c>
      <c r="BT196">
        <v>9019.7662500000006</v>
      </c>
      <c r="BU196">
        <v>0</v>
      </c>
      <c r="BV196">
        <v>97.911149999999992</v>
      </c>
      <c r="BW196">
        <v>-23.5358625</v>
      </c>
      <c r="BX196">
        <v>1212.23125</v>
      </c>
      <c r="BY196">
        <v>1235.93875</v>
      </c>
      <c r="BZ196">
        <v>0.528157875</v>
      </c>
      <c r="CA196">
        <v>1193.5625</v>
      </c>
      <c r="CB196">
        <v>34.287862500000003</v>
      </c>
      <c r="CC196">
        <v>3.5218262500000002</v>
      </c>
      <c r="CD196">
        <v>3.4684024999999998</v>
      </c>
      <c r="CE196">
        <v>26.725337499999998</v>
      </c>
      <c r="CF196">
        <v>26.4658625</v>
      </c>
      <c r="CG196">
        <v>1200</v>
      </c>
      <c r="CH196">
        <v>0.50004437499999999</v>
      </c>
      <c r="CI196">
        <v>0.49995537499999998</v>
      </c>
      <c r="CJ196">
        <v>0</v>
      </c>
      <c r="CK196">
        <v>723.13800000000003</v>
      </c>
      <c r="CL196">
        <v>4.9990899999999998</v>
      </c>
      <c r="CM196">
        <v>7429.5675000000001</v>
      </c>
      <c r="CN196">
        <v>9558.0024999999987</v>
      </c>
      <c r="CO196">
        <v>44.311999999999998</v>
      </c>
      <c r="CP196">
        <v>46.186999999999998</v>
      </c>
      <c r="CQ196">
        <v>45.125</v>
      </c>
      <c r="CR196">
        <v>45.280999999999999</v>
      </c>
      <c r="CS196">
        <v>45.609250000000003</v>
      </c>
      <c r="CT196">
        <v>597.55499999999995</v>
      </c>
      <c r="CU196">
        <v>597.45000000000005</v>
      </c>
      <c r="CV196">
        <v>0</v>
      </c>
      <c r="CW196">
        <v>1674591849.8</v>
      </c>
      <c r="CX196">
        <v>0</v>
      </c>
      <c r="CY196">
        <v>1674589945.5</v>
      </c>
      <c r="CZ196" t="s">
        <v>356</v>
      </c>
      <c r="DA196">
        <v>1674589945.5</v>
      </c>
      <c r="DB196">
        <v>1674589945.5</v>
      </c>
      <c r="DC196">
        <v>32</v>
      </c>
      <c r="DD196">
        <v>0.114</v>
      </c>
      <c r="DE196">
        <v>-3.5000000000000003E-2</v>
      </c>
      <c r="DF196">
        <v>-5.4669999999999996</v>
      </c>
      <c r="DG196">
        <v>0.215</v>
      </c>
      <c r="DH196">
        <v>415</v>
      </c>
      <c r="DI196">
        <v>33</v>
      </c>
      <c r="DJ196">
        <v>0.71</v>
      </c>
      <c r="DK196">
        <v>0.25</v>
      </c>
      <c r="DL196">
        <v>-23.336795121951219</v>
      </c>
      <c r="DM196">
        <v>-1.3962710801393621</v>
      </c>
      <c r="DN196">
        <v>0.14793179864172329</v>
      </c>
      <c r="DO196">
        <v>0</v>
      </c>
      <c r="DP196">
        <v>0.53230417073170733</v>
      </c>
      <c r="DQ196">
        <v>-2.1698613240416852E-2</v>
      </c>
      <c r="DR196">
        <v>2.48014289421572E-3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3.2951299999999999</v>
      </c>
      <c r="EB196">
        <v>2.6253799999999998</v>
      </c>
      <c r="EC196">
        <v>0.20644599999999999</v>
      </c>
      <c r="ED196">
        <v>0.20680899999999999</v>
      </c>
      <c r="EE196">
        <v>0.14095199999999999</v>
      </c>
      <c r="EF196">
        <v>0.13816200000000001</v>
      </c>
      <c r="EG196">
        <v>23863.4</v>
      </c>
      <c r="EH196">
        <v>24246.6</v>
      </c>
      <c r="EI196">
        <v>27992</v>
      </c>
      <c r="EJ196">
        <v>29440.5</v>
      </c>
      <c r="EK196">
        <v>33098.800000000003</v>
      </c>
      <c r="EL196">
        <v>35247.4</v>
      </c>
      <c r="EM196">
        <v>39519.300000000003</v>
      </c>
      <c r="EN196">
        <v>42103</v>
      </c>
      <c r="EO196">
        <v>2.1157699999999999</v>
      </c>
      <c r="EP196">
        <v>2.1735000000000002</v>
      </c>
      <c r="EQ196">
        <v>0.10868899999999999</v>
      </c>
      <c r="ER196">
        <v>0</v>
      </c>
      <c r="ES196">
        <v>31.634699999999999</v>
      </c>
      <c r="ET196">
        <v>999.9</v>
      </c>
      <c r="EU196">
        <v>69.5</v>
      </c>
      <c r="EV196">
        <v>34</v>
      </c>
      <c r="EW196">
        <v>36.712200000000003</v>
      </c>
      <c r="EX196">
        <v>57.197400000000002</v>
      </c>
      <c r="EY196">
        <v>-6.5104100000000003</v>
      </c>
      <c r="EZ196">
        <v>2</v>
      </c>
      <c r="FA196">
        <v>0.59278200000000003</v>
      </c>
      <c r="FB196">
        <v>0.69630700000000001</v>
      </c>
      <c r="FC196">
        <v>20.270299999999999</v>
      </c>
      <c r="FD196">
        <v>5.2184900000000001</v>
      </c>
      <c r="FE196">
        <v>12.0098</v>
      </c>
      <c r="FF196">
        <v>4.9858500000000001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1.8622000000000001</v>
      </c>
      <c r="FN196">
        <v>1.86429</v>
      </c>
      <c r="FO196">
        <v>1.8603499999999999</v>
      </c>
      <c r="FP196">
        <v>1.86107</v>
      </c>
      <c r="FQ196">
        <v>1.8602000000000001</v>
      </c>
      <c r="FR196">
        <v>1.86188</v>
      </c>
      <c r="FS196">
        <v>1.8585100000000001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-6.95</v>
      </c>
      <c r="GH196">
        <v>0.21479999999999999</v>
      </c>
      <c r="GI196">
        <v>-4.0608805285845122</v>
      </c>
      <c r="GJ196">
        <v>-4.0448538125570227E-3</v>
      </c>
      <c r="GK196">
        <v>1.839783264315481E-6</v>
      </c>
      <c r="GL196">
        <v>-4.1587272622942942E-10</v>
      </c>
      <c r="GM196">
        <v>0.21474999999999511</v>
      </c>
      <c r="GN196">
        <v>0</v>
      </c>
      <c r="GO196">
        <v>0</v>
      </c>
      <c r="GP196">
        <v>0</v>
      </c>
      <c r="GQ196">
        <v>5</v>
      </c>
      <c r="GR196">
        <v>2081</v>
      </c>
      <c r="GS196">
        <v>3</v>
      </c>
      <c r="GT196">
        <v>31</v>
      </c>
      <c r="GU196">
        <v>31.5</v>
      </c>
      <c r="GV196">
        <v>31.5</v>
      </c>
      <c r="GW196">
        <v>3.2238799999999999</v>
      </c>
      <c r="GX196">
        <v>2.5305200000000001</v>
      </c>
      <c r="GY196">
        <v>2.04834</v>
      </c>
      <c r="GZ196">
        <v>2.6232899999999999</v>
      </c>
      <c r="HA196">
        <v>2.1972700000000001</v>
      </c>
      <c r="HB196">
        <v>2.2985799999999998</v>
      </c>
      <c r="HC196">
        <v>39.292000000000002</v>
      </c>
      <c r="HD196">
        <v>15.6731</v>
      </c>
      <c r="HE196">
        <v>18</v>
      </c>
      <c r="HF196">
        <v>635.02599999999995</v>
      </c>
      <c r="HG196">
        <v>758.60299999999995</v>
      </c>
      <c r="HH196">
        <v>31.000900000000001</v>
      </c>
      <c r="HI196">
        <v>34.811799999999998</v>
      </c>
      <c r="HJ196">
        <v>29.9998</v>
      </c>
      <c r="HK196">
        <v>34.793199999999999</v>
      </c>
      <c r="HL196">
        <v>34.824100000000001</v>
      </c>
      <c r="HM196">
        <v>64.467699999999994</v>
      </c>
      <c r="HN196">
        <v>0</v>
      </c>
      <c r="HO196">
        <v>100</v>
      </c>
      <c r="HP196">
        <v>31</v>
      </c>
      <c r="HQ196">
        <v>1210.78</v>
      </c>
      <c r="HR196">
        <v>37.0749</v>
      </c>
      <c r="HS196">
        <v>98.646900000000002</v>
      </c>
      <c r="HT196">
        <v>97.611900000000006</v>
      </c>
    </row>
    <row r="197" spans="1:228" x14ac:dyDescent="0.2">
      <c r="A197">
        <v>182</v>
      </c>
      <c r="B197">
        <v>1674591840.5999999</v>
      </c>
      <c r="C197">
        <v>722.59999990463257</v>
      </c>
      <c r="D197" t="s">
        <v>723</v>
      </c>
      <c r="E197" t="s">
        <v>724</v>
      </c>
      <c r="F197">
        <v>4</v>
      </c>
      <c r="G197">
        <v>1674591838.5999999</v>
      </c>
      <c r="H197">
        <f t="shared" si="68"/>
        <v>5.8896023520848238E-4</v>
      </c>
      <c r="I197">
        <f t="shared" si="69"/>
        <v>0.5889602352084824</v>
      </c>
      <c r="J197">
        <f t="shared" si="70"/>
        <v>14.080102461824783</v>
      </c>
      <c r="K197">
        <f t="shared" si="71"/>
        <v>1177.2971428571429</v>
      </c>
      <c r="L197">
        <f t="shared" si="72"/>
        <v>507.05665317622368</v>
      </c>
      <c r="M197">
        <f t="shared" si="73"/>
        <v>51.341423148457089</v>
      </c>
      <c r="N197">
        <f t="shared" si="74"/>
        <v>119.20583312391965</v>
      </c>
      <c r="O197">
        <f t="shared" si="75"/>
        <v>3.5005457644450504E-2</v>
      </c>
      <c r="P197">
        <f t="shared" si="76"/>
        <v>2.7667397527958446</v>
      </c>
      <c r="Q197">
        <f t="shared" si="77"/>
        <v>3.4761256611486983E-2</v>
      </c>
      <c r="R197">
        <f t="shared" si="78"/>
        <v>2.17475837258162E-2</v>
      </c>
      <c r="S197">
        <f t="shared" si="79"/>
        <v>226.11260958409534</v>
      </c>
      <c r="T197">
        <f t="shared" si="80"/>
        <v>34.974739926803181</v>
      </c>
      <c r="U197">
        <f t="shared" si="81"/>
        <v>33.401185714285717</v>
      </c>
      <c r="V197">
        <f t="shared" si="82"/>
        <v>5.167113930703878</v>
      </c>
      <c r="W197">
        <f t="shared" si="83"/>
        <v>66.95678664252128</v>
      </c>
      <c r="X197">
        <f t="shared" si="84"/>
        <v>3.5252067136383465</v>
      </c>
      <c r="Y197">
        <f t="shared" si="85"/>
        <v>5.2648982879946695</v>
      </c>
      <c r="Z197">
        <f t="shared" si="86"/>
        <v>1.6419072170655316</v>
      </c>
      <c r="AA197">
        <f t="shared" si="87"/>
        <v>-25.973146372694075</v>
      </c>
      <c r="AB197">
        <f t="shared" si="88"/>
        <v>49.975151231887381</v>
      </c>
      <c r="AC197">
        <f t="shared" si="89"/>
        <v>4.1598781686118089</v>
      </c>
      <c r="AD197">
        <f t="shared" si="90"/>
        <v>254.27449261190043</v>
      </c>
      <c r="AE197">
        <f t="shared" si="91"/>
        <v>24.809368058824528</v>
      </c>
      <c r="AF197">
        <f t="shared" si="92"/>
        <v>0.58864052465154537</v>
      </c>
      <c r="AG197">
        <f t="shared" si="93"/>
        <v>14.080102461824783</v>
      </c>
      <c r="AH197">
        <v>1242.656776699662</v>
      </c>
      <c r="AI197">
        <v>1222.3906666666669</v>
      </c>
      <c r="AJ197">
        <v>1.74972457017126</v>
      </c>
      <c r="AK197">
        <v>63.793654763666183</v>
      </c>
      <c r="AL197">
        <f t="shared" si="94"/>
        <v>0.5889602352084824</v>
      </c>
      <c r="AM197">
        <v>34.290841416941802</v>
      </c>
      <c r="AN197">
        <v>34.815540606060601</v>
      </c>
      <c r="AO197">
        <v>2.4266172326289101E-6</v>
      </c>
      <c r="AP197">
        <v>96.0682959110718</v>
      </c>
      <c r="AQ197">
        <v>52</v>
      </c>
      <c r="AR197">
        <v>8</v>
      </c>
      <c r="AS197">
        <f t="shared" si="95"/>
        <v>1</v>
      </c>
      <c r="AT197">
        <f t="shared" si="96"/>
        <v>0</v>
      </c>
      <c r="AU197">
        <f t="shared" si="97"/>
        <v>47198.750514857966</v>
      </c>
      <c r="AV197">
        <f t="shared" si="98"/>
        <v>1200.001428571429</v>
      </c>
      <c r="AW197">
        <f t="shared" si="99"/>
        <v>1025.9247137741429</v>
      </c>
      <c r="AX197">
        <f t="shared" si="100"/>
        <v>0.85493624369720966</v>
      </c>
      <c r="AY197">
        <f t="shared" si="101"/>
        <v>0.18842695033561471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1674591838.5999999</v>
      </c>
      <c r="BF197">
        <v>1177.2971428571429</v>
      </c>
      <c r="BG197">
        <v>1200.8371428571429</v>
      </c>
      <c r="BH197">
        <v>34.815542857142859</v>
      </c>
      <c r="BI197">
        <v>34.291114285714293</v>
      </c>
      <c r="BJ197">
        <v>1184.258571428571</v>
      </c>
      <c r="BK197">
        <v>34.600828571428572</v>
      </c>
      <c r="BL197">
        <v>650.01799999999992</v>
      </c>
      <c r="BM197">
        <v>101.15385714285711</v>
      </c>
      <c r="BN197">
        <v>9.9962971428571426E-2</v>
      </c>
      <c r="BO197">
        <v>33.736228571428569</v>
      </c>
      <c r="BP197">
        <v>33.401185714285717</v>
      </c>
      <c r="BQ197">
        <v>999.89999999999986</v>
      </c>
      <c r="BR197">
        <v>0</v>
      </c>
      <c r="BS197">
        <v>0</v>
      </c>
      <c r="BT197">
        <v>8995.7142857142862</v>
      </c>
      <c r="BU197">
        <v>0</v>
      </c>
      <c r="BV197">
        <v>83.554485714285718</v>
      </c>
      <c r="BW197">
        <v>-23.54082857142857</v>
      </c>
      <c r="BX197">
        <v>1219.764285714286</v>
      </c>
      <c r="BY197">
        <v>1243.478571428572</v>
      </c>
      <c r="BZ197">
        <v>0.52446142857142852</v>
      </c>
      <c r="CA197">
        <v>1200.8371428571429</v>
      </c>
      <c r="CB197">
        <v>34.291114285714293</v>
      </c>
      <c r="CC197">
        <v>3.5217299999999989</v>
      </c>
      <c r="CD197">
        <v>3.46868</v>
      </c>
      <c r="CE197">
        <v>26.72485714285714</v>
      </c>
      <c r="CF197">
        <v>26.467228571428571</v>
      </c>
      <c r="CG197">
        <v>1200.001428571429</v>
      </c>
      <c r="CH197">
        <v>0.50004342857142858</v>
      </c>
      <c r="CI197">
        <v>0.4999561428571429</v>
      </c>
      <c r="CJ197">
        <v>0</v>
      </c>
      <c r="CK197">
        <v>723.1450000000001</v>
      </c>
      <c r="CL197">
        <v>4.9990899999999998</v>
      </c>
      <c r="CM197">
        <v>7428.4242857142863</v>
      </c>
      <c r="CN197">
        <v>9558.0242857142857</v>
      </c>
      <c r="CO197">
        <v>44.33</v>
      </c>
      <c r="CP197">
        <v>46.186999999999998</v>
      </c>
      <c r="CQ197">
        <v>45.125</v>
      </c>
      <c r="CR197">
        <v>45.285428571428582</v>
      </c>
      <c r="CS197">
        <v>45.625</v>
      </c>
      <c r="CT197">
        <v>597.55285714285708</v>
      </c>
      <c r="CU197">
        <v>597.45142857142866</v>
      </c>
      <c r="CV197">
        <v>0</v>
      </c>
      <c r="CW197">
        <v>1674591853.4000001</v>
      </c>
      <c r="CX197">
        <v>0</v>
      </c>
      <c r="CY197">
        <v>1674589945.5</v>
      </c>
      <c r="CZ197" t="s">
        <v>356</v>
      </c>
      <c r="DA197">
        <v>1674589945.5</v>
      </c>
      <c r="DB197">
        <v>1674589945.5</v>
      </c>
      <c r="DC197">
        <v>32</v>
      </c>
      <c r="DD197">
        <v>0.114</v>
      </c>
      <c r="DE197">
        <v>-3.5000000000000003E-2</v>
      </c>
      <c r="DF197">
        <v>-5.4669999999999996</v>
      </c>
      <c r="DG197">
        <v>0.215</v>
      </c>
      <c r="DH197">
        <v>415</v>
      </c>
      <c r="DI197">
        <v>33</v>
      </c>
      <c r="DJ197">
        <v>0.71</v>
      </c>
      <c r="DK197">
        <v>0.25</v>
      </c>
      <c r="DL197">
        <v>-23.405502439024389</v>
      </c>
      <c r="DM197">
        <v>-1.328257839721271</v>
      </c>
      <c r="DN197">
        <v>0.1430817768693832</v>
      </c>
      <c r="DO197">
        <v>0</v>
      </c>
      <c r="DP197">
        <v>0.53043834146341462</v>
      </c>
      <c r="DQ197">
        <v>-3.3455372822300232E-2</v>
      </c>
      <c r="DR197">
        <v>3.459960429843915E-3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3.2950900000000001</v>
      </c>
      <c r="EB197">
        <v>2.6252</v>
      </c>
      <c r="EC197">
        <v>0.207177</v>
      </c>
      <c r="ED197">
        <v>0.207533</v>
      </c>
      <c r="EE197">
        <v>0.14094799999999999</v>
      </c>
      <c r="EF197">
        <v>0.13816400000000001</v>
      </c>
      <c r="EG197">
        <v>23841.599999999999</v>
      </c>
      <c r="EH197">
        <v>24223.7</v>
      </c>
      <c r="EI197">
        <v>27992.3</v>
      </c>
      <c r="EJ197">
        <v>29439.599999999999</v>
      </c>
      <c r="EK197">
        <v>33099.699999999997</v>
      </c>
      <c r="EL197">
        <v>35246.300000000003</v>
      </c>
      <c r="EM197">
        <v>39520.199999999997</v>
      </c>
      <c r="EN197">
        <v>42101.8</v>
      </c>
      <c r="EO197">
        <v>2.1159300000000001</v>
      </c>
      <c r="EP197">
        <v>2.1734300000000002</v>
      </c>
      <c r="EQ197">
        <v>0.108205</v>
      </c>
      <c r="ER197">
        <v>0</v>
      </c>
      <c r="ES197">
        <v>31.652799999999999</v>
      </c>
      <c r="ET197">
        <v>999.9</v>
      </c>
      <c r="EU197">
        <v>69.5</v>
      </c>
      <c r="EV197">
        <v>34</v>
      </c>
      <c r="EW197">
        <v>36.709499999999998</v>
      </c>
      <c r="EX197">
        <v>56.9574</v>
      </c>
      <c r="EY197">
        <v>-6.37019</v>
      </c>
      <c r="EZ197">
        <v>2</v>
      </c>
      <c r="FA197">
        <v>0.59272899999999995</v>
      </c>
      <c r="FB197">
        <v>0.69808300000000001</v>
      </c>
      <c r="FC197">
        <v>20.270299999999999</v>
      </c>
      <c r="FD197">
        <v>5.2198399999999996</v>
      </c>
      <c r="FE197">
        <v>12.0099</v>
      </c>
      <c r="FF197">
        <v>4.9866000000000001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1.8658300000000001</v>
      </c>
      <c r="FM197">
        <v>1.8621799999999999</v>
      </c>
      <c r="FN197">
        <v>1.86429</v>
      </c>
      <c r="FO197">
        <v>1.8603499999999999</v>
      </c>
      <c r="FP197">
        <v>1.8610599999999999</v>
      </c>
      <c r="FQ197">
        <v>1.8602000000000001</v>
      </c>
      <c r="FR197">
        <v>1.86188</v>
      </c>
      <c r="FS197">
        <v>1.8585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-6.97</v>
      </c>
      <c r="GH197">
        <v>0.21479999999999999</v>
      </c>
      <c r="GI197">
        <v>-4.0608805285845122</v>
      </c>
      <c r="GJ197">
        <v>-4.0448538125570227E-3</v>
      </c>
      <c r="GK197">
        <v>1.839783264315481E-6</v>
      </c>
      <c r="GL197">
        <v>-4.1587272622942942E-10</v>
      </c>
      <c r="GM197">
        <v>0.21474999999999511</v>
      </c>
      <c r="GN197">
        <v>0</v>
      </c>
      <c r="GO197">
        <v>0</v>
      </c>
      <c r="GP197">
        <v>0</v>
      </c>
      <c r="GQ197">
        <v>5</v>
      </c>
      <c r="GR197">
        <v>2081</v>
      </c>
      <c r="GS197">
        <v>3</v>
      </c>
      <c r="GT197">
        <v>31</v>
      </c>
      <c r="GU197">
        <v>31.6</v>
      </c>
      <c r="GV197">
        <v>31.6</v>
      </c>
      <c r="GW197">
        <v>3.2372999999999998</v>
      </c>
      <c r="GX197">
        <v>2.51831</v>
      </c>
      <c r="GY197">
        <v>2.04834</v>
      </c>
      <c r="GZ197">
        <v>2.6232899999999999</v>
      </c>
      <c r="HA197">
        <v>2.1972700000000001</v>
      </c>
      <c r="HB197">
        <v>2.34863</v>
      </c>
      <c r="HC197">
        <v>39.292000000000002</v>
      </c>
      <c r="HD197">
        <v>15.7081</v>
      </c>
      <c r="HE197">
        <v>18</v>
      </c>
      <c r="HF197">
        <v>635.12</v>
      </c>
      <c r="HG197">
        <v>758.51</v>
      </c>
      <c r="HH197">
        <v>31.000699999999998</v>
      </c>
      <c r="HI197">
        <v>34.81</v>
      </c>
      <c r="HJ197">
        <v>29.9999</v>
      </c>
      <c r="HK197">
        <v>34.790999999999997</v>
      </c>
      <c r="HL197">
        <v>34.822499999999998</v>
      </c>
      <c r="HM197">
        <v>64.7517</v>
      </c>
      <c r="HN197">
        <v>0</v>
      </c>
      <c r="HO197">
        <v>100</v>
      </c>
      <c r="HP197">
        <v>31</v>
      </c>
      <c r="HQ197">
        <v>1217.47</v>
      </c>
      <c r="HR197">
        <v>37.0749</v>
      </c>
      <c r="HS197">
        <v>98.648600000000002</v>
      </c>
      <c r="HT197">
        <v>97.609099999999998</v>
      </c>
    </row>
    <row r="198" spans="1:228" x14ac:dyDescent="0.2">
      <c r="A198">
        <v>183</v>
      </c>
      <c r="B198">
        <v>1674591844.5999999</v>
      </c>
      <c r="C198">
        <v>726.59999990463257</v>
      </c>
      <c r="D198" t="s">
        <v>725</v>
      </c>
      <c r="E198" t="s">
        <v>726</v>
      </c>
      <c r="F198">
        <v>4</v>
      </c>
      <c r="G198">
        <v>1674591842.2874999</v>
      </c>
      <c r="H198">
        <f t="shared" si="68"/>
        <v>5.8307936514007271E-4</v>
      </c>
      <c r="I198">
        <f t="shared" si="69"/>
        <v>0.58307936514007275</v>
      </c>
      <c r="J198">
        <f t="shared" si="70"/>
        <v>13.846338716190692</v>
      </c>
      <c r="K198">
        <f t="shared" si="71"/>
        <v>1183.5587499999999</v>
      </c>
      <c r="L198">
        <f t="shared" si="72"/>
        <v>516.81993605861862</v>
      </c>
      <c r="M198">
        <f t="shared" si="73"/>
        <v>52.330997799059034</v>
      </c>
      <c r="N198">
        <f t="shared" si="74"/>
        <v>119.84214620985921</v>
      </c>
      <c r="O198">
        <f t="shared" si="75"/>
        <v>3.4622081580166289E-2</v>
      </c>
      <c r="P198">
        <f t="shared" si="76"/>
        <v>2.765813064569024</v>
      </c>
      <c r="Q198">
        <f t="shared" si="77"/>
        <v>3.4383101038724134E-2</v>
      </c>
      <c r="R198">
        <f t="shared" si="78"/>
        <v>2.1510771952499542E-2</v>
      </c>
      <c r="S198">
        <f t="shared" si="79"/>
        <v>226.1122555072194</v>
      </c>
      <c r="T198">
        <f t="shared" si="80"/>
        <v>34.978096296273186</v>
      </c>
      <c r="U198">
        <f t="shared" si="81"/>
        <v>33.405850000000001</v>
      </c>
      <c r="V198">
        <f t="shared" si="82"/>
        <v>5.1684643113362476</v>
      </c>
      <c r="W198">
        <f t="shared" si="83"/>
        <v>66.948699617555334</v>
      </c>
      <c r="X198">
        <f t="shared" si="84"/>
        <v>3.5250511077106861</v>
      </c>
      <c r="Y198">
        <f t="shared" si="85"/>
        <v>5.2653018323694898</v>
      </c>
      <c r="Z198">
        <f t="shared" si="86"/>
        <v>1.6434132036255615</v>
      </c>
      <c r="AA198">
        <f t="shared" si="87"/>
        <v>-25.713800002677207</v>
      </c>
      <c r="AB198">
        <f t="shared" si="88"/>
        <v>49.467412998614684</v>
      </c>
      <c r="AC198">
        <f t="shared" si="89"/>
        <v>4.1191158104288697</v>
      </c>
      <c r="AD198">
        <f t="shared" si="90"/>
        <v>253.98498431358576</v>
      </c>
      <c r="AE198">
        <f t="shared" si="91"/>
        <v>24.737892192386404</v>
      </c>
      <c r="AF198">
        <f t="shared" si="92"/>
        <v>0.5846762998308257</v>
      </c>
      <c r="AG198">
        <f t="shared" si="93"/>
        <v>13.846338716190692</v>
      </c>
      <c r="AH198">
        <v>1249.614085352642</v>
      </c>
      <c r="AI198">
        <v>1229.4679393939391</v>
      </c>
      <c r="AJ198">
        <v>1.7761442544259469</v>
      </c>
      <c r="AK198">
        <v>63.793654763666183</v>
      </c>
      <c r="AL198">
        <f t="shared" si="94"/>
        <v>0.58307936514007275</v>
      </c>
      <c r="AM198">
        <v>34.291708884230303</v>
      </c>
      <c r="AN198">
        <v>34.81124181818182</v>
      </c>
      <c r="AO198">
        <v>-7.1816695126478944E-6</v>
      </c>
      <c r="AP198">
        <v>96.0682959110718</v>
      </c>
      <c r="AQ198">
        <v>52</v>
      </c>
      <c r="AR198">
        <v>8</v>
      </c>
      <c r="AS198">
        <f t="shared" si="95"/>
        <v>1</v>
      </c>
      <c r="AT198">
        <f t="shared" si="96"/>
        <v>0</v>
      </c>
      <c r="AU198">
        <f t="shared" si="97"/>
        <v>47173.126176518192</v>
      </c>
      <c r="AV198">
        <f t="shared" si="98"/>
        <v>1200.00125</v>
      </c>
      <c r="AW198">
        <f t="shared" si="99"/>
        <v>1025.9243950814607</v>
      </c>
      <c r="AX198">
        <f t="shared" si="100"/>
        <v>0.8549361053427742</v>
      </c>
      <c r="AY198">
        <f t="shared" si="101"/>
        <v>0.18842668331155438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1674591842.2874999</v>
      </c>
      <c r="BF198">
        <v>1183.5587499999999</v>
      </c>
      <c r="BG198">
        <v>1207.0325</v>
      </c>
      <c r="BH198">
        <v>34.813337500000003</v>
      </c>
      <c r="BI198">
        <v>34.292425000000001</v>
      </c>
      <c r="BJ198">
        <v>1190.53</v>
      </c>
      <c r="BK198">
        <v>34.598599999999998</v>
      </c>
      <c r="BL198">
        <v>649.99987499999997</v>
      </c>
      <c r="BM198">
        <v>101.15575</v>
      </c>
      <c r="BN198">
        <v>0.100014625</v>
      </c>
      <c r="BO198">
        <v>33.7376</v>
      </c>
      <c r="BP198">
        <v>33.405850000000001</v>
      </c>
      <c r="BQ198">
        <v>999.9</v>
      </c>
      <c r="BR198">
        <v>0</v>
      </c>
      <c r="BS198">
        <v>0</v>
      </c>
      <c r="BT198">
        <v>8990.6262500000012</v>
      </c>
      <c r="BU198">
        <v>0</v>
      </c>
      <c r="BV198">
        <v>76.503299999999996</v>
      </c>
      <c r="BW198">
        <v>-23.472349999999999</v>
      </c>
      <c r="BX198">
        <v>1226.24875</v>
      </c>
      <c r="BY198">
        <v>1249.8924999999999</v>
      </c>
      <c r="BZ198">
        <v>0.52092312499999993</v>
      </c>
      <c r="CA198">
        <v>1207.0325</v>
      </c>
      <c r="CB198">
        <v>34.292425000000001</v>
      </c>
      <c r="CC198">
        <v>3.5215649999999998</v>
      </c>
      <c r="CD198">
        <v>3.4688699999999999</v>
      </c>
      <c r="CE198">
        <v>26.724074999999999</v>
      </c>
      <c r="CF198">
        <v>26.468150000000001</v>
      </c>
      <c r="CG198">
        <v>1200.00125</v>
      </c>
      <c r="CH198">
        <v>0.50004625000000003</v>
      </c>
      <c r="CI198">
        <v>0.4999535</v>
      </c>
      <c r="CJ198">
        <v>0</v>
      </c>
      <c r="CK198">
        <v>723.07037500000001</v>
      </c>
      <c r="CL198">
        <v>4.9990899999999998</v>
      </c>
      <c r="CM198">
        <v>7427.34375</v>
      </c>
      <c r="CN198">
        <v>9558.03125</v>
      </c>
      <c r="CO198">
        <v>44.351374999999997</v>
      </c>
      <c r="CP198">
        <v>46.186999999999998</v>
      </c>
      <c r="CQ198">
        <v>45.125</v>
      </c>
      <c r="CR198">
        <v>45.311999999999998</v>
      </c>
      <c r="CS198">
        <v>45.625</v>
      </c>
      <c r="CT198">
        <v>597.55874999999992</v>
      </c>
      <c r="CU198">
        <v>597.44624999999996</v>
      </c>
      <c r="CV198">
        <v>0</v>
      </c>
      <c r="CW198">
        <v>1674591857.5999999</v>
      </c>
      <c r="CX198">
        <v>0</v>
      </c>
      <c r="CY198">
        <v>1674589945.5</v>
      </c>
      <c r="CZ198" t="s">
        <v>356</v>
      </c>
      <c r="DA198">
        <v>1674589945.5</v>
      </c>
      <c r="DB198">
        <v>1674589945.5</v>
      </c>
      <c r="DC198">
        <v>32</v>
      </c>
      <c r="DD198">
        <v>0.114</v>
      </c>
      <c r="DE198">
        <v>-3.5000000000000003E-2</v>
      </c>
      <c r="DF198">
        <v>-5.4669999999999996</v>
      </c>
      <c r="DG198">
        <v>0.215</v>
      </c>
      <c r="DH198">
        <v>415</v>
      </c>
      <c r="DI198">
        <v>33</v>
      </c>
      <c r="DJ198">
        <v>0.71</v>
      </c>
      <c r="DK198">
        <v>0.25</v>
      </c>
      <c r="DL198">
        <v>-23.458704878048781</v>
      </c>
      <c r="DM198">
        <v>-0.74032682926834315</v>
      </c>
      <c r="DN198">
        <v>0.1099933965894216</v>
      </c>
      <c r="DO198">
        <v>0</v>
      </c>
      <c r="DP198">
        <v>0.52800856097560966</v>
      </c>
      <c r="DQ198">
        <v>-4.2991756097560639E-2</v>
      </c>
      <c r="DR198">
        <v>4.3623087311415983E-3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3.2950499999999998</v>
      </c>
      <c r="EB198">
        <v>2.6252300000000002</v>
      </c>
      <c r="EC198">
        <v>0.207925</v>
      </c>
      <c r="ED198">
        <v>0.208257</v>
      </c>
      <c r="EE198">
        <v>0.14094300000000001</v>
      </c>
      <c r="EF198">
        <v>0.13817499999999999</v>
      </c>
      <c r="EG198">
        <v>23819.5</v>
      </c>
      <c r="EH198">
        <v>24201.3</v>
      </c>
      <c r="EI198">
        <v>27992.9</v>
      </c>
      <c r="EJ198">
        <v>29439.4</v>
      </c>
      <c r="EK198">
        <v>33100.199999999997</v>
      </c>
      <c r="EL198">
        <v>35245.699999999997</v>
      </c>
      <c r="EM198">
        <v>39520.5</v>
      </c>
      <c r="EN198">
        <v>42101.5</v>
      </c>
      <c r="EO198">
        <v>2.1157300000000001</v>
      </c>
      <c r="EP198">
        <v>2.1735699999999998</v>
      </c>
      <c r="EQ198">
        <v>0.107475</v>
      </c>
      <c r="ER198">
        <v>0</v>
      </c>
      <c r="ES198">
        <v>31.668099999999999</v>
      </c>
      <c r="ET198">
        <v>999.9</v>
      </c>
      <c r="EU198">
        <v>69.5</v>
      </c>
      <c r="EV198">
        <v>34</v>
      </c>
      <c r="EW198">
        <v>36.707900000000002</v>
      </c>
      <c r="EX198">
        <v>57.107399999999998</v>
      </c>
      <c r="EY198">
        <v>-6.3421500000000002</v>
      </c>
      <c r="EZ198">
        <v>2</v>
      </c>
      <c r="FA198">
        <v>0.59273100000000001</v>
      </c>
      <c r="FB198">
        <v>0.69834099999999999</v>
      </c>
      <c r="FC198">
        <v>20.270399999999999</v>
      </c>
      <c r="FD198">
        <v>5.2198399999999996</v>
      </c>
      <c r="FE198">
        <v>12.0099</v>
      </c>
      <c r="FF198">
        <v>4.9863499999999998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1.8658300000000001</v>
      </c>
      <c r="FM198">
        <v>1.8621799999999999</v>
      </c>
      <c r="FN198">
        <v>1.8642799999999999</v>
      </c>
      <c r="FO198">
        <v>1.8603499999999999</v>
      </c>
      <c r="FP198">
        <v>1.8610800000000001</v>
      </c>
      <c r="FQ198">
        <v>1.86019</v>
      </c>
      <c r="FR198">
        <v>1.86188</v>
      </c>
      <c r="FS198">
        <v>1.85846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-6.97</v>
      </c>
      <c r="GH198">
        <v>0.21479999999999999</v>
      </c>
      <c r="GI198">
        <v>-4.0608805285845122</v>
      </c>
      <c r="GJ198">
        <v>-4.0448538125570227E-3</v>
      </c>
      <c r="GK198">
        <v>1.839783264315481E-6</v>
      </c>
      <c r="GL198">
        <v>-4.1587272622942942E-10</v>
      </c>
      <c r="GM198">
        <v>0.21474999999999511</v>
      </c>
      <c r="GN198">
        <v>0</v>
      </c>
      <c r="GO198">
        <v>0</v>
      </c>
      <c r="GP198">
        <v>0</v>
      </c>
      <c r="GQ198">
        <v>5</v>
      </c>
      <c r="GR198">
        <v>2081</v>
      </c>
      <c r="GS198">
        <v>3</v>
      </c>
      <c r="GT198">
        <v>31</v>
      </c>
      <c r="GU198">
        <v>31.7</v>
      </c>
      <c r="GV198">
        <v>31.7</v>
      </c>
      <c r="GW198">
        <v>3.2519499999999999</v>
      </c>
      <c r="GX198">
        <v>2.52441</v>
      </c>
      <c r="GY198">
        <v>2.04834</v>
      </c>
      <c r="GZ198">
        <v>2.6232899999999999</v>
      </c>
      <c r="HA198">
        <v>2.1972700000000001</v>
      </c>
      <c r="HB198">
        <v>2.2973599999999998</v>
      </c>
      <c r="HC198">
        <v>39.292000000000002</v>
      </c>
      <c r="HD198">
        <v>15.6731</v>
      </c>
      <c r="HE198">
        <v>18</v>
      </c>
      <c r="HF198">
        <v>634.95699999999999</v>
      </c>
      <c r="HG198">
        <v>758.63699999999994</v>
      </c>
      <c r="HH198">
        <v>31.000299999999999</v>
      </c>
      <c r="HI198">
        <v>34.808599999999998</v>
      </c>
      <c r="HJ198">
        <v>30</v>
      </c>
      <c r="HK198">
        <v>34.790100000000002</v>
      </c>
      <c r="HL198">
        <v>34.820900000000002</v>
      </c>
      <c r="HM198">
        <v>65.038200000000003</v>
      </c>
      <c r="HN198">
        <v>0</v>
      </c>
      <c r="HO198">
        <v>100</v>
      </c>
      <c r="HP198">
        <v>31</v>
      </c>
      <c r="HQ198">
        <v>1224.1600000000001</v>
      </c>
      <c r="HR198">
        <v>37.0749</v>
      </c>
      <c r="HS198">
        <v>98.649900000000002</v>
      </c>
      <c r="HT198">
        <v>97.608500000000006</v>
      </c>
    </row>
    <row r="199" spans="1:228" x14ac:dyDescent="0.2">
      <c r="A199">
        <v>184</v>
      </c>
      <c r="B199">
        <v>1674591848.5999999</v>
      </c>
      <c r="C199">
        <v>730.59999990463257</v>
      </c>
      <c r="D199" t="s">
        <v>727</v>
      </c>
      <c r="E199" t="s">
        <v>728</v>
      </c>
      <c r="F199">
        <v>4</v>
      </c>
      <c r="G199">
        <v>1674591846.5999999</v>
      </c>
      <c r="H199">
        <f t="shared" si="68"/>
        <v>5.7990479734481399E-4</v>
      </c>
      <c r="I199">
        <f t="shared" si="69"/>
        <v>0.57990479734481404</v>
      </c>
      <c r="J199">
        <f t="shared" si="70"/>
        <v>14.07078725512287</v>
      </c>
      <c r="K199">
        <f t="shared" si="71"/>
        <v>1190.841428571428</v>
      </c>
      <c r="L199">
        <f t="shared" si="72"/>
        <v>508.60985307676731</v>
      </c>
      <c r="M199">
        <f t="shared" si="73"/>
        <v>51.499599820888491</v>
      </c>
      <c r="N199">
        <f t="shared" si="74"/>
        <v>120.57937267744428</v>
      </c>
      <c r="O199">
        <f t="shared" si="75"/>
        <v>3.435626125680255E-2</v>
      </c>
      <c r="P199">
        <f t="shared" si="76"/>
        <v>2.7733380219849626</v>
      </c>
      <c r="Q199">
        <f t="shared" si="77"/>
        <v>3.4121556683455338E-2</v>
      </c>
      <c r="R199">
        <f t="shared" si="78"/>
        <v>2.1346926401206476E-2</v>
      </c>
      <c r="S199">
        <f t="shared" si="79"/>
        <v>226.11018679496453</v>
      </c>
      <c r="T199">
        <f t="shared" si="80"/>
        <v>34.977324898229732</v>
      </c>
      <c r="U199">
        <f t="shared" si="81"/>
        <v>33.417057142857153</v>
      </c>
      <c r="V199">
        <f t="shared" si="82"/>
        <v>5.1717102022398471</v>
      </c>
      <c r="W199">
        <f t="shared" si="83"/>
        <v>66.937306373643139</v>
      </c>
      <c r="X199">
        <f t="shared" si="84"/>
        <v>3.5247438712296533</v>
      </c>
      <c r="Y199">
        <f t="shared" si="85"/>
        <v>5.2657390357995286</v>
      </c>
      <c r="Z199">
        <f t="shared" si="86"/>
        <v>1.6469663310101939</v>
      </c>
      <c r="AA199">
        <f t="shared" si="87"/>
        <v>-25.573801562906297</v>
      </c>
      <c r="AB199">
        <f t="shared" si="88"/>
        <v>48.148488111493542</v>
      </c>
      <c r="AC199">
        <f t="shared" si="89"/>
        <v>3.9986596483173598</v>
      </c>
      <c r="AD199">
        <f t="shared" si="90"/>
        <v>252.68353299186916</v>
      </c>
      <c r="AE199">
        <f t="shared" si="91"/>
        <v>24.602505827608315</v>
      </c>
      <c r="AF199">
        <f t="shared" si="92"/>
        <v>0.5796919661711899</v>
      </c>
      <c r="AG199">
        <f t="shared" si="93"/>
        <v>14.07078725512287</v>
      </c>
      <c r="AH199">
        <v>1256.518217735553</v>
      </c>
      <c r="AI199">
        <v>1236.367757575757</v>
      </c>
      <c r="AJ199">
        <v>1.722138859599144</v>
      </c>
      <c r="AK199">
        <v>63.793654763666183</v>
      </c>
      <c r="AL199">
        <f t="shared" si="94"/>
        <v>0.57990479734481404</v>
      </c>
      <c r="AM199">
        <v>34.293928775615967</v>
      </c>
      <c r="AN199">
        <v>34.810606666666658</v>
      </c>
      <c r="AO199">
        <v>-2.8971509671675242E-6</v>
      </c>
      <c r="AP199">
        <v>96.0682959110718</v>
      </c>
      <c r="AQ199">
        <v>52</v>
      </c>
      <c r="AR199">
        <v>8</v>
      </c>
      <c r="AS199">
        <f t="shared" si="95"/>
        <v>1</v>
      </c>
      <c r="AT199">
        <f t="shared" si="96"/>
        <v>0</v>
      </c>
      <c r="AU199">
        <f t="shared" si="97"/>
        <v>47379.495177730103</v>
      </c>
      <c r="AV199">
        <f t="shared" si="98"/>
        <v>1199.9914285714281</v>
      </c>
      <c r="AW199">
        <f t="shared" si="99"/>
        <v>1025.9158853859917</v>
      </c>
      <c r="AX199">
        <f t="shared" si="100"/>
        <v>0.85493601117412088</v>
      </c>
      <c r="AY199">
        <f t="shared" si="101"/>
        <v>0.18842650156605315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1674591846.5999999</v>
      </c>
      <c r="BF199">
        <v>1190.841428571428</v>
      </c>
      <c r="BG199">
        <v>1214.1885714285711</v>
      </c>
      <c r="BH199">
        <v>34.810357142857143</v>
      </c>
      <c r="BI199">
        <v>34.293885714285707</v>
      </c>
      <c r="BJ199">
        <v>1197.824285714285</v>
      </c>
      <c r="BK199">
        <v>34.595614285714277</v>
      </c>
      <c r="BL199">
        <v>650.00228571428568</v>
      </c>
      <c r="BM199">
        <v>101.1557142857143</v>
      </c>
      <c r="BN199">
        <v>9.9893542857142872E-2</v>
      </c>
      <c r="BO199">
        <v>33.739085714285707</v>
      </c>
      <c r="BP199">
        <v>33.417057142857153</v>
      </c>
      <c r="BQ199">
        <v>999.89999999999986</v>
      </c>
      <c r="BR199">
        <v>0</v>
      </c>
      <c r="BS199">
        <v>0</v>
      </c>
      <c r="BT199">
        <v>9030.6242857142861</v>
      </c>
      <c r="BU199">
        <v>0</v>
      </c>
      <c r="BV199">
        <v>76.055828571428577</v>
      </c>
      <c r="BW199">
        <v>-23.34714285714286</v>
      </c>
      <c r="BX199">
        <v>1233.79</v>
      </c>
      <c r="BY199">
        <v>1257.3071428571429</v>
      </c>
      <c r="BZ199">
        <v>0.51645171428571424</v>
      </c>
      <c r="CA199">
        <v>1214.1885714285711</v>
      </c>
      <c r="CB199">
        <v>34.293885714285707</v>
      </c>
      <c r="CC199">
        <v>3.5212628571428568</v>
      </c>
      <c r="CD199">
        <v>3.469022857142857</v>
      </c>
      <c r="CE199">
        <v>26.72261428571429</v>
      </c>
      <c r="CF199">
        <v>26.468885714285712</v>
      </c>
      <c r="CG199">
        <v>1199.9914285714281</v>
      </c>
      <c r="CH199">
        <v>0.50004999999999999</v>
      </c>
      <c r="CI199">
        <v>0.49995000000000012</v>
      </c>
      <c r="CJ199">
        <v>0</v>
      </c>
      <c r="CK199">
        <v>723.04257142857125</v>
      </c>
      <c r="CL199">
        <v>4.9990899999999998</v>
      </c>
      <c r="CM199">
        <v>7426.6142857142859</v>
      </c>
      <c r="CN199">
        <v>9557.9557142857138</v>
      </c>
      <c r="CO199">
        <v>44.338999999999999</v>
      </c>
      <c r="CP199">
        <v>46.186999999999998</v>
      </c>
      <c r="CQ199">
        <v>45.125</v>
      </c>
      <c r="CR199">
        <v>45.311999999999998</v>
      </c>
      <c r="CS199">
        <v>45.616</v>
      </c>
      <c r="CT199">
        <v>597.55857142857144</v>
      </c>
      <c r="CU199">
        <v>597.43857142857144</v>
      </c>
      <c r="CV199">
        <v>0</v>
      </c>
      <c r="CW199">
        <v>1674591861.8</v>
      </c>
      <c r="CX199">
        <v>0</v>
      </c>
      <c r="CY199">
        <v>1674589945.5</v>
      </c>
      <c r="CZ199" t="s">
        <v>356</v>
      </c>
      <c r="DA199">
        <v>1674589945.5</v>
      </c>
      <c r="DB199">
        <v>1674589945.5</v>
      </c>
      <c r="DC199">
        <v>32</v>
      </c>
      <c r="DD199">
        <v>0.114</v>
      </c>
      <c r="DE199">
        <v>-3.5000000000000003E-2</v>
      </c>
      <c r="DF199">
        <v>-5.4669999999999996</v>
      </c>
      <c r="DG199">
        <v>0.215</v>
      </c>
      <c r="DH199">
        <v>415</v>
      </c>
      <c r="DI199">
        <v>33</v>
      </c>
      <c r="DJ199">
        <v>0.71</v>
      </c>
      <c r="DK199">
        <v>0.25</v>
      </c>
      <c r="DL199">
        <v>-23.480380487804879</v>
      </c>
      <c r="DM199">
        <v>0.35457491289197518</v>
      </c>
      <c r="DN199">
        <v>7.2882662863697836E-2</v>
      </c>
      <c r="DO199">
        <v>0</v>
      </c>
      <c r="DP199">
        <v>0.52473612195121955</v>
      </c>
      <c r="DQ199">
        <v>-5.2179972125435237E-2</v>
      </c>
      <c r="DR199">
        <v>5.2662079484064889E-3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3.2951600000000001</v>
      </c>
      <c r="EB199">
        <v>2.62547</v>
      </c>
      <c r="EC199">
        <v>0.208649</v>
      </c>
      <c r="ED199">
        <v>0.20896000000000001</v>
      </c>
      <c r="EE199">
        <v>0.14093900000000001</v>
      </c>
      <c r="EF199">
        <v>0.13817699999999999</v>
      </c>
      <c r="EG199">
        <v>23797.7</v>
      </c>
      <c r="EH199">
        <v>24179.599999999999</v>
      </c>
      <c r="EI199">
        <v>27992.9</v>
      </c>
      <c r="EJ199">
        <v>29439.200000000001</v>
      </c>
      <c r="EK199">
        <v>33100.400000000001</v>
      </c>
      <c r="EL199">
        <v>35245.5</v>
      </c>
      <c r="EM199">
        <v>39520.400000000001</v>
      </c>
      <c r="EN199">
        <v>42101.4</v>
      </c>
      <c r="EO199">
        <v>2.1158299999999999</v>
      </c>
      <c r="EP199">
        <v>2.1736499999999999</v>
      </c>
      <c r="EQ199">
        <v>0.107102</v>
      </c>
      <c r="ER199">
        <v>0</v>
      </c>
      <c r="ES199">
        <v>31.684100000000001</v>
      </c>
      <c r="ET199">
        <v>999.9</v>
      </c>
      <c r="EU199">
        <v>69.5</v>
      </c>
      <c r="EV199">
        <v>34</v>
      </c>
      <c r="EW199">
        <v>36.7059</v>
      </c>
      <c r="EX199">
        <v>57.3474</v>
      </c>
      <c r="EY199">
        <v>-6.5104100000000003</v>
      </c>
      <c r="EZ199">
        <v>2</v>
      </c>
      <c r="FA199">
        <v>0.59273900000000002</v>
      </c>
      <c r="FB199">
        <v>0.69778600000000002</v>
      </c>
      <c r="FC199">
        <v>20.270700000000001</v>
      </c>
      <c r="FD199">
        <v>5.2193899999999998</v>
      </c>
      <c r="FE199">
        <v>12.0099</v>
      </c>
      <c r="FF199">
        <v>4.9863999999999997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1.8622000000000001</v>
      </c>
      <c r="FN199">
        <v>1.86429</v>
      </c>
      <c r="FO199">
        <v>1.8603499999999999</v>
      </c>
      <c r="FP199">
        <v>1.8610500000000001</v>
      </c>
      <c r="FQ199">
        <v>1.86019</v>
      </c>
      <c r="FR199">
        <v>1.86189</v>
      </c>
      <c r="FS199">
        <v>1.8584799999999999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-6.99</v>
      </c>
      <c r="GH199">
        <v>0.2147</v>
      </c>
      <c r="GI199">
        <v>-4.0608805285845122</v>
      </c>
      <c r="GJ199">
        <v>-4.0448538125570227E-3</v>
      </c>
      <c r="GK199">
        <v>1.839783264315481E-6</v>
      </c>
      <c r="GL199">
        <v>-4.1587272622942942E-10</v>
      </c>
      <c r="GM199">
        <v>0.21474999999999511</v>
      </c>
      <c r="GN199">
        <v>0</v>
      </c>
      <c r="GO199">
        <v>0</v>
      </c>
      <c r="GP199">
        <v>0</v>
      </c>
      <c r="GQ199">
        <v>5</v>
      </c>
      <c r="GR199">
        <v>2081</v>
      </c>
      <c r="GS199">
        <v>3</v>
      </c>
      <c r="GT199">
        <v>31</v>
      </c>
      <c r="GU199">
        <v>31.7</v>
      </c>
      <c r="GV199">
        <v>31.7</v>
      </c>
      <c r="GW199">
        <v>3.2665999999999999</v>
      </c>
      <c r="GX199">
        <v>2.51709</v>
      </c>
      <c r="GY199">
        <v>2.04834</v>
      </c>
      <c r="GZ199">
        <v>2.6232899999999999</v>
      </c>
      <c r="HA199">
        <v>2.1972700000000001</v>
      </c>
      <c r="HB199">
        <v>2.3327599999999999</v>
      </c>
      <c r="HC199">
        <v>39.292000000000002</v>
      </c>
      <c r="HD199">
        <v>15.716900000000001</v>
      </c>
      <c r="HE199">
        <v>18</v>
      </c>
      <c r="HF199">
        <v>635.01199999999994</v>
      </c>
      <c r="HG199">
        <v>758.69200000000001</v>
      </c>
      <c r="HH199">
        <v>31.0001</v>
      </c>
      <c r="HI199">
        <v>34.807600000000001</v>
      </c>
      <c r="HJ199">
        <v>30</v>
      </c>
      <c r="HK199">
        <v>34.7879</v>
      </c>
      <c r="HL199">
        <v>34.819400000000002</v>
      </c>
      <c r="HM199">
        <v>65.3262</v>
      </c>
      <c r="HN199">
        <v>0</v>
      </c>
      <c r="HO199">
        <v>100</v>
      </c>
      <c r="HP199">
        <v>31</v>
      </c>
      <c r="HQ199">
        <v>1230.83</v>
      </c>
      <c r="HR199">
        <v>37.0749</v>
      </c>
      <c r="HS199">
        <v>98.649799999999999</v>
      </c>
      <c r="HT199">
        <v>97.608000000000004</v>
      </c>
    </row>
    <row r="200" spans="1:228" x14ac:dyDescent="0.2">
      <c r="A200">
        <v>185</v>
      </c>
      <c r="B200">
        <v>1674591852.5999999</v>
      </c>
      <c r="C200">
        <v>734.59999990463257</v>
      </c>
      <c r="D200" t="s">
        <v>729</v>
      </c>
      <c r="E200" t="s">
        <v>730</v>
      </c>
      <c r="F200">
        <v>4</v>
      </c>
      <c r="G200">
        <v>1674591850.2874999</v>
      </c>
      <c r="H200">
        <f t="shared" si="68"/>
        <v>5.7548579344674248E-4</v>
      </c>
      <c r="I200">
        <f t="shared" si="69"/>
        <v>0.57548579344674244</v>
      </c>
      <c r="J200">
        <f t="shared" si="70"/>
        <v>14.271172150657494</v>
      </c>
      <c r="K200">
        <f t="shared" si="71"/>
        <v>1196.90625</v>
      </c>
      <c r="L200">
        <f t="shared" si="72"/>
        <v>499.42705105119398</v>
      </c>
      <c r="M200">
        <f t="shared" si="73"/>
        <v>50.570721449427801</v>
      </c>
      <c r="N200">
        <f t="shared" si="74"/>
        <v>121.19570304097266</v>
      </c>
      <c r="O200">
        <f t="shared" si="75"/>
        <v>3.4055411165143143E-2</v>
      </c>
      <c r="P200">
        <f t="shared" si="76"/>
        <v>2.7690174446849203</v>
      </c>
      <c r="Q200">
        <f t="shared" si="77"/>
        <v>3.3824426996050552E-2</v>
      </c>
      <c r="R200">
        <f t="shared" si="78"/>
        <v>2.1160889143008822E-2</v>
      </c>
      <c r="S200">
        <f t="shared" si="79"/>
        <v>226.11187382383559</v>
      </c>
      <c r="T200">
        <f t="shared" si="80"/>
        <v>34.981099904714533</v>
      </c>
      <c r="U200">
        <f t="shared" si="81"/>
        <v>33.422812499999999</v>
      </c>
      <c r="V200">
        <f t="shared" si="82"/>
        <v>5.1733777979627682</v>
      </c>
      <c r="W200">
        <f t="shared" si="83"/>
        <v>66.931389923568645</v>
      </c>
      <c r="X200">
        <f t="shared" si="84"/>
        <v>3.5245853305600434</v>
      </c>
      <c r="Y200">
        <f t="shared" si="85"/>
        <v>5.2659676342966941</v>
      </c>
      <c r="Z200">
        <f t="shared" si="86"/>
        <v>1.6487924674027248</v>
      </c>
      <c r="AA200">
        <f t="shared" si="87"/>
        <v>-25.378923491001345</v>
      </c>
      <c r="AB200">
        <f t="shared" si="88"/>
        <v>47.330260270903707</v>
      </c>
      <c r="AC200">
        <f t="shared" si="89"/>
        <v>3.9369660386781673</v>
      </c>
      <c r="AD200">
        <f t="shared" si="90"/>
        <v>252.00017664241614</v>
      </c>
      <c r="AE200">
        <f t="shared" si="91"/>
        <v>24.670641809085836</v>
      </c>
      <c r="AF200">
        <f t="shared" si="92"/>
        <v>0.57666256866876953</v>
      </c>
      <c r="AG200">
        <f t="shared" si="93"/>
        <v>14.271172150657494</v>
      </c>
      <c r="AH200">
        <v>1263.380961322719</v>
      </c>
      <c r="AI200">
        <v>1243.1451515151509</v>
      </c>
      <c r="AJ200">
        <v>1.6948083596938279</v>
      </c>
      <c r="AK200">
        <v>63.793654763666183</v>
      </c>
      <c r="AL200">
        <f t="shared" si="94"/>
        <v>0.57548579344674244</v>
      </c>
      <c r="AM200">
        <v>34.294470960173967</v>
      </c>
      <c r="AN200">
        <v>34.807253333333328</v>
      </c>
      <c r="AO200">
        <v>-9.4441856374821553E-6</v>
      </c>
      <c r="AP200">
        <v>96.0682959110718</v>
      </c>
      <c r="AQ200">
        <v>52</v>
      </c>
      <c r="AR200">
        <v>8</v>
      </c>
      <c r="AS200">
        <f t="shared" si="95"/>
        <v>1</v>
      </c>
      <c r="AT200">
        <f t="shared" si="96"/>
        <v>0</v>
      </c>
      <c r="AU200">
        <f t="shared" si="97"/>
        <v>47260.730255912931</v>
      </c>
      <c r="AV200">
        <f t="shared" si="98"/>
        <v>1199.9974999999999</v>
      </c>
      <c r="AW200">
        <f t="shared" si="99"/>
        <v>1025.9213574216762</v>
      </c>
      <c r="AX200">
        <f t="shared" si="100"/>
        <v>0.85493624563524206</v>
      </c>
      <c r="AY200">
        <f t="shared" si="101"/>
        <v>0.18842695407601734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1674591850.2874999</v>
      </c>
      <c r="BF200">
        <v>1196.90625</v>
      </c>
      <c r="BG200">
        <v>1220.3162500000001</v>
      </c>
      <c r="BH200">
        <v>34.808149999999998</v>
      </c>
      <c r="BI200">
        <v>34.294375000000002</v>
      </c>
      <c r="BJ200">
        <v>1203.89625</v>
      </c>
      <c r="BK200">
        <v>34.593425000000003</v>
      </c>
      <c r="BL200">
        <v>650.00049999999999</v>
      </c>
      <c r="BM200">
        <v>101.157375</v>
      </c>
      <c r="BN200">
        <v>0.100098625</v>
      </c>
      <c r="BO200">
        <v>33.739862500000001</v>
      </c>
      <c r="BP200">
        <v>33.422812499999999</v>
      </c>
      <c r="BQ200">
        <v>999.9</v>
      </c>
      <c r="BR200">
        <v>0</v>
      </c>
      <c r="BS200">
        <v>0</v>
      </c>
      <c r="BT200">
        <v>9007.5</v>
      </c>
      <c r="BU200">
        <v>0</v>
      </c>
      <c r="BV200">
        <v>69.683662499999997</v>
      </c>
      <c r="BW200">
        <v>-23.409125</v>
      </c>
      <c r="BX200">
        <v>1240.07125</v>
      </c>
      <c r="BY200">
        <v>1263.6524999999999</v>
      </c>
      <c r="BZ200">
        <v>0.51380012500000005</v>
      </c>
      <c r="CA200">
        <v>1220.3162500000001</v>
      </c>
      <c r="CB200">
        <v>34.294375000000002</v>
      </c>
      <c r="CC200">
        <v>3.5210962499999998</v>
      </c>
      <c r="CD200">
        <v>3.4691200000000002</v>
      </c>
      <c r="CE200">
        <v>26.721800000000002</v>
      </c>
      <c r="CF200">
        <v>26.469374999999999</v>
      </c>
      <c r="CG200">
        <v>1199.9974999999999</v>
      </c>
      <c r="CH200">
        <v>0.50004249999999995</v>
      </c>
      <c r="CI200">
        <v>0.499957125</v>
      </c>
      <c r="CJ200">
        <v>0</v>
      </c>
      <c r="CK200">
        <v>723.029</v>
      </c>
      <c r="CL200">
        <v>4.9990899999999998</v>
      </c>
      <c r="CM200">
        <v>7425.8249999999998</v>
      </c>
      <c r="CN200">
        <v>9557.9675000000007</v>
      </c>
      <c r="CO200">
        <v>44.343499999999999</v>
      </c>
      <c r="CP200">
        <v>46.186999999999998</v>
      </c>
      <c r="CQ200">
        <v>45.125</v>
      </c>
      <c r="CR200">
        <v>45.304250000000003</v>
      </c>
      <c r="CS200">
        <v>45.625</v>
      </c>
      <c r="CT200">
        <v>597.54999999999995</v>
      </c>
      <c r="CU200">
        <v>597.44875000000002</v>
      </c>
      <c r="CV200">
        <v>0</v>
      </c>
      <c r="CW200">
        <v>1674591865.4000001</v>
      </c>
      <c r="CX200">
        <v>0</v>
      </c>
      <c r="CY200">
        <v>1674589945.5</v>
      </c>
      <c r="CZ200" t="s">
        <v>356</v>
      </c>
      <c r="DA200">
        <v>1674589945.5</v>
      </c>
      <c r="DB200">
        <v>1674589945.5</v>
      </c>
      <c r="DC200">
        <v>32</v>
      </c>
      <c r="DD200">
        <v>0.114</v>
      </c>
      <c r="DE200">
        <v>-3.5000000000000003E-2</v>
      </c>
      <c r="DF200">
        <v>-5.4669999999999996</v>
      </c>
      <c r="DG200">
        <v>0.215</v>
      </c>
      <c r="DH200">
        <v>415</v>
      </c>
      <c r="DI200">
        <v>33</v>
      </c>
      <c r="DJ200">
        <v>0.71</v>
      </c>
      <c r="DK200">
        <v>0.25</v>
      </c>
      <c r="DL200">
        <v>-23.463609756097561</v>
      </c>
      <c r="DM200">
        <v>0.6270710801393663</v>
      </c>
      <c r="DN200">
        <v>8.3708899794576866E-2</v>
      </c>
      <c r="DO200">
        <v>0</v>
      </c>
      <c r="DP200">
        <v>0.52143953658536579</v>
      </c>
      <c r="DQ200">
        <v>-5.6139428571427452E-2</v>
      </c>
      <c r="DR200">
        <v>5.6126250329820463E-3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3.2951700000000002</v>
      </c>
      <c r="EB200">
        <v>2.6253500000000001</v>
      </c>
      <c r="EC200">
        <v>0.20935599999999999</v>
      </c>
      <c r="ED200">
        <v>0.20968000000000001</v>
      </c>
      <c r="EE200">
        <v>0.14093600000000001</v>
      </c>
      <c r="EF200">
        <v>0.138181</v>
      </c>
      <c r="EG200">
        <v>23775.7</v>
      </c>
      <c r="EH200">
        <v>24157.599999999999</v>
      </c>
      <c r="EI200">
        <v>27992.1</v>
      </c>
      <c r="EJ200">
        <v>29439.4</v>
      </c>
      <c r="EK200">
        <v>33100.300000000003</v>
      </c>
      <c r="EL200">
        <v>35245.5</v>
      </c>
      <c r="EM200">
        <v>39520.1</v>
      </c>
      <c r="EN200">
        <v>42101.5</v>
      </c>
      <c r="EO200">
        <v>2.11585</v>
      </c>
      <c r="EP200">
        <v>2.17353</v>
      </c>
      <c r="EQ200">
        <v>0.106484</v>
      </c>
      <c r="ER200">
        <v>0</v>
      </c>
      <c r="ES200">
        <v>31.697399999999998</v>
      </c>
      <c r="ET200">
        <v>999.9</v>
      </c>
      <c r="EU200">
        <v>69.5</v>
      </c>
      <c r="EV200">
        <v>34</v>
      </c>
      <c r="EW200">
        <v>36.709899999999998</v>
      </c>
      <c r="EX200">
        <v>57.377400000000002</v>
      </c>
      <c r="EY200">
        <v>-6.5064099999999998</v>
      </c>
      <c r="EZ200">
        <v>2</v>
      </c>
      <c r="FA200">
        <v>0.59265999999999996</v>
      </c>
      <c r="FB200">
        <v>0.69592600000000004</v>
      </c>
      <c r="FC200">
        <v>20.270700000000001</v>
      </c>
      <c r="FD200">
        <v>5.2190899999999996</v>
      </c>
      <c r="FE200">
        <v>12.0099</v>
      </c>
      <c r="FF200">
        <v>4.9863</v>
      </c>
      <c r="FG200">
        <v>3.2845800000000001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1.8622000000000001</v>
      </c>
      <c r="FN200">
        <v>1.8642799999999999</v>
      </c>
      <c r="FO200">
        <v>1.8603499999999999</v>
      </c>
      <c r="FP200">
        <v>1.86107</v>
      </c>
      <c r="FQ200">
        <v>1.8602000000000001</v>
      </c>
      <c r="FR200">
        <v>1.86188</v>
      </c>
      <c r="FS200">
        <v>1.85849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</v>
      </c>
      <c r="GH200">
        <v>0.2147</v>
      </c>
      <c r="GI200">
        <v>-4.0608805285845122</v>
      </c>
      <c r="GJ200">
        <v>-4.0448538125570227E-3</v>
      </c>
      <c r="GK200">
        <v>1.839783264315481E-6</v>
      </c>
      <c r="GL200">
        <v>-4.1587272622942942E-10</v>
      </c>
      <c r="GM200">
        <v>0.21474999999999511</v>
      </c>
      <c r="GN200">
        <v>0</v>
      </c>
      <c r="GO200">
        <v>0</v>
      </c>
      <c r="GP200">
        <v>0</v>
      </c>
      <c r="GQ200">
        <v>5</v>
      </c>
      <c r="GR200">
        <v>2081</v>
      </c>
      <c r="GS200">
        <v>3</v>
      </c>
      <c r="GT200">
        <v>31</v>
      </c>
      <c r="GU200">
        <v>31.8</v>
      </c>
      <c r="GV200">
        <v>31.8</v>
      </c>
      <c r="GW200">
        <v>3.28125</v>
      </c>
      <c r="GX200">
        <v>2.52319</v>
      </c>
      <c r="GY200">
        <v>2.04834</v>
      </c>
      <c r="GZ200">
        <v>2.6232899999999999</v>
      </c>
      <c r="HA200">
        <v>2.1972700000000001</v>
      </c>
      <c r="HB200">
        <v>2.32666</v>
      </c>
      <c r="HC200">
        <v>39.292000000000002</v>
      </c>
      <c r="HD200">
        <v>15.6731</v>
      </c>
      <c r="HE200">
        <v>18</v>
      </c>
      <c r="HF200">
        <v>635.03099999999995</v>
      </c>
      <c r="HG200">
        <v>758.54899999999998</v>
      </c>
      <c r="HH200">
        <v>30.999700000000001</v>
      </c>
      <c r="HI200">
        <v>34.805399999999999</v>
      </c>
      <c r="HJ200">
        <v>30</v>
      </c>
      <c r="HK200">
        <v>34.787700000000001</v>
      </c>
      <c r="HL200">
        <v>34.817799999999998</v>
      </c>
      <c r="HM200">
        <v>65.613299999999995</v>
      </c>
      <c r="HN200">
        <v>0</v>
      </c>
      <c r="HO200">
        <v>100</v>
      </c>
      <c r="HP200">
        <v>31</v>
      </c>
      <c r="HQ200">
        <v>1237.53</v>
      </c>
      <c r="HR200">
        <v>37.0749</v>
      </c>
      <c r="HS200">
        <v>98.648099999999999</v>
      </c>
      <c r="HT200">
        <v>97.6083</v>
      </c>
    </row>
    <row r="201" spans="1:228" x14ac:dyDescent="0.2">
      <c r="A201">
        <v>186</v>
      </c>
      <c r="B201">
        <v>1674591856.5999999</v>
      </c>
      <c r="C201">
        <v>738.59999990463257</v>
      </c>
      <c r="D201" t="s">
        <v>731</v>
      </c>
      <c r="E201" t="s">
        <v>732</v>
      </c>
      <c r="F201">
        <v>4</v>
      </c>
      <c r="G201">
        <v>1674591854.5999999</v>
      </c>
      <c r="H201">
        <f t="shared" si="68"/>
        <v>5.6848224623617005E-4</v>
      </c>
      <c r="I201">
        <f t="shared" si="69"/>
        <v>0.56848224623617005</v>
      </c>
      <c r="J201">
        <f t="shared" si="70"/>
        <v>13.790202974402533</v>
      </c>
      <c r="K201">
        <f t="shared" si="71"/>
        <v>1204.1928571428571</v>
      </c>
      <c r="L201">
        <f t="shared" si="72"/>
        <v>520.3232495515424</v>
      </c>
      <c r="M201">
        <f t="shared" si="73"/>
        <v>52.685648305551645</v>
      </c>
      <c r="N201">
        <f t="shared" si="74"/>
        <v>121.93128294414477</v>
      </c>
      <c r="O201">
        <f t="shared" si="75"/>
        <v>3.360358119323973E-2</v>
      </c>
      <c r="P201">
        <f t="shared" si="76"/>
        <v>2.7686511556698141</v>
      </c>
      <c r="Q201">
        <f t="shared" si="77"/>
        <v>3.3378634142404738E-2</v>
      </c>
      <c r="R201">
        <f t="shared" si="78"/>
        <v>2.0881731269945008E-2</v>
      </c>
      <c r="S201">
        <f t="shared" si="79"/>
        <v>226.1122359469355</v>
      </c>
      <c r="T201">
        <f t="shared" si="80"/>
        <v>34.980575135028985</v>
      </c>
      <c r="U201">
        <f t="shared" si="81"/>
        <v>33.427557142857147</v>
      </c>
      <c r="V201">
        <f t="shared" si="82"/>
        <v>5.1747528942817063</v>
      </c>
      <c r="W201">
        <f t="shared" si="83"/>
        <v>66.935936083309642</v>
      </c>
      <c r="X201">
        <f t="shared" si="84"/>
        <v>3.5243143521272313</v>
      </c>
      <c r="Y201">
        <f t="shared" si="85"/>
        <v>5.2652051474126065</v>
      </c>
      <c r="Z201">
        <f t="shared" si="86"/>
        <v>1.6504385421544749</v>
      </c>
      <c r="AA201">
        <f t="shared" si="87"/>
        <v>-25.070067059015098</v>
      </c>
      <c r="AB201">
        <f t="shared" si="88"/>
        <v>46.229044822070435</v>
      </c>
      <c r="AC201">
        <f t="shared" si="89"/>
        <v>3.8459153365441923</v>
      </c>
      <c r="AD201">
        <f t="shared" si="90"/>
        <v>251.11712904653501</v>
      </c>
      <c r="AE201">
        <f t="shared" si="91"/>
        <v>24.695863352600405</v>
      </c>
      <c r="AF201">
        <f t="shared" si="92"/>
        <v>0.5703788783794127</v>
      </c>
      <c r="AG201">
        <f t="shared" si="93"/>
        <v>13.790202974402533</v>
      </c>
      <c r="AH201">
        <v>1270.4297281910731</v>
      </c>
      <c r="AI201">
        <v>1250.298484848485</v>
      </c>
      <c r="AJ201">
        <v>1.7864452982440071</v>
      </c>
      <c r="AK201">
        <v>63.793654763666183</v>
      </c>
      <c r="AL201">
        <f t="shared" si="94"/>
        <v>0.56848224623617005</v>
      </c>
      <c r="AM201">
        <v>34.29748296074041</v>
      </c>
      <c r="AN201">
        <v>34.803961818181797</v>
      </c>
      <c r="AO201">
        <v>-4.1908324627050812E-6</v>
      </c>
      <c r="AP201">
        <v>96.0682959110718</v>
      </c>
      <c r="AQ201">
        <v>52</v>
      </c>
      <c r="AR201">
        <v>8</v>
      </c>
      <c r="AS201">
        <f t="shared" si="95"/>
        <v>1</v>
      </c>
      <c r="AT201">
        <f t="shared" si="96"/>
        <v>0</v>
      </c>
      <c r="AU201">
        <f t="shared" si="97"/>
        <v>47251.061403758082</v>
      </c>
      <c r="AV201">
        <f t="shared" si="98"/>
        <v>1199.9985714285719</v>
      </c>
      <c r="AW201">
        <f t="shared" si="99"/>
        <v>1025.9223564491897</v>
      </c>
      <c r="AX201">
        <f t="shared" si="100"/>
        <v>0.85493631482231813</v>
      </c>
      <c r="AY201">
        <f t="shared" si="101"/>
        <v>0.18842708760707427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1674591854.5999999</v>
      </c>
      <c r="BF201">
        <v>1204.1928571428571</v>
      </c>
      <c r="BG201">
        <v>1227.6214285714291</v>
      </c>
      <c r="BH201">
        <v>34.806114285714287</v>
      </c>
      <c r="BI201">
        <v>34.297971428571429</v>
      </c>
      <c r="BJ201">
        <v>1211.194285714286</v>
      </c>
      <c r="BK201">
        <v>34.591357142857142</v>
      </c>
      <c r="BL201">
        <v>650.04499999999996</v>
      </c>
      <c r="BM201">
        <v>101.15557142857141</v>
      </c>
      <c r="BN201">
        <v>0.10003910000000001</v>
      </c>
      <c r="BO201">
        <v>33.737271428571432</v>
      </c>
      <c r="BP201">
        <v>33.427557142857147</v>
      </c>
      <c r="BQ201">
        <v>999.89999999999986</v>
      </c>
      <c r="BR201">
        <v>0</v>
      </c>
      <c r="BS201">
        <v>0</v>
      </c>
      <c r="BT201">
        <v>9005.7142857142862</v>
      </c>
      <c r="BU201">
        <v>0</v>
      </c>
      <c r="BV201">
        <v>73.168057142857151</v>
      </c>
      <c r="BW201">
        <v>-23.427585714285719</v>
      </c>
      <c r="BX201">
        <v>1247.6185714285709</v>
      </c>
      <c r="BY201">
        <v>1271.221428571429</v>
      </c>
      <c r="BZ201">
        <v>0.50813842857142855</v>
      </c>
      <c r="CA201">
        <v>1227.6214285714291</v>
      </c>
      <c r="CB201">
        <v>34.297971428571429</v>
      </c>
      <c r="CC201">
        <v>3.5208300000000001</v>
      </c>
      <c r="CD201">
        <v>3.4694285714285722</v>
      </c>
      <c r="CE201">
        <v>26.72052857142857</v>
      </c>
      <c r="CF201">
        <v>26.4709</v>
      </c>
      <c r="CG201">
        <v>1199.9985714285719</v>
      </c>
      <c r="CH201">
        <v>0.50003928571428569</v>
      </c>
      <c r="CI201">
        <v>0.49996000000000002</v>
      </c>
      <c r="CJ201">
        <v>0</v>
      </c>
      <c r="CK201">
        <v>722.88014285714291</v>
      </c>
      <c r="CL201">
        <v>4.9990899999999998</v>
      </c>
      <c r="CM201">
        <v>7425.6257142857148</v>
      </c>
      <c r="CN201">
        <v>9557.9671428571437</v>
      </c>
      <c r="CO201">
        <v>44.366</v>
      </c>
      <c r="CP201">
        <v>46.25</v>
      </c>
      <c r="CQ201">
        <v>45.125</v>
      </c>
      <c r="CR201">
        <v>45.311999999999998</v>
      </c>
      <c r="CS201">
        <v>45.625</v>
      </c>
      <c r="CT201">
        <v>597.54714285714283</v>
      </c>
      <c r="CU201">
        <v>597.45142857142855</v>
      </c>
      <c r="CV201">
        <v>0</v>
      </c>
      <c r="CW201">
        <v>1674591869.5999999</v>
      </c>
      <c r="CX201">
        <v>0</v>
      </c>
      <c r="CY201">
        <v>1674589945.5</v>
      </c>
      <c r="CZ201" t="s">
        <v>356</v>
      </c>
      <c r="DA201">
        <v>1674589945.5</v>
      </c>
      <c r="DB201">
        <v>1674589945.5</v>
      </c>
      <c r="DC201">
        <v>32</v>
      </c>
      <c r="DD201">
        <v>0.114</v>
      </c>
      <c r="DE201">
        <v>-3.5000000000000003E-2</v>
      </c>
      <c r="DF201">
        <v>-5.4669999999999996</v>
      </c>
      <c r="DG201">
        <v>0.215</v>
      </c>
      <c r="DH201">
        <v>415</v>
      </c>
      <c r="DI201">
        <v>33</v>
      </c>
      <c r="DJ201">
        <v>0.71</v>
      </c>
      <c r="DK201">
        <v>0.25</v>
      </c>
      <c r="DL201">
        <v>-23.448582926829271</v>
      </c>
      <c r="DM201">
        <v>0.41101881533091189</v>
      </c>
      <c r="DN201">
        <v>8.0660347505613489E-2</v>
      </c>
      <c r="DO201">
        <v>0</v>
      </c>
      <c r="DP201">
        <v>0.5176136829268293</v>
      </c>
      <c r="DQ201">
        <v>-5.6881547038327492E-2</v>
      </c>
      <c r="DR201">
        <v>5.7093579556127131E-3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3.29515</v>
      </c>
      <c r="EB201">
        <v>2.6253799999999998</v>
      </c>
      <c r="EC201">
        <v>0.21009800000000001</v>
      </c>
      <c r="ED201">
        <v>0.210393</v>
      </c>
      <c r="EE201">
        <v>0.14092199999999999</v>
      </c>
      <c r="EF201">
        <v>0.13818900000000001</v>
      </c>
      <c r="EG201">
        <v>23753.7</v>
      </c>
      <c r="EH201">
        <v>24135.9</v>
      </c>
      <c r="EI201">
        <v>27992.7</v>
      </c>
      <c r="EJ201">
        <v>29439.599999999999</v>
      </c>
      <c r="EK201">
        <v>33101</v>
      </c>
      <c r="EL201">
        <v>35245.300000000003</v>
      </c>
      <c r="EM201">
        <v>39520.300000000003</v>
      </c>
      <c r="EN201">
        <v>42101.599999999999</v>
      </c>
      <c r="EO201">
        <v>2.1159500000000002</v>
      </c>
      <c r="EP201">
        <v>2.1737500000000001</v>
      </c>
      <c r="EQ201">
        <v>0.10613400000000001</v>
      </c>
      <c r="ER201">
        <v>0</v>
      </c>
      <c r="ES201">
        <v>31.708500000000001</v>
      </c>
      <c r="ET201">
        <v>999.9</v>
      </c>
      <c r="EU201">
        <v>69.5</v>
      </c>
      <c r="EV201">
        <v>34</v>
      </c>
      <c r="EW201">
        <v>36.707700000000003</v>
      </c>
      <c r="EX201">
        <v>57.1374</v>
      </c>
      <c r="EY201">
        <v>-6.4703499999999998</v>
      </c>
      <c r="EZ201">
        <v>2</v>
      </c>
      <c r="FA201">
        <v>0.59264499999999998</v>
      </c>
      <c r="FB201">
        <v>0.694434</v>
      </c>
      <c r="FC201">
        <v>20.270600000000002</v>
      </c>
      <c r="FD201">
        <v>5.2187900000000003</v>
      </c>
      <c r="FE201">
        <v>12.0099</v>
      </c>
      <c r="FF201">
        <v>4.9861500000000003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1.8622000000000001</v>
      </c>
      <c r="FN201">
        <v>1.86429</v>
      </c>
      <c r="FO201">
        <v>1.8603499999999999</v>
      </c>
      <c r="FP201">
        <v>1.8610500000000001</v>
      </c>
      <c r="FQ201">
        <v>1.8602000000000001</v>
      </c>
      <c r="FR201">
        <v>1.86189</v>
      </c>
      <c r="FS201">
        <v>1.8584799999999999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-7.01</v>
      </c>
      <c r="GH201">
        <v>0.21479999999999999</v>
      </c>
      <c r="GI201">
        <v>-4.0608805285845122</v>
      </c>
      <c r="GJ201">
        <v>-4.0448538125570227E-3</v>
      </c>
      <c r="GK201">
        <v>1.839783264315481E-6</v>
      </c>
      <c r="GL201">
        <v>-4.1587272622942942E-10</v>
      </c>
      <c r="GM201">
        <v>0.21474999999999511</v>
      </c>
      <c r="GN201">
        <v>0</v>
      </c>
      <c r="GO201">
        <v>0</v>
      </c>
      <c r="GP201">
        <v>0</v>
      </c>
      <c r="GQ201">
        <v>5</v>
      </c>
      <c r="GR201">
        <v>2081</v>
      </c>
      <c r="GS201">
        <v>3</v>
      </c>
      <c r="GT201">
        <v>31</v>
      </c>
      <c r="GU201">
        <v>31.9</v>
      </c>
      <c r="GV201">
        <v>31.9</v>
      </c>
      <c r="GW201">
        <v>3.2946800000000001</v>
      </c>
      <c r="GX201">
        <v>2.5134300000000001</v>
      </c>
      <c r="GY201">
        <v>2.04834</v>
      </c>
      <c r="GZ201">
        <v>2.6232899999999999</v>
      </c>
      <c r="HA201">
        <v>2.1972700000000001</v>
      </c>
      <c r="HB201">
        <v>2.34375</v>
      </c>
      <c r="HC201">
        <v>39.316899999999997</v>
      </c>
      <c r="HD201">
        <v>15.716900000000001</v>
      </c>
      <c r="HE201">
        <v>18</v>
      </c>
      <c r="HF201">
        <v>635.07899999999995</v>
      </c>
      <c r="HG201">
        <v>758.75800000000004</v>
      </c>
      <c r="HH201">
        <v>30.999700000000001</v>
      </c>
      <c r="HI201">
        <v>34.805399999999999</v>
      </c>
      <c r="HJ201">
        <v>30.0001</v>
      </c>
      <c r="HK201">
        <v>34.784700000000001</v>
      </c>
      <c r="HL201">
        <v>34.816800000000001</v>
      </c>
      <c r="HM201">
        <v>65.897199999999998</v>
      </c>
      <c r="HN201">
        <v>0</v>
      </c>
      <c r="HO201">
        <v>100</v>
      </c>
      <c r="HP201">
        <v>31</v>
      </c>
      <c r="HQ201">
        <v>1244.21</v>
      </c>
      <c r="HR201">
        <v>37.0749</v>
      </c>
      <c r="HS201">
        <v>98.649199999999993</v>
      </c>
      <c r="HT201">
        <v>97.608800000000002</v>
      </c>
    </row>
    <row r="202" spans="1:228" x14ac:dyDescent="0.2">
      <c r="A202">
        <v>187</v>
      </c>
      <c r="B202">
        <v>1674591860.5999999</v>
      </c>
      <c r="C202">
        <v>742.59999990463257</v>
      </c>
      <c r="D202" t="s">
        <v>733</v>
      </c>
      <c r="E202" t="s">
        <v>734</v>
      </c>
      <c r="F202">
        <v>4</v>
      </c>
      <c r="G202">
        <v>1674591858.2874999</v>
      </c>
      <c r="H202">
        <f t="shared" si="68"/>
        <v>5.6626275791613176E-4</v>
      </c>
      <c r="I202">
        <f t="shared" si="69"/>
        <v>0.56626275791613179</v>
      </c>
      <c r="J202">
        <f t="shared" si="70"/>
        <v>14.028078703570863</v>
      </c>
      <c r="K202">
        <f t="shared" si="71"/>
        <v>1210.38375</v>
      </c>
      <c r="L202">
        <f t="shared" si="72"/>
        <v>512.28374812864922</v>
      </c>
      <c r="M202">
        <f t="shared" si="73"/>
        <v>51.871962328653765</v>
      </c>
      <c r="N202">
        <f t="shared" si="74"/>
        <v>122.55899296545235</v>
      </c>
      <c r="O202">
        <f t="shared" si="75"/>
        <v>3.3460700881575732E-2</v>
      </c>
      <c r="P202">
        <f t="shared" si="76"/>
        <v>2.7657178186302609</v>
      </c>
      <c r="Q202">
        <f t="shared" si="77"/>
        <v>3.3237420974490728E-2</v>
      </c>
      <c r="R202">
        <f t="shared" si="78"/>
        <v>2.079332457941651E-2</v>
      </c>
      <c r="S202">
        <f t="shared" si="79"/>
        <v>226.11149244874346</v>
      </c>
      <c r="T202">
        <f t="shared" si="80"/>
        <v>34.979387470056352</v>
      </c>
      <c r="U202">
        <f t="shared" si="81"/>
        <v>33.428487500000003</v>
      </c>
      <c r="V202">
        <f t="shared" si="82"/>
        <v>5.1750225684399016</v>
      </c>
      <c r="W202">
        <f t="shared" si="83"/>
        <v>66.941810070966795</v>
      </c>
      <c r="X202">
        <f t="shared" si="84"/>
        <v>3.5240309729051718</v>
      </c>
      <c r="Y202">
        <f t="shared" si="85"/>
        <v>5.2643198162243481</v>
      </c>
      <c r="Z202">
        <f t="shared" si="86"/>
        <v>1.6509915955347298</v>
      </c>
      <c r="AA202">
        <f t="shared" si="87"/>
        <v>-24.972187624101412</v>
      </c>
      <c r="AB202">
        <f t="shared" si="88"/>
        <v>45.592697275342374</v>
      </c>
      <c r="AC202">
        <f t="shared" si="89"/>
        <v>3.796960131636931</v>
      </c>
      <c r="AD202">
        <f t="shared" si="90"/>
        <v>250.52896223162134</v>
      </c>
      <c r="AE202">
        <f t="shared" si="91"/>
        <v>24.610759756178314</v>
      </c>
      <c r="AF202">
        <f t="shared" si="92"/>
        <v>0.56651546123713792</v>
      </c>
      <c r="AG202">
        <f t="shared" si="93"/>
        <v>14.028078703570863</v>
      </c>
      <c r="AH202">
        <v>1277.261370616078</v>
      </c>
      <c r="AI202">
        <v>1257.154121212121</v>
      </c>
      <c r="AJ202">
        <v>1.7215831491726801</v>
      </c>
      <c r="AK202">
        <v>63.793654763666183</v>
      </c>
      <c r="AL202">
        <f t="shared" si="94"/>
        <v>0.56626275791613179</v>
      </c>
      <c r="AM202">
        <v>34.298105788054983</v>
      </c>
      <c r="AN202">
        <v>34.802618787878799</v>
      </c>
      <c r="AO202">
        <v>-2.2018867897692371E-6</v>
      </c>
      <c r="AP202">
        <v>96.0682959110718</v>
      </c>
      <c r="AQ202">
        <v>52</v>
      </c>
      <c r="AR202">
        <v>8</v>
      </c>
      <c r="AS202">
        <f t="shared" si="95"/>
        <v>1</v>
      </c>
      <c r="AT202">
        <f t="shared" si="96"/>
        <v>0</v>
      </c>
      <c r="AU202">
        <f t="shared" si="97"/>
        <v>47171.02977867447</v>
      </c>
      <c r="AV202">
        <f t="shared" si="98"/>
        <v>1199.9937500000001</v>
      </c>
      <c r="AW202">
        <f t="shared" si="99"/>
        <v>1025.9183199216286</v>
      </c>
      <c r="AX202">
        <f t="shared" si="100"/>
        <v>0.85493638606170119</v>
      </c>
      <c r="AY202">
        <f t="shared" si="101"/>
        <v>0.18842722509908361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1674591858.2874999</v>
      </c>
      <c r="BF202">
        <v>1210.38375</v>
      </c>
      <c r="BG202">
        <v>1233.7337500000001</v>
      </c>
      <c r="BH202">
        <v>34.803075</v>
      </c>
      <c r="BI202">
        <v>34.298349999999999</v>
      </c>
      <c r="BJ202">
        <v>1217.395</v>
      </c>
      <c r="BK202">
        <v>34.588337499999987</v>
      </c>
      <c r="BL202">
        <v>650.01612499999999</v>
      </c>
      <c r="BM202">
        <v>101.15625</v>
      </c>
      <c r="BN202">
        <v>0.100060625</v>
      </c>
      <c r="BO202">
        <v>33.7342625</v>
      </c>
      <c r="BP202">
        <v>33.428487500000003</v>
      </c>
      <c r="BQ202">
        <v>999.9</v>
      </c>
      <c r="BR202">
        <v>0</v>
      </c>
      <c r="BS202">
        <v>0</v>
      </c>
      <c r="BT202">
        <v>8990.0762500000001</v>
      </c>
      <c r="BU202">
        <v>0</v>
      </c>
      <c r="BV202">
        <v>74.29249999999999</v>
      </c>
      <c r="BW202">
        <v>-23.349487499999999</v>
      </c>
      <c r="BX202">
        <v>1254.03</v>
      </c>
      <c r="BY202">
        <v>1277.5525</v>
      </c>
      <c r="BZ202">
        <v>0.50472575000000008</v>
      </c>
      <c r="CA202">
        <v>1233.7337500000001</v>
      </c>
      <c r="CB202">
        <v>34.298349999999999</v>
      </c>
      <c r="CC202">
        <v>3.5205537499999999</v>
      </c>
      <c r="CD202">
        <v>3.4694950000000002</v>
      </c>
      <c r="CE202">
        <v>26.719175</v>
      </c>
      <c r="CF202">
        <v>26.4712125</v>
      </c>
      <c r="CG202">
        <v>1199.9937500000001</v>
      </c>
      <c r="CH202">
        <v>0.50003862499999996</v>
      </c>
      <c r="CI202">
        <v>0.49996062499999999</v>
      </c>
      <c r="CJ202">
        <v>0</v>
      </c>
      <c r="CK202">
        <v>722.85525000000007</v>
      </c>
      <c r="CL202">
        <v>4.9990899999999998</v>
      </c>
      <c r="CM202">
        <v>7425.2212500000014</v>
      </c>
      <c r="CN202">
        <v>9557.9549999999999</v>
      </c>
      <c r="CO202">
        <v>44.319875000000003</v>
      </c>
      <c r="CP202">
        <v>46.25</v>
      </c>
      <c r="CQ202">
        <v>45.125</v>
      </c>
      <c r="CR202">
        <v>45.311999999999998</v>
      </c>
      <c r="CS202">
        <v>45.625</v>
      </c>
      <c r="CT202">
        <v>597.54250000000002</v>
      </c>
      <c r="CU202">
        <v>597.45249999999999</v>
      </c>
      <c r="CV202">
        <v>0</v>
      </c>
      <c r="CW202">
        <v>1674591873.8</v>
      </c>
      <c r="CX202">
        <v>0</v>
      </c>
      <c r="CY202">
        <v>1674589945.5</v>
      </c>
      <c r="CZ202" t="s">
        <v>356</v>
      </c>
      <c r="DA202">
        <v>1674589945.5</v>
      </c>
      <c r="DB202">
        <v>1674589945.5</v>
      </c>
      <c r="DC202">
        <v>32</v>
      </c>
      <c r="DD202">
        <v>0.114</v>
      </c>
      <c r="DE202">
        <v>-3.5000000000000003E-2</v>
      </c>
      <c r="DF202">
        <v>-5.4669999999999996</v>
      </c>
      <c r="DG202">
        <v>0.215</v>
      </c>
      <c r="DH202">
        <v>415</v>
      </c>
      <c r="DI202">
        <v>33</v>
      </c>
      <c r="DJ202">
        <v>0.71</v>
      </c>
      <c r="DK202">
        <v>0.25</v>
      </c>
      <c r="DL202">
        <v>-23.411385365853661</v>
      </c>
      <c r="DM202">
        <v>0.37147526132399639</v>
      </c>
      <c r="DN202">
        <v>7.888286023909323E-2</v>
      </c>
      <c r="DO202">
        <v>0</v>
      </c>
      <c r="DP202">
        <v>0.5136346585365853</v>
      </c>
      <c r="DQ202">
        <v>-6.1489066202090673E-2</v>
      </c>
      <c r="DR202">
        <v>6.1729935719632978E-3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3.2950400000000002</v>
      </c>
      <c r="EB202">
        <v>2.6251699999999998</v>
      </c>
      <c r="EC202">
        <v>0.210812</v>
      </c>
      <c r="ED202">
        <v>0.21110400000000001</v>
      </c>
      <c r="EE202">
        <v>0.14092299999999999</v>
      </c>
      <c r="EF202">
        <v>0.13819000000000001</v>
      </c>
      <c r="EG202">
        <v>23732.1</v>
      </c>
      <c r="EH202">
        <v>24113.9</v>
      </c>
      <c r="EI202">
        <v>27992.6</v>
      </c>
      <c r="EJ202">
        <v>29439.3</v>
      </c>
      <c r="EK202">
        <v>33101.1</v>
      </c>
      <c r="EL202">
        <v>35245</v>
      </c>
      <c r="EM202">
        <v>39520.400000000001</v>
      </c>
      <c r="EN202">
        <v>42101.2</v>
      </c>
      <c r="EO202">
        <v>2.11585</v>
      </c>
      <c r="EP202">
        <v>2.1737799999999998</v>
      </c>
      <c r="EQ202">
        <v>0.105616</v>
      </c>
      <c r="ER202">
        <v>0</v>
      </c>
      <c r="ES202">
        <v>31.7164</v>
      </c>
      <c r="ET202">
        <v>999.9</v>
      </c>
      <c r="EU202">
        <v>69.5</v>
      </c>
      <c r="EV202">
        <v>34</v>
      </c>
      <c r="EW202">
        <v>36.706299999999999</v>
      </c>
      <c r="EX202">
        <v>57.437399999999997</v>
      </c>
      <c r="EY202">
        <v>-6.37019</v>
      </c>
      <c r="EZ202">
        <v>2</v>
      </c>
      <c r="FA202">
        <v>0.59279999999999999</v>
      </c>
      <c r="FB202">
        <v>0.69213800000000003</v>
      </c>
      <c r="FC202">
        <v>20.270700000000001</v>
      </c>
      <c r="FD202">
        <v>5.2190899999999996</v>
      </c>
      <c r="FE202">
        <v>12.0099</v>
      </c>
      <c r="FF202">
        <v>4.9861500000000003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1.8622000000000001</v>
      </c>
      <c r="FN202">
        <v>1.8642700000000001</v>
      </c>
      <c r="FO202">
        <v>1.8603499999999999</v>
      </c>
      <c r="FP202">
        <v>1.8610500000000001</v>
      </c>
      <c r="FQ202">
        <v>1.8602000000000001</v>
      </c>
      <c r="FR202">
        <v>1.86188</v>
      </c>
      <c r="FS202">
        <v>1.8584700000000001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-7.01</v>
      </c>
      <c r="GH202">
        <v>0.21479999999999999</v>
      </c>
      <c r="GI202">
        <v>-4.0608805285845122</v>
      </c>
      <c r="GJ202">
        <v>-4.0448538125570227E-3</v>
      </c>
      <c r="GK202">
        <v>1.839783264315481E-6</v>
      </c>
      <c r="GL202">
        <v>-4.1587272622942942E-10</v>
      </c>
      <c r="GM202">
        <v>0.21474999999999511</v>
      </c>
      <c r="GN202">
        <v>0</v>
      </c>
      <c r="GO202">
        <v>0</v>
      </c>
      <c r="GP202">
        <v>0</v>
      </c>
      <c r="GQ202">
        <v>5</v>
      </c>
      <c r="GR202">
        <v>2081</v>
      </c>
      <c r="GS202">
        <v>3</v>
      </c>
      <c r="GT202">
        <v>31</v>
      </c>
      <c r="GU202">
        <v>31.9</v>
      </c>
      <c r="GV202">
        <v>31.9</v>
      </c>
      <c r="GW202">
        <v>3.3093300000000001</v>
      </c>
      <c r="GX202">
        <v>2.52441</v>
      </c>
      <c r="GY202">
        <v>2.04834</v>
      </c>
      <c r="GZ202">
        <v>2.6232899999999999</v>
      </c>
      <c r="HA202">
        <v>2.1972700000000001</v>
      </c>
      <c r="HB202">
        <v>2.2753899999999998</v>
      </c>
      <c r="HC202">
        <v>39.292000000000002</v>
      </c>
      <c r="HD202">
        <v>15.681800000000001</v>
      </c>
      <c r="HE202">
        <v>18</v>
      </c>
      <c r="HF202">
        <v>635.00099999999998</v>
      </c>
      <c r="HG202">
        <v>758.755</v>
      </c>
      <c r="HH202">
        <v>30.999500000000001</v>
      </c>
      <c r="HI202">
        <v>34.802799999999998</v>
      </c>
      <c r="HJ202">
        <v>30</v>
      </c>
      <c r="HK202">
        <v>34.784700000000001</v>
      </c>
      <c r="HL202">
        <v>34.814599999999999</v>
      </c>
      <c r="HM202">
        <v>66.182599999999994</v>
      </c>
      <c r="HN202">
        <v>0</v>
      </c>
      <c r="HO202">
        <v>100</v>
      </c>
      <c r="HP202">
        <v>31</v>
      </c>
      <c r="HQ202">
        <v>1250.8900000000001</v>
      </c>
      <c r="HR202">
        <v>37.0749</v>
      </c>
      <c r="HS202">
        <v>98.649299999999997</v>
      </c>
      <c r="HT202">
        <v>97.607799999999997</v>
      </c>
    </row>
    <row r="203" spans="1:228" x14ac:dyDescent="0.2">
      <c r="A203">
        <v>188</v>
      </c>
      <c r="B203">
        <v>1674591864.5999999</v>
      </c>
      <c r="C203">
        <v>746.59999990463257</v>
      </c>
      <c r="D203" t="s">
        <v>735</v>
      </c>
      <c r="E203" t="s">
        <v>736</v>
      </c>
      <c r="F203">
        <v>4</v>
      </c>
      <c r="G203">
        <v>1674591862.5999999</v>
      </c>
      <c r="H203">
        <f t="shared" si="68"/>
        <v>5.5781787157276313E-4</v>
      </c>
      <c r="I203">
        <f t="shared" si="69"/>
        <v>0.55781787157276308</v>
      </c>
      <c r="J203">
        <f t="shared" si="70"/>
        <v>13.93238211858554</v>
      </c>
      <c r="K203">
        <f t="shared" si="71"/>
        <v>1217.6442857142861</v>
      </c>
      <c r="L203">
        <f t="shared" si="72"/>
        <v>513.80979687229808</v>
      </c>
      <c r="M203">
        <f t="shared" si="73"/>
        <v>52.026342643321776</v>
      </c>
      <c r="N203">
        <f t="shared" si="74"/>
        <v>123.29383209872721</v>
      </c>
      <c r="O203">
        <f t="shared" si="75"/>
        <v>3.2955095136791158E-2</v>
      </c>
      <c r="P203">
        <f t="shared" si="76"/>
        <v>2.7704271768783375</v>
      </c>
      <c r="Q203">
        <f t="shared" si="77"/>
        <v>3.2738853986381829E-2</v>
      </c>
      <c r="R203">
        <f t="shared" si="78"/>
        <v>2.0481093726793784E-2</v>
      </c>
      <c r="S203">
        <f t="shared" si="79"/>
        <v>226.11318823296369</v>
      </c>
      <c r="T203">
        <f t="shared" si="80"/>
        <v>34.976086810911788</v>
      </c>
      <c r="U203">
        <f t="shared" si="81"/>
        <v>33.427571428571433</v>
      </c>
      <c r="V203">
        <f t="shared" si="82"/>
        <v>5.1747570350592822</v>
      </c>
      <c r="W203">
        <f t="shared" si="83"/>
        <v>66.947684336879618</v>
      </c>
      <c r="X203">
        <f t="shared" si="84"/>
        <v>3.5236188786201597</v>
      </c>
      <c r="Y203">
        <f t="shared" si="85"/>
        <v>5.2632423563589876</v>
      </c>
      <c r="Z203">
        <f t="shared" si="86"/>
        <v>1.6511381564391225</v>
      </c>
      <c r="AA203">
        <f t="shared" si="87"/>
        <v>-24.599768136358854</v>
      </c>
      <c r="AB203">
        <f t="shared" si="88"/>
        <v>45.260126205551948</v>
      </c>
      <c r="AC203">
        <f t="shared" si="89"/>
        <v>3.7627720538075407</v>
      </c>
      <c r="AD203">
        <f t="shared" si="90"/>
        <v>250.53631835596434</v>
      </c>
      <c r="AE203">
        <f t="shared" si="91"/>
        <v>24.63276242589809</v>
      </c>
      <c r="AF203">
        <f t="shared" si="92"/>
        <v>0.5603257667150271</v>
      </c>
      <c r="AG203">
        <f t="shared" si="93"/>
        <v>13.93238211858554</v>
      </c>
      <c r="AH203">
        <v>1284.284495271216</v>
      </c>
      <c r="AI203">
        <v>1264.163878787879</v>
      </c>
      <c r="AJ203">
        <v>1.7481852368089119</v>
      </c>
      <c r="AK203">
        <v>63.793654763666183</v>
      </c>
      <c r="AL203">
        <f t="shared" si="94"/>
        <v>0.55781787157276308</v>
      </c>
      <c r="AM203">
        <v>34.299566671555453</v>
      </c>
      <c r="AN203">
        <v>34.796657575757557</v>
      </c>
      <c r="AO203">
        <v>-1.3872213963303389E-5</v>
      </c>
      <c r="AP203">
        <v>96.0682959110718</v>
      </c>
      <c r="AQ203">
        <v>52</v>
      </c>
      <c r="AR203">
        <v>8</v>
      </c>
      <c r="AS203">
        <f t="shared" si="95"/>
        <v>1</v>
      </c>
      <c r="AT203">
        <f t="shared" si="96"/>
        <v>0</v>
      </c>
      <c r="AU203">
        <f t="shared" si="97"/>
        <v>47300.855966553478</v>
      </c>
      <c r="AV203">
        <f t="shared" si="98"/>
        <v>1200.001428571429</v>
      </c>
      <c r="AW203">
        <f t="shared" si="99"/>
        <v>1025.9250135922096</v>
      </c>
      <c r="AX203">
        <f t="shared" si="100"/>
        <v>0.85493649354530099</v>
      </c>
      <c r="AY203">
        <f t="shared" si="101"/>
        <v>0.18842743254243094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1674591862.5999999</v>
      </c>
      <c r="BF203">
        <v>1217.6442857142861</v>
      </c>
      <c r="BG203">
        <v>1241.012857142857</v>
      </c>
      <c r="BH203">
        <v>34.799100000000003</v>
      </c>
      <c r="BI203">
        <v>34.299857142857142</v>
      </c>
      <c r="BJ203">
        <v>1224.6628571428571</v>
      </c>
      <c r="BK203">
        <v>34.584342857142857</v>
      </c>
      <c r="BL203">
        <v>649.97657142857145</v>
      </c>
      <c r="BM203">
        <v>101.1562857142857</v>
      </c>
      <c r="BN203">
        <v>9.9749028571428575E-2</v>
      </c>
      <c r="BO203">
        <v>33.730600000000003</v>
      </c>
      <c r="BP203">
        <v>33.427571428571433</v>
      </c>
      <c r="BQ203">
        <v>999.89999999999986</v>
      </c>
      <c r="BR203">
        <v>0</v>
      </c>
      <c r="BS203">
        <v>0</v>
      </c>
      <c r="BT203">
        <v>9015.09</v>
      </c>
      <c r="BU203">
        <v>0</v>
      </c>
      <c r="BV203">
        <v>76.847014285714295</v>
      </c>
      <c r="BW203">
        <v>-23.369771428571429</v>
      </c>
      <c r="BX203">
        <v>1261.545714285714</v>
      </c>
      <c r="BY203">
        <v>1285.0928571428569</v>
      </c>
      <c r="BZ203">
        <v>0.49923914285714283</v>
      </c>
      <c r="CA203">
        <v>1241.012857142857</v>
      </c>
      <c r="CB203">
        <v>34.299857142857142</v>
      </c>
      <c r="CC203">
        <v>3.520148571428571</v>
      </c>
      <c r="CD203">
        <v>3.4696442857142862</v>
      </c>
      <c r="CE203">
        <v>26.71724285714286</v>
      </c>
      <c r="CF203">
        <v>26.47194285714286</v>
      </c>
      <c r="CG203">
        <v>1200.001428571429</v>
      </c>
      <c r="CH203">
        <v>0.50003500000000001</v>
      </c>
      <c r="CI203">
        <v>0.49996400000000002</v>
      </c>
      <c r="CJ203">
        <v>0</v>
      </c>
      <c r="CK203">
        <v>722.80614285714285</v>
      </c>
      <c r="CL203">
        <v>4.9990899999999998</v>
      </c>
      <c r="CM203">
        <v>7424.9771428571421</v>
      </c>
      <c r="CN203">
        <v>9557.9828571428552</v>
      </c>
      <c r="CO203">
        <v>44.366</v>
      </c>
      <c r="CP203">
        <v>46.25</v>
      </c>
      <c r="CQ203">
        <v>45.125</v>
      </c>
      <c r="CR203">
        <v>45.311999999999998</v>
      </c>
      <c r="CS203">
        <v>45.625</v>
      </c>
      <c r="CT203">
        <v>597.54142857142858</v>
      </c>
      <c r="CU203">
        <v>597.46</v>
      </c>
      <c r="CV203">
        <v>0</v>
      </c>
      <c r="CW203">
        <v>1674591877.4000001</v>
      </c>
      <c r="CX203">
        <v>0</v>
      </c>
      <c r="CY203">
        <v>1674589945.5</v>
      </c>
      <c r="CZ203" t="s">
        <v>356</v>
      </c>
      <c r="DA203">
        <v>1674589945.5</v>
      </c>
      <c r="DB203">
        <v>1674589945.5</v>
      </c>
      <c r="DC203">
        <v>32</v>
      </c>
      <c r="DD203">
        <v>0.114</v>
      </c>
      <c r="DE203">
        <v>-3.5000000000000003E-2</v>
      </c>
      <c r="DF203">
        <v>-5.4669999999999996</v>
      </c>
      <c r="DG203">
        <v>0.215</v>
      </c>
      <c r="DH203">
        <v>415</v>
      </c>
      <c r="DI203">
        <v>33</v>
      </c>
      <c r="DJ203">
        <v>0.71</v>
      </c>
      <c r="DK203">
        <v>0.25</v>
      </c>
      <c r="DL203">
        <v>-23.386375609756101</v>
      </c>
      <c r="DM203">
        <v>5.9485714285704469E-2</v>
      </c>
      <c r="DN203">
        <v>5.944263797977066E-2</v>
      </c>
      <c r="DO203">
        <v>1</v>
      </c>
      <c r="DP203">
        <v>0.50943726829268299</v>
      </c>
      <c r="DQ203">
        <v>-6.075570731707243E-2</v>
      </c>
      <c r="DR203">
        <v>6.124717530666869E-3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2</v>
      </c>
      <c r="DY203">
        <v>2</v>
      </c>
      <c r="DZ203" t="s">
        <v>668</v>
      </c>
      <c r="EA203">
        <v>3.29508</v>
      </c>
      <c r="EB203">
        <v>2.6252599999999999</v>
      </c>
      <c r="EC203">
        <v>0.211532</v>
      </c>
      <c r="ED203">
        <v>0.211816</v>
      </c>
      <c r="EE203">
        <v>0.140901</v>
      </c>
      <c r="EF203">
        <v>0.13819500000000001</v>
      </c>
      <c r="EG203">
        <v>23710.3</v>
      </c>
      <c r="EH203">
        <v>24092</v>
      </c>
      <c r="EI203">
        <v>27992.5</v>
      </c>
      <c r="EJ203">
        <v>29439.3</v>
      </c>
      <c r="EK203">
        <v>33101.5</v>
      </c>
      <c r="EL203">
        <v>35244.9</v>
      </c>
      <c r="EM203">
        <v>39519.800000000003</v>
      </c>
      <c r="EN203">
        <v>42101.2</v>
      </c>
      <c r="EO203">
        <v>2.1158000000000001</v>
      </c>
      <c r="EP203">
        <v>2.1737799999999998</v>
      </c>
      <c r="EQ203">
        <v>0.105307</v>
      </c>
      <c r="ER203">
        <v>0</v>
      </c>
      <c r="ES203">
        <v>31.7226</v>
      </c>
      <c r="ET203">
        <v>999.9</v>
      </c>
      <c r="EU203">
        <v>69.5</v>
      </c>
      <c r="EV203">
        <v>34</v>
      </c>
      <c r="EW203">
        <v>36.712299999999999</v>
      </c>
      <c r="EX203">
        <v>57.077399999999997</v>
      </c>
      <c r="EY203">
        <v>-6.4783600000000003</v>
      </c>
      <c r="EZ203">
        <v>2</v>
      </c>
      <c r="FA203">
        <v>0.59253</v>
      </c>
      <c r="FB203">
        <v>0.69035899999999994</v>
      </c>
      <c r="FC203">
        <v>20.270700000000001</v>
      </c>
      <c r="FD203">
        <v>5.2186399999999997</v>
      </c>
      <c r="FE203">
        <v>12.0099</v>
      </c>
      <c r="FF203">
        <v>4.9860499999999996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1.8622099999999999</v>
      </c>
      <c r="FN203">
        <v>1.8642700000000001</v>
      </c>
      <c r="FO203">
        <v>1.8603499999999999</v>
      </c>
      <c r="FP203">
        <v>1.8610800000000001</v>
      </c>
      <c r="FQ203">
        <v>1.8602000000000001</v>
      </c>
      <c r="FR203">
        <v>1.86188</v>
      </c>
      <c r="FS203">
        <v>1.85846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-7.02</v>
      </c>
      <c r="GH203">
        <v>0.21479999999999999</v>
      </c>
      <c r="GI203">
        <v>-4.0608805285845122</v>
      </c>
      <c r="GJ203">
        <v>-4.0448538125570227E-3</v>
      </c>
      <c r="GK203">
        <v>1.839783264315481E-6</v>
      </c>
      <c r="GL203">
        <v>-4.1587272622942942E-10</v>
      </c>
      <c r="GM203">
        <v>0.21474999999999511</v>
      </c>
      <c r="GN203">
        <v>0</v>
      </c>
      <c r="GO203">
        <v>0</v>
      </c>
      <c r="GP203">
        <v>0</v>
      </c>
      <c r="GQ203">
        <v>5</v>
      </c>
      <c r="GR203">
        <v>2081</v>
      </c>
      <c r="GS203">
        <v>3</v>
      </c>
      <c r="GT203">
        <v>31</v>
      </c>
      <c r="GU203">
        <v>32</v>
      </c>
      <c r="GV203">
        <v>32</v>
      </c>
      <c r="GW203">
        <v>3.3239700000000001</v>
      </c>
      <c r="GX203">
        <v>2.5122100000000001</v>
      </c>
      <c r="GY203">
        <v>2.04834</v>
      </c>
      <c r="GZ203">
        <v>2.6232899999999999</v>
      </c>
      <c r="HA203">
        <v>2.1972700000000001</v>
      </c>
      <c r="HB203">
        <v>2.33521</v>
      </c>
      <c r="HC203">
        <v>39.316899999999997</v>
      </c>
      <c r="HD203">
        <v>15.6906</v>
      </c>
      <c r="HE203">
        <v>18</v>
      </c>
      <c r="HF203">
        <v>634.93700000000001</v>
      </c>
      <c r="HG203">
        <v>758.74599999999998</v>
      </c>
      <c r="HH203">
        <v>30.999500000000001</v>
      </c>
      <c r="HI203">
        <v>34.802199999999999</v>
      </c>
      <c r="HJ203">
        <v>30.0002</v>
      </c>
      <c r="HK203">
        <v>34.7821</v>
      </c>
      <c r="HL203">
        <v>34.813800000000001</v>
      </c>
      <c r="HM203">
        <v>66.466999999999999</v>
      </c>
      <c r="HN203">
        <v>0</v>
      </c>
      <c r="HO203">
        <v>100</v>
      </c>
      <c r="HP203">
        <v>31</v>
      </c>
      <c r="HQ203">
        <v>1257.58</v>
      </c>
      <c r="HR203">
        <v>37.0749</v>
      </c>
      <c r="HS203">
        <v>98.648300000000006</v>
      </c>
      <c r="HT203">
        <v>97.607799999999997</v>
      </c>
    </row>
    <row r="204" spans="1:228" x14ac:dyDescent="0.2">
      <c r="A204">
        <v>189</v>
      </c>
      <c r="B204">
        <v>1674591869.0999999</v>
      </c>
      <c r="C204">
        <v>751.09999990463257</v>
      </c>
      <c r="D204" t="s">
        <v>737</v>
      </c>
      <c r="E204" t="s">
        <v>738</v>
      </c>
      <c r="F204">
        <v>4</v>
      </c>
      <c r="G204">
        <v>1674591866.8499999</v>
      </c>
      <c r="H204">
        <f t="shared" si="68"/>
        <v>5.5096941054996339E-4</v>
      </c>
      <c r="I204">
        <f t="shared" si="69"/>
        <v>0.5509694105499634</v>
      </c>
      <c r="J204">
        <f t="shared" si="70"/>
        <v>14.195944964756229</v>
      </c>
      <c r="K204">
        <f t="shared" si="71"/>
        <v>1224.7574999999999</v>
      </c>
      <c r="L204">
        <f t="shared" si="72"/>
        <v>498.58211133135046</v>
      </c>
      <c r="M204">
        <f t="shared" si="73"/>
        <v>50.483819657687754</v>
      </c>
      <c r="N204">
        <f t="shared" si="74"/>
        <v>124.01254547479923</v>
      </c>
      <c r="O204">
        <f t="shared" si="75"/>
        <v>3.2504876923427274E-2</v>
      </c>
      <c r="P204">
        <f t="shared" si="76"/>
        <v>2.7667673179153272</v>
      </c>
      <c r="Q204">
        <f t="shared" si="77"/>
        <v>3.2294207084535217E-2</v>
      </c>
      <c r="R204">
        <f t="shared" si="78"/>
        <v>2.020269331430994E-2</v>
      </c>
      <c r="S204">
        <f t="shared" si="79"/>
        <v>226.11219935777507</v>
      </c>
      <c r="T204">
        <f t="shared" si="80"/>
        <v>34.973838172991961</v>
      </c>
      <c r="U204">
        <f t="shared" si="81"/>
        <v>33.4328</v>
      </c>
      <c r="V204">
        <f t="shared" si="82"/>
        <v>5.1762727532412987</v>
      </c>
      <c r="W204">
        <f t="shared" si="83"/>
        <v>66.956642924209163</v>
      </c>
      <c r="X204">
        <f t="shared" si="84"/>
        <v>3.522980179772258</v>
      </c>
      <c r="Y204">
        <f t="shared" si="85"/>
        <v>5.2615842520062674</v>
      </c>
      <c r="Z204">
        <f t="shared" si="86"/>
        <v>1.6532925734690407</v>
      </c>
      <c r="AA204">
        <f t="shared" si="87"/>
        <v>-24.297751005253385</v>
      </c>
      <c r="AB204">
        <f t="shared" si="88"/>
        <v>43.579531034329243</v>
      </c>
      <c r="AC204">
        <f t="shared" si="89"/>
        <v>3.6278383472406088</v>
      </c>
      <c r="AD204">
        <f t="shared" si="90"/>
        <v>249.02181773409154</v>
      </c>
      <c r="AE204">
        <f t="shared" si="91"/>
        <v>24.674840647027807</v>
      </c>
      <c r="AF204">
        <f t="shared" si="92"/>
        <v>0.55186463685462717</v>
      </c>
      <c r="AG204">
        <f t="shared" si="93"/>
        <v>14.195944964756229</v>
      </c>
      <c r="AH204">
        <v>1292.115522645485</v>
      </c>
      <c r="AI204">
        <v>1271.894484848485</v>
      </c>
      <c r="AJ204">
        <v>1.7095751929472129</v>
      </c>
      <c r="AK204">
        <v>63.793654763666183</v>
      </c>
      <c r="AL204">
        <f t="shared" si="94"/>
        <v>0.5509694105499634</v>
      </c>
      <c r="AM204">
        <v>34.300899955372948</v>
      </c>
      <c r="AN204">
        <v>34.791826060606077</v>
      </c>
      <c r="AO204">
        <v>-8.1884905158745209E-6</v>
      </c>
      <c r="AP204">
        <v>96.0682959110718</v>
      </c>
      <c r="AQ204">
        <v>52</v>
      </c>
      <c r="AR204">
        <v>8</v>
      </c>
      <c r="AS204">
        <f t="shared" si="95"/>
        <v>1</v>
      </c>
      <c r="AT204">
        <f t="shared" si="96"/>
        <v>0</v>
      </c>
      <c r="AU204">
        <f t="shared" si="97"/>
        <v>47201.246836656166</v>
      </c>
      <c r="AV204">
        <f t="shared" si="98"/>
        <v>1199.9974999999999</v>
      </c>
      <c r="AW204">
        <f t="shared" si="99"/>
        <v>1025.9215260921114</v>
      </c>
      <c r="AX204">
        <f t="shared" si="100"/>
        <v>0.85493638619423074</v>
      </c>
      <c r="AY204">
        <f t="shared" si="101"/>
        <v>0.18842722535486539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1674591866.8499999</v>
      </c>
      <c r="BF204">
        <v>1224.7574999999999</v>
      </c>
      <c r="BG204">
        <v>1248.1575</v>
      </c>
      <c r="BH204">
        <v>34.793225</v>
      </c>
      <c r="BI204">
        <v>34.301549999999999</v>
      </c>
      <c r="BJ204">
        <v>1231.7887499999999</v>
      </c>
      <c r="BK204">
        <v>34.578487500000001</v>
      </c>
      <c r="BL204">
        <v>650.01900000000001</v>
      </c>
      <c r="BM204">
        <v>101.15475000000001</v>
      </c>
      <c r="BN204">
        <v>0.1000253125</v>
      </c>
      <c r="BO204">
        <v>33.724962499999997</v>
      </c>
      <c r="BP204">
        <v>33.4328</v>
      </c>
      <c r="BQ204">
        <v>999.9</v>
      </c>
      <c r="BR204">
        <v>0</v>
      </c>
      <c r="BS204">
        <v>0</v>
      </c>
      <c r="BT204">
        <v>8995.78125</v>
      </c>
      <c r="BU204">
        <v>0</v>
      </c>
      <c r="BV204">
        <v>96.149599999999992</v>
      </c>
      <c r="BW204">
        <v>-23.4010125</v>
      </c>
      <c r="BX204">
        <v>1268.90625</v>
      </c>
      <c r="BY204">
        <v>1292.4925000000001</v>
      </c>
      <c r="BZ204">
        <v>0.49168937499999998</v>
      </c>
      <c r="CA204">
        <v>1248.1575</v>
      </c>
      <c r="CB204">
        <v>34.301549999999999</v>
      </c>
      <c r="CC204">
        <v>3.5195037500000002</v>
      </c>
      <c r="CD204">
        <v>3.4697675000000001</v>
      </c>
      <c r="CE204">
        <v>26.7141375</v>
      </c>
      <c r="CF204">
        <v>26.472537500000001</v>
      </c>
      <c r="CG204">
        <v>1199.9974999999999</v>
      </c>
      <c r="CH204">
        <v>0.50003700000000006</v>
      </c>
      <c r="CI204">
        <v>0.49996225000000011</v>
      </c>
      <c r="CJ204">
        <v>0</v>
      </c>
      <c r="CK204">
        <v>722.81275000000005</v>
      </c>
      <c r="CL204">
        <v>4.9990899999999998</v>
      </c>
      <c r="CM204">
        <v>7425.5349999999999</v>
      </c>
      <c r="CN204">
        <v>9557.9762499999997</v>
      </c>
      <c r="CO204">
        <v>44.351374999999997</v>
      </c>
      <c r="CP204">
        <v>46.25</v>
      </c>
      <c r="CQ204">
        <v>45.125</v>
      </c>
      <c r="CR204">
        <v>45.311999999999998</v>
      </c>
      <c r="CS204">
        <v>45.625</v>
      </c>
      <c r="CT204">
        <v>597.54374999999993</v>
      </c>
      <c r="CU204">
        <v>597.45375000000001</v>
      </c>
      <c r="CV204">
        <v>0</v>
      </c>
      <c r="CW204">
        <v>1674591881.5999999</v>
      </c>
      <c r="CX204">
        <v>0</v>
      </c>
      <c r="CY204">
        <v>1674589945.5</v>
      </c>
      <c r="CZ204" t="s">
        <v>356</v>
      </c>
      <c r="DA204">
        <v>1674589945.5</v>
      </c>
      <c r="DB204">
        <v>1674589945.5</v>
      </c>
      <c r="DC204">
        <v>32</v>
      </c>
      <c r="DD204">
        <v>0.114</v>
      </c>
      <c r="DE204">
        <v>-3.5000000000000003E-2</v>
      </c>
      <c r="DF204">
        <v>-5.4669999999999996</v>
      </c>
      <c r="DG204">
        <v>0.215</v>
      </c>
      <c r="DH204">
        <v>415</v>
      </c>
      <c r="DI204">
        <v>33</v>
      </c>
      <c r="DJ204">
        <v>0.71</v>
      </c>
      <c r="DK204">
        <v>0.25</v>
      </c>
      <c r="DL204">
        <v>-23.38606341463414</v>
      </c>
      <c r="DM204">
        <v>7.8658536585351976E-2</v>
      </c>
      <c r="DN204">
        <v>5.8747918514647952E-2</v>
      </c>
      <c r="DO204">
        <v>1</v>
      </c>
      <c r="DP204">
        <v>0.50483109756097555</v>
      </c>
      <c r="DQ204">
        <v>-7.5220055749128378E-2</v>
      </c>
      <c r="DR204">
        <v>7.5378841140807612E-3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668</v>
      </c>
      <c r="EA204">
        <v>3.2950900000000001</v>
      </c>
      <c r="EB204">
        <v>2.6252599999999999</v>
      </c>
      <c r="EC204">
        <v>0.21232400000000001</v>
      </c>
      <c r="ED204">
        <v>0.21260399999999999</v>
      </c>
      <c r="EE204">
        <v>0.14088700000000001</v>
      </c>
      <c r="EF204">
        <v>0.13819799999999999</v>
      </c>
      <c r="EG204">
        <v>23686.1</v>
      </c>
      <c r="EH204">
        <v>24068.1</v>
      </c>
      <c r="EI204">
        <v>27992.1</v>
      </c>
      <c r="EJ204">
        <v>29439.7</v>
      </c>
      <c r="EK204">
        <v>33101.800000000003</v>
      </c>
      <c r="EL204">
        <v>35245.300000000003</v>
      </c>
      <c r="EM204">
        <v>39519.5</v>
      </c>
      <c r="EN204">
        <v>42101.8</v>
      </c>
      <c r="EO204">
        <v>2.1160999999999999</v>
      </c>
      <c r="EP204">
        <v>2.1737799999999998</v>
      </c>
      <c r="EQ204">
        <v>0.105798</v>
      </c>
      <c r="ER204">
        <v>0</v>
      </c>
      <c r="ES204">
        <v>31.724299999999999</v>
      </c>
      <c r="ET204">
        <v>999.9</v>
      </c>
      <c r="EU204">
        <v>69.5</v>
      </c>
      <c r="EV204">
        <v>34</v>
      </c>
      <c r="EW204">
        <v>36.712899999999998</v>
      </c>
      <c r="EX204">
        <v>57.197400000000002</v>
      </c>
      <c r="EY204">
        <v>-6.4863799999999996</v>
      </c>
      <c r="EZ204">
        <v>2</v>
      </c>
      <c r="FA204">
        <v>0.59281499999999998</v>
      </c>
      <c r="FB204">
        <v>0.687029</v>
      </c>
      <c r="FC204">
        <v>20.270700000000001</v>
      </c>
      <c r="FD204">
        <v>5.2192400000000001</v>
      </c>
      <c r="FE204">
        <v>12.0099</v>
      </c>
      <c r="FF204">
        <v>4.9859999999999998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1.8622000000000001</v>
      </c>
      <c r="FN204">
        <v>1.86429</v>
      </c>
      <c r="FO204">
        <v>1.8603499999999999</v>
      </c>
      <c r="FP204">
        <v>1.86107</v>
      </c>
      <c r="FQ204">
        <v>1.8602000000000001</v>
      </c>
      <c r="FR204">
        <v>1.86189</v>
      </c>
      <c r="FS204">
        <v>1.85849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-7.04</v>
      </c>
      <c r="GH204">
        <v>0.21479999999999999</v>
      </c>
      <c r="GI204">
        <v>-4.0608805285845122</v>
      </c>
      <c r="GJ204">
        <v>-4.0448538125570227E-3</v>
      </c>
      <c r="GK204">
        <v>1.839783264315481E-6</v>
      </c>
      <c r="GL204">
        <v>-4.1587272622942942E-10</v>
      </c>
      <c r="GM204">
        <v>0.21474999999999511</v>
      </c>
      <c r="GN204">
        <v>0</v>
      </c>
      <c r="GO204">
        <v>0</v>
      </c>
      <c r="GP204">
        <v>0</v>
      </c>
      <c r="GQ204">
        <v>5</v>
      </c>
      <c r="GR204">
        <v>2081</v>
      </c>
      <c r="GS204">
        <v>3</v>
      </c>
      <c r="GT204">
        <v>31</v>
      </c>
      <c r="GU204">
        <v>32.1</v>
      </c>
      <c r="GV204">
        <v>32.1</v>
      </c>
      <c r="GW204">
        <v>3.3374000000000001</v>
      </c>
      <c r="GX204">
        <v>2.5109900000000001</v>
      </c>
      <c r="GY204">
        <v>2.04834</v>
      </c>
      <c r="GZ204">
        <v>2.6232899999999999</v>
      </c>
      <c r="HA204">
        <v>2.1972700000000001</v>
      </c>
      <c r="HB204">
        <v>2.3584000000000001</v>
      </c>
      <c r="HC204">
        <v>39.316899999999997</v>
      </c>
      <c r="HD204">
        <v>15.699299999999999</v>
      </c>
      <c r="HE204">
        <v>18</v>
      </c>
      <c r="HF204">
        <v>635.16399999999999</v>
      </c>
      <c r="HG204">
        <v>758.71600000000001</v>
      </c>
      <c r="HH204">
        <v>30.999300000000002</v>
      </c>
      <c r="HI204">
        <v>34.799999999999997</v>
      </c>
      <c r="HJ204">
        <v>30.0001</v>
      </c>
      <c r="HK204">
        <v>34.781500000000001</v>
      </c>
      <c r="HL204">
        <v>34.811500000000002</v>
      </c>
      <c r="HM204">
        <v>66.8078</v>
      </c>
      <c r="HN204">
        <v>0</v>
      </c>
      <c r="HO204">
        <v>100</v>
      </c>
      <c r="HP204">
        <v>31</v>
      </c>
      <c r="HQ204">
        <v>1264.27</v>
      </c>
      <c r="HR204">
        <v>37.0749</v>
      </c>
      <c r="HS204">
        <v>98.647199999999998</v>
      </c>
      <c r="HT204">
        <v>97.609300000000005</v>
      </c>
    </row>
    <row r="205" spans="1:228" x14ac:dyDescent="0.2">
      <c r="A205">
        <v>190</v>
      </c>
      <c r="B205">
        <v>1674591872.5999999</v>
      </c>
      <c r="C205">
        <v>754.59999990463257</v>
      </c>
      <c r="D205" t="s">
        <v>739</v>
      </c>
      <c r="E205" t="s">
        <v>740</v>
      </c>
      <c r="F205">
        <v>4</v>
      </c>
      <c r="G205">
        <v>1674591870.2249999</v>
      </c>
      <c r="H205">
        <f t="shared" si="68"/>
        <v>5.4270260793659022E-4</v>
      </c>
      <c r="I205">
        <f t="shared" si="69"/>
        <v>0.5427026079365902</v>
      </c>
      <c r="J205">
        <f t="shared" si="70"/>
        <v>14.113827098572125</v>
      </c>
      <c r="K205">
        <f t="shared" si="71"/>
        <v>1230.3462500000001</v>
      </c>
      <c r="L205">
        <f t="shared" si="72"/>
        <v>497.45279957281019</v>
      </c>
      <c r="M205">
        <f t="shared" si="73"/>
        <v>50.368724175723472</v>
      </c>
      <c r="N205">
        <f t="shared" si="74"/>
        <v>124.5765848741902</v>
      </c>
      <c r="O205">
        <f t="shared" si="75"/>
        <v>3.2010951123199842E-2</v>
      </c>
      <c r="P205">
        <f t="shared" si="76"/>
        <v>2.7669630012239619</v>
      </c>
      <c r="Q205">
        <f t="shared" si="77"/>
        <v>3.1806627713189983E-2</v>
      </c>
      <c r="R205">
        <f t="shared" si="78"/>
        <v>1.9897391108037496E-2</v>
      </c>
      <c r="S205">
        <f t="shared" si="79"/>
        <v>226.11290797324699</v>
      </c>
      <c r="T205">
        <f t="shared" si="80"/>
        <v>34.968536454713771</v>
      </c>
      <c r="U205">
        <f t="shared" si="81"/>
        <v>33.431950000000001</v>
      </c>
      <c r="V205">
        <f t="shared" si="82"/>
        <v>5.1760263192192095</v>
      </c>
      <c r="W205">
        <f t="shared" si="83"/>
        <v>66.977371522027994</v>
      </c>
      <c r="X205">
        <f t="shared" si="84"/>
        <v>3.5225963089202192</v>
      </c>
      <c r="Y205">
        <f t="shared" si="85"/>
        <v>5.259382727137452</v>
      </c>
      <c r="Z205">
        <f t="shared" si="86"/>
        <v>1.6534300102989903</v>
      </c>
      <c r="AA205">
        <f t="shared" si="87"/>
        <v>-23.93318501000363</v>
      </c>
      <c r="AB205">
        <f t="shared" si="88"/>
        <v>42.592480724161149</v>
      </c>
      <c r="AC205">
        <f t="shared" si="89"/>
        <v>3.5452745620199848</v>
      </c>
      <c r="AD205">
        <f t="shared" si="90"/>
        <v>248.31747824942448</v>
      </c>
      <c r="AE205">
        <f t="shared" si="91"/>
        <v>24.723044224505411</v>
      </c>
      <c r="AF205">
        <f t="shared" si="92"/>
        <v>0.54605654241184354</v>
      </c>
      <c r="AG205">
        <f t="shared" si="93"/>
        <v>14.113827098572125</v>
      </c>
      <c r="AH205">
        <v>1298.1918674046599</v>
      </c>
      <c r="AI205">
        <v>1277.948727272727</v>
      </c>
      <c r="AJ205">
        <v>1.735292350950314</v>
      </c>
      <c r="AK205">
        <v>63.793654763666183</v>
      </c>
      <c r="AL205">
        <f t="shared" si="94"/>
        <v>0.5427026079365902</v>
      </c>
      <c r="AM205">
        <v>34.303658996327769</v>
      </c>
      <c r="AN205">
        <v>34.787227272727272</v>
      </c>
      <c r="AO205">
        <v>-7.2735306040616169E-6</v>
      </c>
      <c r="AP205">
        <v>96.0682959110718</v>
      </c>
      <c r="AQ205">
        <v>52</v>
      </c>
      <c r="AR205">
        <v>8</v>
      </c>
      <c r="AS205">
        <f t="shared" si="95"/>
        <v>1</v>
      </c>
      <c r="AT205">
        <f t="shared" si="96"/>
        <v>0</v>
      </c>
      <c r="AU205">
        <f t="shared" si="97"/>
        <v>47207.758658629959</v>
      </c>
      <c r="AV205">
        <f t="shared" si="98"/>
        <v>1200.0037500000001</v>
      </c>
      <c r="AW205">
        <f t="shared" si="99"/>
        <v>1025.9266264110088</v>
      </c>
      <c r="AX205">
        <f t="shared" si="100"/>
        <v>0.85493618366693325</v>
      </c>
      <c r="AY205">
        <f t="shared" si="101"/>
        <v>0.18842683447718139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1674591870.2249999</v>
      </c>
      <c r="BF205">
        <v>1230.3462500000001</v>
      </c>
      <c r="BG205">
        <v>1253.7874999999999</v>
      </c>
      <c r="BH205">
        <v>34.789949999999997</v>
      </c>
      <c r="BI205">
        <v>34.303437500000001</v>
      </c>
      <c r="BJ205">
        <v>1237.3812499999999</v>
      </c>
      <c r="BK205">
        <v>34.575225000000003</v>
      </c>
      <c r="BL205">
        <v>650.005</v>
      </c>
      <c r="BM205">
        <v>101.15325</v>
      </c>
      <c r="BN205">
        <v>0.1000231125</v>
      </c>
      <c r="BO205">
        <v>33.717475000000007</v>
      </c>
      <c r="BP205">
        <v>33.431950000000001</v>
      </c>
      <c r="BQ205">
        <v>999.9</v>
      </c>
      <c r="BR205">
        <v>0</v>
      </c>
      <c r="BS205">
        <v>0</v>
      </c>
      <c r="BT205">
        <v>8996.9537500000006</v>
      </c>
      <c r="BU205">
        <v>0</v>
      </c>
      <c r="BV205">
        <v>184.284875</v>
      </c>
      <c r="BW205">
        <v>-23.442912499999998</v>
      </c>
      <c r="BX205">
        <v>1274.6937499999999</v>
      </c>
      <c r="BY205">
        <v>1298.325</v>
      </c>
      <c r="BZ205">
        <v>0.486525125</v>
      </c>
      <c r="CA205">
        <v>1253.7874999999999</v>
      </c>
      <c r="CB205">
        <v>34.303437500000001</v>
      </c>
      <c r="CC205">
        <v>3.5191224999999999</v>
      </c>
      <c r="CD205">
        <v>3.4699062500000002</v>
      </c>
      <c r="CE205">
        <v>26.712287499999999</v>
      </c>
      <c r="CF205">
        <v>26.473224999999999</v>
      </c>
      <c r="CG205">
        <v>1200.0037500000001</v>
      </c>
      <c r="CH205">
        <v>0.5000445</v>
      </c>
      <c r="CI205">
        <v>0.49995525000000002</v>
      </c>
      <c r="CJ205">
        <v>0</v>
      </c>
      <c r="CK205">
        <v>722.89737500000001</v>
      </c>
      <c r="CL205">
        <v>4.9990899999999998</v>
      </c>
      <c r="CM205">
        <v>7425.875</v>
      </c>
      <c r="CN205">
        <v>9558.0424999999996</v>
      </c>
      <c r="CO205">
        <v>44.359250000000003</v>
      </c>
      <c r="CP205">
        <v>46.25</v>
      </c>
      <c r="CQ205">
        <v>45.125</v>
      </c>
      <c r="CR205">
        <v>45.311999999999998</v>
      </c>
      <c r="CS205">
        <v>45.625</v>
      </c>
      <c r="CT205">
        <v>597.5575</v>
      </c>
      <c r="CU205">
        <v>597.45125000000007</v>
      </c>
      <c r="CV205">
        <v>0</v>
      </c>
      <c r="CW205">
        <v>1674591885.8</v>
      </c>
      <c r="CX205">
        <v>0</v>
      </c>
      <c r="CY205">
        <v>1674589945.5</v>
      </c>
      <c r="CZ205" t="s">
        <v>356</v>
      </c>
      <c r="DA205">
        <v>1674589945.5</v>
      </c>
      <c r="DB205">
        <v>1674589945.5</v>
      </c>
      <c r="DC205">
        <v>32</v>
      </c>
      <c r="DD205">
        <v>0.114</v>
      </c>
      <c r="DE205">
        <v>-3.5000000000000003E-2</v>
      </c>
      <c r="DF205">
        <v>-5.4669999999999996</v>
      </c>
      <c r="DG205">
        <v>0.215</v>
      </c>
      <c r="DH205">
        <v>415</v>
      </c>
      <c r="DI205">
        <v>33</v>
      </c>
      <c r="DJ205">
        <v>0.71</v>
      </c>
      <c r="DK205">
        <v>0.25</v>
      </c>
      <c r="DL205">
        <v>-23.398154999999999</v>
      </c>
      <c r="DM205">
        <v>-5.4213883677226189E-2</v>
      </c>
      <c r="DN205">
        <v>5.7536123218374757E-2</v>
      </c>
      <c r="DO205">
        <v>1</v>
      </c>
      <c r="DP205">
        <v>0.49843284999999998</v>
      </c>
      <c r="DQ205">
        <v>-8.5482258911820264E-2</v>
      </c>
      <c r="DR205">
        <v>8.3352321909770464E-3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668</v>
      </c>
      <c r="EA205">
        <v>3.2951100000000002</v>
      </c>
      <c r="EB205">
        <v>2.6251699999999998</v>
      </c>
      <c r="EC205">
        <v>0.212947</v>
      </c>
      <c r="ED205">
        <v>0.21320800000000001</v>
      </c>
      <c r="EE205">
        <v>0.140872</v>
      </c>
      <c r="EF205">
        <v>0.13820099999999999</v>
      </c>
      <c r="EG205">
        <v>23667.3</v>
      </c>
      <c r="EH205">
        <v>24049.8</v>
      </c>
      <c r="EI205">
        <v>27992.1</v>
      </c>
      <c r="EJ205">
        <v>29439.9</v>
      </c>
      <c r="EK205">
        <v>33102.5</v>
      </c>
      <c r="EL205">
        <v>35245.699999999997</v>
      </c>
      <c r="EM205">
        <v>39519.5</v>
      </c>
      <c r="EN205">
        <v>42102.400000000001</v>
      </c>
      <c r="EO205">
        <v>2.1161300000000001</v>
      </c>
      <c r="EP205">
        <v>2.1738</v>
      </c>
      <c r="EQ205">
        <v>0.10403999999999999</v>
      </c>
      <c r="ER205">
        <v>0</v>
      </c>
      <c r="ES205">
        <v>31.726700000000001</v>
      </c>
      <c r="ET205">
        <v>999.9</v>
      </c>
      <c r="EU205">
        <v>69.5</v>
      </c>
      <c r="EV205">
        <v>34</v>
      </c>
      <c r="EW205">
        <v>36.710900000000002</v>
      </c>
      <c r="EX205">
        <v>56.567399999999999</v>
      </c>
      <c r="EY205">
        <v>-6.4262800000000002</v>
      </c>
      <c r="EZ205">
        <v>2</v>
      </c>
      <c r="FA205">
        <v>0.59274099999999996</v>
      </c>
      <c r="FB205">
        <v>0.68349099999999996</v>
      </c>
      <c r="FC205">
        <v>20.270800000000001</v>
      </c>
      <c r="FD205">
        <v>5.2190899999999996</v>
      </c>
      <c r="FE205">
        <v>12.0099</v>
      </c>
      <c r="FF205">
        <v>4.9862000000000002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1.86429</v>
      </c>
      <c r="FO205">
        <v>1.8603499999999999</v>
      </c>
      <c r="FP205">
        <v>1.8610599999999999</v>
      </c>
      <c r="FQ205">
        <v>1.8602000000000001</v>
      </c>
      <c r="FR205">
        <v>1.86188</v>
      </c>
      <c r="FS205">
        <v>1.8585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-7.04</v>
      </c>
      <c r="GH205">
        <v>0.21479999999999999</v>
      </c>
      <c r="GI205">
        <v>-4.0608805285845122</v>
      </c>
      <c r="GJ205">
        <v>-4.0448538125570227E-3</v>
      </c>
      <c r="GK205">
        <v>1.839783264315481E-6</v>
      </c>
      <c r="GL205">
        <v>-4.1587272622942942E-10</v>
      </c>
      <c r="GM205">
        <v>0.21474999999999511</v>
      </c>
      <c r="GN205">
        <v>0</v>
      </c>
      <c r="GO205">
        <v>0</v>
      </c>
      <c r="GP205">
        <v>0</v>
      </c>
      <c r="GQ205">
        <v>5</v>
      </c>
      <c r="GR205">
        <v>2081</v>
      </c>
      <c r="GS205">
        <v>3</v>
      </c>
      <c r="GT205">
        <v>31</v>
      </c>
      <c r="GU205">
        <v>32.1</v>
      </c>
      <c r="GV205">
        <v>32.1</v>
      </c>
      <c r="GW205">
        <v>3.3520500000000002</v>
      </c>
      <c r="GX205">
        <v>2.52197</v>
      </c>
      <c r="GY205">
        <v>2.04834</v>
      </c>
      <c r="GZ205">
        <v>2.6245099999999999</v>
      </c>
      <c r="HA205">
        <v>2.1972700000000001</v>
      </c>
      <c r="HB205">
        <v>2.3156699999999999</v>
      </c>
      <c r="HC205">
        <v>39.316899999999997</v>
      </c>
      <c r="HD205">
        <v>15.681800000000001</v>
      </c>
      <c r="HE205">
        <v>18</v>
      </c>
      <c r="HF205">
        <v>635.16700000000003</v>
      </c>
      <c r="HG205">
        <v>758.73099999999999</v>
      </c>
      <c r="HH205">
        <v>30.999099999999999</v>
      </c>
      <c r="HI205">
        <v>34.799100000000003</v>
      </c>
      <c r="HJ205">
        <v>30</v>
      </c>
      <c r="HK205">
        <v>34.779699999999998</v>
      </c>
      <c r="HL205">
        <v>34.810600000000001</v>
      </c>
      <c r="HM205">
        <v>67.034400000000005</v>
      </c>
      <c r="HN205">
        <v>0</v>
      </c>
      <c r="HO205">
        <v>100</v>
      </c>
      <c r="HP205">
        <v>31</v>
      </c>
      <c r="HQ205">
        <v>1270.95</v>
      </c>
      <c r="HR205">
        <v>37.0749</v>
      </c>
      <c r="HS205">
        <v>98.647400000000005</v>
      </c>
      <c r="HT205">
        <v>97.610200000000006</v>
      </c>
    </row>
    <row r="206" spans="1:228" x14ac:dyDescent="0.2">
      <c r="A206">
        <v>191</v>
      </c>
      <c r="B206">
        <v>1674591877.0999999</v>
      </c>
      <c r="C206">
        <v>759.09999990463257</v>
      </c>
      <c r="D206" t="s">
        <v>741</v>
      </c>
      <c r="E206" t="s">
        <v>742</v>
      </c>
      <c r="F206">
        <v>4</v>
      </c>
      <c r="G206">
        <v>1674591874.8499999</v>
      </c>
      <c r="H206">
        <f t="shared" si="68"/>
        <v>5.3635985521041944E-4</v>
      </c>
      <c r="I206">
        <f t="shared" si="69"/>
        <v>0.5363598552104194</v>
      </c>
      <c r="J206">
        <f t="shared" si="70"/>
        <v>14.163208132293615</v>
      </c>
      <c r="K206">
        <f t="shared" si="71"/>
        <v>1238.095</v>
      </c>
      <c r="L206">
        <f t="shared" si="72"/>
        <v>497.43953684512161</v>
      </c>
      <c r="M206">
        <f t="shared" si="73"/>
        <v>50.366893380000874</v>
      </c>
      <c r="N206">
        <f t="shared" si="74"/>
        <v>125.3599568196923</v>
      </c>
      <c r="O206">
        <f t="shared" si="75"/>
        <v>3.1774315951088129E-2</v>
      </c>
      <c r="P206">
        <f t="shared" si="76"/>
        <v>2.7628680702552706</v>
      </c>
      <c r="Q206">
        <f t="shared" si="77"/>
        <v>3.1572695626009326E-2</v>
      </c>
      <c r="R206">
        <f t="shared" si="78"/>
        <v>1.975094276146868E-2</v>
      </c>
      <c r="S206">
        <f t="shared" si="79"/>
        <v>226.11368865834086</v>
      </c>
      <c r="T206">
        <f t="shared" si="80"/>
        <v>34.963269125824326</v>
      </c>
      <c r="U206">
        <f t="shared" si="81"/>
        <v>33.405549999999998</v>
      </c>
      <c r="V206">
        <f t="shared" si="82"/>
        <v>5.168377447602527</v>
      </c>
      <c r="W206">
        <f t="shared" si="83"/>
        <v>67.000823987409959</v>
      </c>
      <c r="X206">
        <f t="shared" si="84"/>
        <v>3.5221116133668309</v>
      </c>
      <c r="Y206">
        <f t="shared" si="85"/>
        <v>5.2568183549931655</v>
      </c>
      <c r="Z206">
        <f t="shared" si="86"/>
        <v>1.6462658342356962</v>
      </c>
      <c r="AA206">
        <f t="shared" si="87"/>
        <v>-23.653469614779496</v>
      </c>
      <c r="AB206">
        <f t="shared" si="88"/>
        <v>45.162168599972759</v>
      </c>
      <c r="AC206">
        <f t="shared" si="89"/>
        <v>3.7640926436404873</v>
      </c>
      <c r="AD206">
        <f t="shared" si="90"/>
        <v>251.38648028717461</v>
      </c>
      <c r="AE206">
        <f t="shared" si="91"/>
        <v>24.663797300616594</v>
      </c>
      <c r="AF206">
        <f t="shared" si="92"/>
        <v>0.53703582306057007</v>
      </c>
      <c r="AG206">
        <f t="shared" si="93"/>
        <v>14.163208132293615</v>
      </c>
      <c r="AH206">
        <v>1305.902795048122</v>
      </c>
      <c r="AI206">
        <v>1285.7069696969691</v>
      </c>
      <c r="AJ206">
        <v>1.7107153332459739</v>
      </c>
      <c r="AK206">
        <v>63.793654763666183</v>
      </c>
      <c r="AL206">
        <f t="shared" si="94"/>
        <v>0.5363598552104194</v>
      </c>
      <c r="AM206">
        <v>34.306681058559093</v>
      </c>
      <c r="AN206">
        <v>34.78459151515149</v>
      </c>
      <c r="AO206">
        <v>-2.0981447501947691E-6</v>
      </c>
      <c r="AP206">
        <v>96.0682959110718</v>
      </c>
      <c r="AQ206">
        <v>52</v>
      </c>
      <c r="AR206">
        <v>8</v>
      </c>
      <c r="AS206">
        <f t="shared" si="95"/>
        <v>1</v>
      </c>
      <c r="AT206">
        <f t="shared" si="96"/>
        <v>0</v>
      </c>
      <c r="AU206">
        <f t="shared" si="97"/>
        <v>47096.756313487851</v>
      </c>
      <c r="AV206">
        <f t="shared" si="98"/>
        <v>1200.01</v>
      </c>
      <c r="AW206">
        <f t="shared" si="99"/>
        <v>1025.9317640716793</v>
      </c>
      <c r="AX206">
        <f t="shared" si="100"/>
        <v>0.85493601225963056</v>
      </c>
      <c r="AY206">
        <f t="shared" si="101"/>
        <v>0.18842650366108687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1674591874.8499999</v>
      </c>
      <c r="BF206">
        <v>1238.095</v>
      </c>
      <c r="BG206">
        <v>1261.4762499999999</v>
      </c>
      <c r="BH206">
        <v>34.785499999999999</v>
      </c>
      <c r="BI206">
        <v>34.307000000000002</v>
      </c>
      <c r="BJ206">
        <v>1245.14375</v>
      </c>
      <c r="BK206">
        <v>34.570762500000001</v>
      </c>
      <c r="BL206">
        <v>649.97462500000006</v>
      </c>
      <c r="BM206">
        <v>101.15225</v>
      </c>
      <c r="BN206">
        <v>0.10004228749999999</v>
      </c>
      <c r="BO206">
        <v>33.708750000000002</v>
      </c>
      <c r="BP206">
        <v>33.405549999999998</v>
      </c>
      <c r="BQ206">
        <v>999.9</v>
      </c>
      <c r="BR206">
        <v>0</v>
      </c>
      <c r="BS206">
        <v>0</v>
      </c>
      <c r="BT206">
        <v>8975.3125</v>
      </c>
      <c r="BU206">
        <v>0</v>
      </c>
      <c r="BV206">
        <v>285.70274999999998</v>
      </c>
      <c r="BW206">
        <v>-23.378824999999999</v>
      </c>
      <c r="BX206">
        <v>1282.7162499999999</v>
      </c>
      <c r="BY206">
        <v>1306.29</v>
      </c>
      <c r="BZ206">
        <v>0.47851512499999999</v>
      </c>
      <c r="CA206">
        <v>1261.4762499999999</v>
      </c>
      <c r="CB206">
        <v>34.307000000000002</v>
      </c>
      <c r="CC206">
        <v>3.5186275</v>
      </c>
      <c r="CD206">
        <v>3.4702275</v>
      </c>
      <c r="CE206">
        <v>26.709887500000001</v>
      </c>
      <c r="CF206">
        <v>26.474762500000001</v>
      </c>
      <c r="CG206">
        <v>1200.01</v>
      </c>
      <c r="CH206">
        <v>0.50004999999999999</v>
      </c>
      <c r="CI206">
        <v>0.49995000000000001</v>
      </c>
      <c r="CJ206">
        <v>0</v>
      </c>
      <c r="CK206">
        <v>722.96737499999995</v>
      </c>
      <c r="CL206">
        <v>4.9990899999999998</v>
      </c>
      <c r="CM206">
        <v>7426.5187500000002</v>
      </c>
      <c r="CN206">
        <v>9558.088749999999</v>
      </c>
      <c r="CO206">
        <v>44.351374999999997</v>
      </c>
      <c r="CP206">
        <v>46.25</v>
      </c>
      <c r="CQ206">
        <v>45.125</v>
      </c>
      <c r="CR206">
        <v>45.311999999999998</v>
      </c>
      <c r="CS206">
        <v>45.625</v>
      </c>
      <c r="CT206">
        <v>597.56875000000014</v>
      </c>
      <c r="CU206">
        <v>597.44875000000002</v>
      </c>
      <c r="CV206">
        <v>0</v>
      </c>
      <c r="CW206">
        <v>1674591890</v>
      </c>
      <c r="CX206">
        <v>0</v>
      </c>
      <c r="CY206">
        <v>1674589945.5</v>
      </c>
      <c r="CZ206" t="s">
        <v>356</v>
      </c>
      <c r="DA206">
        <v>1674589945.5</v>
      </c>
      <c r="DB206">
        <v>1674589945.5</v>
      </c>
      <c r="DC206">
        <v>32</v>
      </c>
      <c r="DD206">
        <v>0.114</v>
      </c>
      <c r="DE206">
        <v>-3.5000000000000003E-2</v>
      </c>
      <c r="DF206">
        <v>-5.4669999999999996</v>
      </c>
      <c r="DG206">
        <v>0.215</v>
      </c>
      <c r="DH206">
        <v>415</v>
      </c>
      <c r="DI206">
        <v>33</v>
      </c>
      <c r="DJ206">
        <v>0.71</v>
      </c>
      <c r="DK206">
        <v>0.25</v>
      </c>
      <c r="DL206">
        <v>-23.383172500000001</v>
      </c>
      <c r="DM206">
        <v>-0.16783677298306099</v>
      </c>
      <c r="DN206">
        <v>4.9227314508817302E-2</v>
      </c>
      <c r="DO206">
        <v>0</v>
      </c>
      <c r="DP206">
        <v>0.49255277500000011</v>
      </c>
      <c r="DQ206">
        <v>-9.5991073170733437E-2</v>
      </c>
      <c r="DR206">
        <v>9.3003869368094051E-3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3.29514</v>
      </c>
      <c r="EB206">
        <v>2.6253000000000002</v>
      </c>
      <c r="EC206">
        <v>0.21373800000000001</v>
      </c>
      <c r="ED206">
        <v>0.214006</v>
      </c>
      <c r="EE206">
        <v>0.14086499999999999</v>
      </c>
      <c r="EF206">
        <v>0.138213</v>
      </c>
      <c r="EG206">
        <v>23643.1</v>
      </c>
      <c r="EH206">
        <v>24025.200000000001</v>
      </c>
      <c r="EI206">
        <v>27991.8</v>
      </c>
      <c r="EJ206">
        <v>29439.7</v>
      </c>
      <c r="EK206">
        <v>33102.6</v>
      </c>
      <c r="EL206">
        <v>35245</v>
      </c>
      <c r="EM206">
        <v>39519.199999999997</v>
      </c>
      <c r="EN206">
        <v>42102</v>
      </c>
      <c r="EO206">
        <v>2.1160199999999998</v>
      </c>
      <c r="EP206">
        <v>2.1738</v>
      </c>
      <c r="EQ206">
        <v>0.103533</v>
      </c>
      <c r="ER206">
        <v>0</v>
      </c>
      <c r="ES206">
        <v>31.7242</v>
      </c>
      <c r="ET206">
        <v>999.9</v>
      </c>
      <c r="EU206">
        <v>69.5</v>
      </c>
      <c r="EV206">
        <v>34</v>
      </c>
      <c r="EW206">
        <v>36.712000000000003</v>
      </c>
      <c r="EX206">
        <v>57.107399999999998</v>
      </c>
      <c r="EY206">
        <v>-6.4543299999999997</v>
      </c>
      <c r="EZ206">
        <v>2</v>
      </c>
      <c r="FA206">
        <v>0.59256900000000001</v>
      </c>
      <c r="FB206">
        <v>0.67823500000000003</v>
      </c>
      <c r="FC206">
        <v>20.270499999999998</v>
      </c>
      <c r="FD206">
        <v>5.2190899999999996</v>
      </c>
      <c r="FE206">
        <v>12.0099</v>
      </c>
      <c r="FF206">
        <v>4.9859999999999998</v>
      </c>
      <c r="FG206">
        <v>3.2845800000000001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1.8642799999999999</v>
      </c>
      <c r="FO206">
        <v>1.8603499999999999</v>
      </c>
      <c r="FP206">
        <v>1.8610500000000001</v>
      </c>
      <c r="FQ206">
        <v>1.8602000000000001</v>
      </c>
      <c r="FR206">
        <v>1.86189</v>
      </c>
      <c r="FS206">
        <v>1.85849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-7.06</v>
      </c>
      <c r="GH206">
        <v>0.21479999999999999</v>
      </c>
      <c r="GI206">
        <v>-4.0608805285845122</v>
      </c>
      <c r="GJ206">
        <v>-4.0448538125570227E-3</v>
      </c>
      <c r="GK206">
        <v>1.839783264315481E-6</v>
      </c>
      <c r="GL206">
        <v>-4.1587272622942942E-10</v>
      </c>
      <c r="GM206">
        <v>0.21474999999999511</v>
      </c>
      <c r="GN206">
        <v>0</v>
      </c>
      <c r="GO206">
        <v>0</v>
      </c>
      <c r="GP206">
        <v>0</v>
      </c>
      <c r="GQ206">
        <v>5</v>
      </c>
      <c r="GR206">
        <v>2081</v>
      </c>
      <c r="GS206">
        <v>3</v>
      </c>
      <c r="GT206">
        <v>31</v>
      </c>
      <c r="GU206">
        <v>32.200000000000003</v>
      </c>
      <c r="GV206">
        <v>32.200000000000003</v>
      </c>
      <c r="GW206">
        <v>3.3666999999999998</v>
      </c>
      <c r="GX206">
        <v>2.5134300000000001</v>
      </c>
      <c r="GY206">
        <v>2.04834</v>
      </c>
      <c r="GZ206">
        <v>2.6220699999999999</v>
      </c>
      <c r="HA206">
        <v>2.1972700000000001</v>
      </c>
      <c r="HB206">
        <v>2.3339799999999999</v>
      </c>
      <c r="HC206">
        <v>39.316899999999997</v>
      </c>
      <c r="HD206">
        <v>15.6731</v>
      </c>
      <c r="HE206">
        <v>18</v>
      </c>
      <c r="HF206">
        <v>635.07500000000005</v>
      </c>
      <c r="HG206">
        <v>758.702</v>
      </c>
      <c r="HH206">
        <v>30.998899999999999</v>
      </c>
      <c r="HI206">
        <v>34.796100000000003</v>
      </c>
      <c r="HJ206">
        <v>30.0001</v>
      </c>
      <c r="HK206">
        <v>34.778399999999998</v>
      </c>
      <c r="HL206">
        <v>34.808300000000003</v>
      </c>
      <c r="HM206">
        <v>67.377200000000002</v>
      </c>
      <c r="HN206">
        <v>0</v>
      </c>
      <c r="HO206">
        <v>100</v>
      </c>
      <c r="HP206">
        <v>31</v>
      </c>
      <c r="HQ206">
        <v>1277.6500000000001</v>
      </c>
      <c r="HR206">
        <v>37.0749</v>
      </c>
      <c r="HS206">
        <v>98.6464</v>
      </c>
      <c r="HT206">
        <v>97.609499999999997</v>
      </c>
    </row>
    <row r="207" spans="1:228" x14ac:dyDescent="0.2">
      <c r="A207">
        <v>192</v>
      </c>
      <c r="B207">
        <v>1674591880.5999999</v>
      </c>
      <c r="C207">
        <v>762.59999990463257</v>
      </c>
      <c r="D207" t="s">
        <v>743</v>
      </c>
      <c r="E207" t="s">
        <v>744</v>
      </c>
      <c r="F207">
        <v>4</v>
      </c>
      <c r="G207">
        <v>1674591878.2249999</v>
      </c>
      <c r="H207">
        <f t="shared" si="68"/>
        <v>5.3503832891577379E-4</v>
      </c>
      <c r="I207">
        <f t="shared" si="69"/>
        <v>0.53503832891577374</v>
      </c>
      <c r="J207">
        <f t="shared" si="70"/>
        <v>13.925977288128756</v>
      </c>
      <c r="K207">
        <f t="shared" si="71"/>
        <v>1243.73125</v>
      </c>
      <c r="L207">
        <f t="shared" si="72"/>
        <v>513.10375377407934</v>
      </c>
      <c r="M207">
        <f t="shared" si="73"/>
        <v>51.953056358469276</v>
      </c>
      <c r="N207">
        <f t="shared" si="74"/>
        <v>125.93094330486979</v>
      </c>
      <c r="O207">
        <f t="shared" si="75"/>
        <v>3.169752843300977E-2</v>
      </c>
      <c r="P207">
        <f t="shared" si="76"/>
        <v>2.7652431173808374</v>
      </c>
      <c r="Q207">
        <f t="shared" si="77"/>
        <v>3.1497049263343256E-2</v>
      </c>
      <c r="R207">
        <f t="shared" si="78"/>
        <v>1.9703562204805555E-2</v>
      </c>
      <c r="S207">
        <f t="shared" si="79"/>
        <v>226.11076713016757</v>
      </c>
      <c r="T207">
        <f t="shared" si="80"/>
        <v>34.963091869520291</v>
      </c>
      <c r="U207">
        <f t="shared" si="81"/>
        <v>33.404912500000002</v>
      </c>
      <c r="V207">
        <f t="shared" si="82"/>
        <v>5.1681928663849037</v>
      </c>
      <c r="W207">
        <f t="shared" si="83"/>
        <v>66.997545128031064</v>
      </c>
      <c r="X207">
        <f t="shared" si="84"/>
        <v>3.5220327646289724</v>
      </c>
      <c r="Y207">
        <f t="shared" si="85"/>
        <v>5.2569579346503419</v>
      </c>
      <c r="Z207">
        <f t="shared" si="86"/>
        <v>1.6461601017559313</v>
      </c>
      <c r="AA207">
        <f t="shared" si="87"/>
        <v>-23.595190305185625</v>
      </c>
      <c r="AB207">
        <f t="shared" si="88"/>
        <v>45.366842664467988</v>
      </c>
      <c r="AC207">
        <f t="shared" si="89"/>
        <v>3.7779008373943581</v>
      </c>
      <c r="AD207">
        <f t="shared" si="90"/>
        <v>251.66032032684427</v>
      </c>
      <c r="AE207">
        <f t="shared" si="91"/>
        <v>24.781789637699013</v>
      </c>
      <c r="AF207">
        <f t="shared" si="92"/>
        <v>0.53359038939355452</v>
      </c>
      <c r="AG207">
        <f t="shared" si="93"/>
        <v>13.925977288128756</v>
      </c>
      <c r="AH207">
        <v>1312.075042864649</v>
      </c>
      <c r="AI207">
        <v>1291.871818181819</v>
      </c>
      <c r="AJ207">
        <v>1.7712152369540839</v>
      </c>
      <c r="AK207">
        <v>63.793654763666183</v>
      </c>
      <c r="AL207">
        <f t="shared" si="94"/>
        <v>0.53503832891577374</v>
      </c>
      <c r="AM207">
        <v>34.309150895554268</v>
      </c>
      <c r="AN207">
        <v>34.785851515151499</v>
      </c>
      <c r="AO207">
        <v>-1.908568703585879E-6</v>
      </c>
      <c r="AP207">
        <v>96.0682959110718</v>
      </c>
      <c r="AQ207">
        <v>52</v>
      </c>
      <c r="AR207">
        <v>8</v>
      </c>
      <c r="AS207">
        <f t="shared" si="95"/>
        <v>1</v>
      </c>
      <c r="AT207">
        <f t="shared" si="96"/>
        <v>0</v>
      </c>
      <c r="AU207">
        <f t="shared" si="97"/>
        <v>47161.830348165458</v>
      </c>
      <c r="AV207">
        <f t="shared" si="98"/>
        <v>1199.98875</v>
      </c>
      <c r="AW207">
        <f t="shared" si="99"/>
        <v>1025.9141575803976</v>
      </c>
      <c r="AX207">
        <f t="shared" si="100"/>
        <v>0.85493647967982844</v>
      </c>
      <c r="AY207">
        <f t="shared" si="101"/>
        <v>0.18842740578206885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1674591878.2249999</v>
      </c>
      <c r="BF207">
        <v>1243.73125</v>
      </c>
      <c r="BG207">
        <v>1267.21875</v>
      </c>
      <c r="BH207">
        <v>34.784637500000002</v>
      </c>
      <c r="BI207">
        <v>34.309237499999988</v>
      </c>
      <c r="BJ207">
        <v>1250.7874999999999</v>
      </c>
      <c r="BK207">
        <v>34.569899999999997</v>
      </c>
      <c r="BL207">
        <v>650.01637500000004</v>
      </c>
      <c r="BM207">
        <v>101.1525</v>
      </c>
      <c r="BN207">
        <v>0.1000361125</v>
      </c>
      <c r="BO207">
        <v>33.709225000000004</v>
      </c>
      <c r="BP207">
        <v>33.404912500000002</v>
      </c>
      <c r="BQ207">
        <v>999.9</v>
      </c>
      <c r="BR207">
        <v>0</v>
      </c>
      <c r="BS207">
        <v>0</v>
      </c>
      <c r="BT207">
        <v>8987.89</v>
      </c>
      <c r="BU207">
        <v>0</v>
      </c>
      <c r="BV207">
        <v>270.21800000000002</v>
      </c>
      <c r="BW207">
        <v>-23.486125000000001</v>
      </c>
      <c r="BX207">
        <v>1288.55375</v>
      </c>
      <c r="BY207">
        <v>1312.24125</v>
      </c>
      <c r="BZ207">
        <v>0.47541612500000002</v>
      </c>
      <c r="CA207">
        <v>1267.21875</v>
      </c>
      <c r="CB207">
        <v>34.309237499999988</v>
      </c>
      <c r="CC207">
        <v>3.5185525000000002</v>
      </c>
      <c r="CD207">
        <v>3.47046375</v>
      </c>
      <c r="CE207">
        <v>26.709512499999999</v>
      </c>
      <c r="CF207">
        <v>26.475925</v>
      </c>
      <c r="CG207">
        <v>1199.98875</v>
      </c>
      <c r="CH207">
        <v>0.50003437500000003</v>
      </c>
      <c r="CI207">
        <v>0.49996562500000002</v>
      </c>
      <c r="CJ207">
        <v>0</v>
      </c>
      <c r="CK207">
        <v>722.88974999999994</v>
      </c>
      <c r="CL207">
        <v>4.9990899999999998</v>
      </c>
      <c r="CM207">
        <v>7426.0762500000001</v>
      </c>
      <c r="CN207">
        <v>9557.880000000001</v>
      </c>
      <c r="CO207">
        <v>44.335624999999993</v>
      </c>
      <c r="CP207">
        <v>46.25</v>
      </c>
      <c r="CQ207">
        <v>45.125</v>
      </c>
      <c r="CR207">
        <v>45.311999999999998</v>
      </c>
      <c r="CS207">
        <v>45.625</v>
      </c>
      <c r="CT207">
        <v>597.53750000000002</v>
      </c>
      <c r="CU207">
        <v>597.45500000000004</v>
      </c>
      <c r="CV207">
        <v>0</v>
      </c>
      <c r="CW207">
        <v>1674591893.5999999</v>
      </c>
      <c r="CX207">
        <v>0</v>
      </c>
      <c r="CY207">
        <v>1674589945.5</v>
      </c>
      <c r="CZ207" t="s">
        <v>356</v>
      </c>
      <c r="DA207">
        <v>1674589945.5</v>
      </c>
      <c r="DB207">
        <v>1674589945.5</v>
      </c>
      <c r="DC207">
        <v>32</v>
      </c>
      <c r="DD207">
        <v>0.114</v>
      </c>
      <c r="DE207">
        <v>-3.5000000000000003E-2</v>
      </c>
      <c r="DF207">
        <v>-5.4669999999999996</v>
      </c>
      <c r="DG207">
        <v>0.215</v>
      </c>
      <c r="DH207">
        <v>415</v>
      </c>
      <c r="DI207">
        <v>33</v>
      </c>
      <c r="DJ207">
        <v>0.71</v>
      </c>
      <c r="DK207">
        <v>0.25</v>
      </c>
      <c r="DL207">
        <v>-23.409319512195129</v>
      </c>
      <c r="DM207">
        <v>-0.26506411149831682</v>
      </c>
      <c r="DN207">
        <v>5.7033564014116363E-2</v>
      </c>
      <c r="DO207">
        <v>0</v>
      </c>
      <c r="DP207">
        <v>0.4877863902439023</v>
      </c>
      <c r="DQ207">
        <v>-9.6343442508709354E-2</v>
      </c>
      <c r="DR207">
        <v>9.5627318192925224E-3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3.2950900000000001</v>
      </c>
      <c r="EB207">
        <v>2.6252900000000001</v>
      </c>
      <c r="EC207">
        <v>0.21437500000000001</v>
      </c>
      <c r="ED207">
        <v>0.21462800000000001</v>
      </c>
      <c r="EE207">
        <v>0.140874</v>
      </c>
      <c r="EF207">
        <v>0.13821900000000001</v>
      </c>
      <c r="EG207">
        <v>23623.9</v>
      </c>
      <c r="EH207">
        <v>24006.1</v>
      </c>
      <c r="EI207">
        <v>27991.8</v>
      </c>
      <c r="EJ207">
        <v>29439.7</v>
      </c>
      <c r="EK207">
        <v>33102.1</v>
      </c>
      <c r="EL207">
        <v>35244.699999999997</v>
      </c>
      <c r="EM207">
        <v>39519</v>
      </c>
      <c r="EN207">
        <v>42102</v>
      </c>
      <c r="EO207">
        <v>2.1162299999999998</v>
      </c>
      <c r="EP207">
        <v>2.1737500000000001</v>
      </c>
      <c r="EQ207">
        <v>0.103783</v>
      </c>
      <c r="ER207">
        <v>0</v>
      </c>
      <c r="ES207">
        <v>31.721699999999998</v>
      </c>
      <c r="ET207">
        <v>999.9</v>
      </c>
      <c r="EU207">
        <v>69.5</v>
      </c>
      <c r="EV207">
        <v>34</v>
      </c>
      <c r="EW207">
        <v>36.709899999999998</v>
      </c>
      <c r="EX207">
        <v>57.287399999999998</v>
      </c>
      <c r="EY207">
        <v>-6.3661899999999996</v>
      </c>
      <c r="EZ207">
        <v>2</v>
      </c>
      <c r="FA207">
        <v>0.59279000000000004</v>
      </c>
      <c r="FB207">
        <v>0.67642999999999998</v>
      </c>
      <c r="FC207">
        <v>20.270700000000001</v>
      </c>
      <c r="FD207">
        <v>5.2190899999999996</v>
      </c>
      <c r="FE207">
        <v>12.0099</v>
      </c>
      <c r="FF207">
        <v>4.9859999999999998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1.86219</v>
      </c>
      <c r="FN207">
        <v>1.8642700000000001</v>
      </c>
      <c r="FO207">
        <v>1.8603499999999999</v>
      </c>
      <c r="FP207">
        <v>1.86103</v>
      </c>
      <c r="FQ207">
        <v>1.8602000000000001</v>
      </c>
      <c r="FR207">
        <v>1.86188</v>
      </c>
      <c r="FS207">
        <v>1.85846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-7.07</v>
      </c>
      <c r="GH207">
        <v>0.21479999999999999</v>
      </c>
      <c r="GI207">
        <v>-4.0608805285845122</v>
      </c>
      <c r="GJ207">
        <v>-4.0448538125570227E-3</v>
      </c>
      <c r="GK207">
        <v>1.839783264315481E-6</v>
      </c>
      <c r="GL207">
        <v>-4.1587272622942942E-10</v>
      </c>
      <c r="GM207">
        <v>0.21474999999999511</v>
      </c>
      <c r="GN207">
        <v>0</v>
      </c>
      <c r="GO207">
        <v>0</v>
      </c>
      <c r="GP207">
        <v>0</v>
      </c>
      <c r="GQ207">
        <v>5</v>
      </c>
      <c r="GR207">
        <v>2081</v>
      </c>
      <c r="GS207">
        <v>3</v>
      </c>
      <c r="GT207">
        <v>31</v>
      </c>
      <c r="GU207">
        <v>32.299999999999997</v>
      </c>
      <c r="GV207">
        <v>32.299999999999997</v>
      </c>
      <c r="GW207">
        <v>3.3801299999999999</v>
      </c>
      <c r="GX207">
        <v>2.5268600000000001</v>
      </c>
      <c r="GY207">
        <v>2.04834</v>
      </c>
      <c r="GZ207">
        <v>2.6245099999999999</v>
      </c>
      <c r="HA207">
        <v>2.1972700000000001</v>
      </c>
      <c r="HB207">
        <v>2.2875999999999999</v>
      </c>
      <c r="HC207">
        <v>39.316899999999997</v>
      </c>
      <c r="HD207">
        <v>15.6731</v>
      </c>
      <c r="HE207">
        <v>18</v>
      </c>
      <c r="HF207">
        <v>635.21400000000006</v>
      </c>
      <c r="HG207">
        <v>758.62400000000002</v>
      </c>
      <c r="HH207">
        <v>30.999199999999998</v>
      </c>
      <c r="HI207">
        <v>34.795900000000003</v>
      </c>
      <c r="HJ207">
        <v>30.0002</v>
      </c>
      <c r="HK207">
        <v>34.776600000000002</v>
      </c>
      <c r="HL207">
        <v>34.805799999999998</v>
      </c>
      <c r="HM207">
        <v>67.595299999999995</v>
      </c>
      <c r="HN207">
        <v>0</v>
      </c>
      <c r="HO207">
        <v>100</v>
      </c>
      <c r="HP207">
        <v>31</v>
      </c>
      <c r="HQ207">
        <v>1280.99</v>
      </c>
      <c r="HR207">
        <v>37.0749</v>
      </c>
      <c r="HS207">
        <v>98.646000000000001</v>
      </c>
      <c r="HT207">
        <v>97.609499999999997</v>
      </c>
    </row>
    <row r="208" spans="1:228" x14ac:dyDescent="0.2">
      <c r="A208">
        <v>193</v>
      </c>
      <c r="B208">
        <v>1674591885.0999999</v>
      </c>
      <c r="C208">
        <v>767.09999990463257</v>
      </c>
      <c r="D208" t="s">
        <v>745</v>
      </c>
      <c r="E208" t="s">
        <v>746</v>
      </c>
      <c r="F208">
        <v>4</v>
      </c>
      <c r="G208">
        <v>1674591882.8499999</v>
      </c>
      <c r="H208">
        <f t="shared" ref="H208:H271" si="102">(I208)/1000</f>
        <v>5.3214614708452788E-4</v>
      </c>
      <c r="I208">
        <f t="shared" ref="I208:I235" si="103">IF(BD208, AL208, AF208)</f>
        <v>0.5321461470845279</v>
      </c>
      <c r="J208">
        <f t="shared" ref="J208:J235" si="104">IF(BD208, AG208, AE208)</f>
        <v>14.402462917997472</v>
      </c>
      <c r="K208">
        <f t="shared" ref="K208:K271" si="105">BF208 - IF(AS208&gt;1, J208*AZ208*100/(AU208*BT208), 0)</f>
        <v>1251.5374999999999</v>
      </c>
      <c r="L208">
        <f t="shared" ref="L208:L271" si="106">((R208-H208/2)*K208-J208)/(R208+H208/2)</f>
        <v>493.89181522423513</v>
      </c>
      <c r="M208">
        <f t="shared" ref="M208:M271" si="107">L208*(BM208+BN208)/1000</f>
        <v>50.007987325776739</v>
      </c>
      <c r="N208">
        <f t="shared" ref="N208:N235" si="108">(BF208 - IF(AS208&gt;1, J208*AZ208*100/(AU208*BT208), 0))*(BM208+BN208)/1000</f>
        <v>126.72182350160797</v>
      </c>
      <c r="O208">
        <f t="shared" ref="O208:O271" si="109">2/((1/Q208-1/P208)+SIGN(Q208)*SQRT((1/Q208-1/P208)*(1/Q208-1/P208) + 4*BA208/((BA208+1)*(BA208+1))*(2*1/Q208*1/P208-1/P208*1/P208)))</f>
        <v>3.1566229855730162E-2</v>
      </c>
      <c r="P208">
        <f t="shared" ref="P208:P235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2.7672673956483433</v>
      </c>
      <c r="Q208">
        <f t="shared" ref="Q208:Q235" si="111">H208*(1000-(1000*0.61365*EXP(17.502*U208/(240.97+U208))/(BM208+BN208)+BH208)/2)/(1000*0.61365*EXP(17.502*U208/(240.97+U208))/(BM208+BN208)-BH208)</f>
        <v>3.1367546943311161E-2</v>
      </c>
      <c r="R208">
        <f t="shared" ref="R208:R235" si="112">1/((BA208+1)/(O208/1.6)+1/(P208/1.37)) + BA208/((BA208+1)/(O208/1.6) + BA208/(P208/1.37))</f>
        <v>1.9622463321955042E-2</v>
      </c>
      <c r="S208">
        <f t="shared" ref="S208:S235" si="113">(AV208*AY208)</f>
        <v>226.11825594889592</v>
      </c>
      <c r="T208">
        <f t="shared" ref="T208:T271" si="114">(BO208+(S208+2*0.95*0.0000000567*(((BO208+$B$6)+273)^4-(BO208+273)^4)-44100*H208)/(1.84*29.3*P208+8*0.95*0.0000000567*(BO208+273)^3))</f>
        <v>34.969112511025919</v>
      </c>
      <c r="U208">
        <f t="shared" ref="U208:U271" si="115">($C$6*BP208+$D$6*BQ208+$E$6*T208)</f>
        <v>33.398224999999996</v>
      </c>
      <c r="V208">
        <f t="shared" ref="V208:V271" si="116">0.61365*EXP(17.502*U208/(240.97+U208))</f>
        <v>5.1662569187851686</v>
      </c>
      <c r="W208">
        <f t="shared" ref="W208:W271" si="117">(X208/Y208*100)</f>
        <v>66.978392117735424</v>
      </c>
      <c r="X208">
        <f t="shared" ref="X208:X235" si="118">BH208*(BM208+BN208)/1000</f>
        <v>3.5222143714223391</v>
      </c>
      <c r="Y208">
        <f t="shared" ref="Y208:Y235" si="119">0.61365*EXP(17.502*BO208/(240.97+BO208))</f>
        <v>5.2587323464423399</v>
      </c>
      <c r="Z208">
        <f t="shared" ref="Z208:Z235" si="120">(V208-BH208*(BM208+BN208)/1000)</f>
        <v>1.6440425473628295</v>
      </c>
      <c r="AA208">
        <f t="shared" ref="AA208:AA235" si="121">(-H208*44100)</f>
        <v>-23.46764508642768</v>
      </c>
      <c r="AB208">
        <f t="shared" ref="AB208:AB235" si="122">2*29.3*P208*0.92*(BO208-U208)</f>
        <v>47.298482171931738</v>
      </c>
      <c r="AC208">
        <f t="shared" ref="AC208:AC235" si="123">2*0.95*0.0000000567*(((BO208+$B$6)+273)^4-(U208+273)^4)</f>
        <v>3.9358634711064737</v>
      </c>
      <c r="AD208">
        <f t="shared" ref="AD208:AD271" si="124">S208+AC208+AA208+AB208</f>
        <v>253.88495650550644</v>
      </c>
      <c r="AE208">
        <f t="shared" ref="AE208:AE235" si="125">BL208*AS208*(BG208-BF208*(1000-AS208*BI208)/(1000-AS208*BH208))/(100*AZ208)</f>
        <v>24.721983519630722</v>
      </c>
      <c r="AF208">
        <f t="shared" ref="AF208:AF235" si="126">1000*BL208*AS208*(BH208-BI208)/(100*AZ208*(1000-AS208*BH208))</f>
        <v>0.5336031836298244</v>
      </c>
      <c r="AG208">
        <f t="shared" ref="AG208:AG271" si="127">(AH208 - AI208 - BM208*1000/(8.314*(BO208+273.15)) * AK208/BL208 * AJ208) * BL208/(100*AZ208) * (1000 - BI208)/1000</f>
        <v>14.402462917997472</v>
      </c>
      <c r="AH208">
        <v>1319.900957948098</v>
      </c>
      <c r="AI208">
        <v>1299.585212121212</v>
      </c>
      <c r="AJ208">
        <v>1.6830835174936301</v>
      </c>
      <c r="AK208">
        <v>63.793654763666183</v>
      </c>
      <c r="AL208">
        <f t="shared" ref="AL208:AL271" si="128">(AN208 - AM208 + BM208*1000/(8.314*(BO208+273.15)) * AP208/BL208 * AO208) * BL208/(100*AZ208) * 1000/(1000 - AN208)</f>
        <v>0.5321461470845279</v>
      </c>
      <c r="AM208">
        <v>34.310919717197727</v>
      </c>
      <c r="AN208">
        <v>34.785055151515131</v>
      </c>
      <c r="AO208">
        <v>-3.492666068975982E-6</v>
      </c>
      <c r="AP208">
        <v>96.0682959110718</v>
      </c>
      <c r="AQ208">
        <v>52</v>
      </c>
      <c r="AR208">
        <v>8</v>
      </c>
      <c r="AS208">
        <f t="shared" ref="AS208:AS235" si="129">IF(AQ208*$H$12&gt;=AU208,1,(AU208/(AU208-AQ208*$H$12)))</f>
        <v>1</v>
      </c>
      <c r="AT208">
        <f t="shared" ref="AT208:AT271" si="130">(AS208-1)*100</f>
        <v>0</v>
      </c>
      <c r="AU208">
        <f t="shared" ref="AU208:AU235" si="131">MAX(0,($B$12+$C$12*BT208)/(1+$D$12*BT208)*BM208/(BO208+273)*$E$12)</f>
        <v>47216.451310502256</v>
      </c>
      <c r="AV208">
        <f t="shared" ref="AV208:AV235" si="132">$B$10*BU208+$C$10*BV208+$F$10*CG208*(1-CJ208)</f>
        <v>1200.0325</v>
      </c>
      <c r="AW208">
        <f t="shared" ref="AW208:AW271" si="133">AV208*AX208</f>
        <v>1025.9511699217078</v>
      </c>
      <c r="AX208">
        <f t="shared" ref="AX208:AX235" si="134">($B$10*$D$8+$C$10*$D$8+$F$10*((CT208+CL208)/MAX(CT208+CL208+CU208, 0.1)*$I$8+CU208/MAX(CT208+CL208+CU208, 0.1)*$J$8))/($B$10+$C$10+$F$10)</f>
        <v>0.85493615374725906</v>
      </c>
      <c r="AY208">
        <f t="shared" ref="AY208:AY235" si="135">($B$10*$K$8+$C$10*$K$8+$F$10*((CT208+CL208)/MAX(CT208+CL208+CU208, 0.1)*$P$8+CU208/MAX(CT208+CL208+CU208, 0.1)*$Q$8))/($B$10+$C$10+$F$10)</f>
        <v>0.18842677673221009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1674591882.8499999</v>
      </c>
      <c r="BF208">
        <v>1251.5374999999999</v>
      </c>
      <c r="BG208">
        <v>1274.9737500000001</v>
      </c>
      <c r="BH208">
        <v>34.786299999999997</v>
      </c>
      <c r="BI208">
        <v>34.3108875</v>
      </c>
      <c r="BJ208">
        <v>1258.6025</v>
      </c>
      <c r="BK208">
        <v>34.571537500000012</v>
      </c>
      <c r="BL208">
        <v>650.01375000000007</v>
      </c>
      <c r="BM208">
        <v>101.15300000000001</v>
      </c>
      <c r="BN208">
        <v>9.9917712500000005E-2</v>
      </c>
      <c r="BO208">
        <v>33.715262499999987</v>
      </c>
      <c r="BP208">
        <v>33.398224999999996</v>
      </c>
      <c r="BQ208">
        <v>999.9</v>
      </c>
      <c r="BR208">
        <v>0</v>
      </c>
      <c r="BS208">
        <v>0</v>
      </c>
      <c r="BT208">
        <v>8998.5925000000007</v>
      </c>
      <c r="BU208">
        <v>0</v>
      </c>
      <c r="BV208">
        <v>230.06200000000001</v>
      </c>
      <c r="BW208">
        <v>-23.4359</v>
      </c>
      <c r="BX208">
        <v>1296.645</v>
      </c>
      <c r="BY208">
        <v>1320.2725</v>
      </c>
      <c r="BZ208">
        <v>0.47541949999999999</v>
      </c>
      <c r="CA208">
        <v>1274.9737500000001</v>
      </c>
      <c r="CB208">
        <v>34.3108875</v>
      </c>
      <c r="CC208">
        <v>3.5187412500000002</v>
      </c>
      <c r="CD208">
        <v>3.47065</v>
      </c>
      <c r="CE208">
        <v>26.710437500000001</v>
      </c>
      <c r="CF208">
        <v>26.476825000000002</v>
      </c>
      <c r="CG208">
        <v>1200.0325</v>
      </c>
      <c r="CH208">
        <v>0.50004437499999999</v>
      </c>
      <c r="CI208">
        <v>0.49995537499999998</v>
      </c>
      <c r="CJ208">
        <v>0</v>
      </c>
      <c r="CK208">
        <v>723.19299999999998</v>
      </c>
      <c r="CL208">
        <v>4.9990899999999998</v>
      </c>
      <c r="CM208">
        <v>7427.2887500000006</v>
      </c>
      <c r="CN208">
        <v>9558.2737500000003</v>
      </c>
      <c r="CO208">
        <v>44.351374999999997</v>
      </c>
      <c r="CP208">
        <v>46.25</v>
      </c>
      <c r="CQ208">
        <v>45.125</v>
      </c>
      <c r="CR208">
        <v>45.343499999999999</v>
      </c>
      <c r="CS208">
        <v>45.625</v>
      </c>
      <c r="CT208">
        <v>597.57124999999996</v>
      </c>
      <c r="CU208">
        <v>597.46250000000009</v>
      </c>
      <c r="CV208">
        <v>0</v>
      </c>
      <c r="CW208">
        <v>1674591897.8</v>
      </c>
      <c r="CX208">
        <v>0</v>
      </c>
      <c r="CY208">
        <v>1674589945.5</v>
      </c>
      <c r="CZ208" t="s">
        <v>356</v>
      </c>
      <c r="DA208">
        <v>1674589945.5</v>
      </c>
      <c r="DB208">
        <v>1674589945.5</v>
      </c>
      <c r="DC208">
        <v>32</v>
      </c>
      <c r="DD208">
        <v>0.114</v>
      </c>
      <c r="DE208">
        <v>-3.5000000000000003E-2</v>
      </c>
      <c r="DF208">
        <v>-5.4669999999999996</v>
      </c>
      <c r="DG208">
        <v>0.215</v>
      </c>
      <c r="DH208">
        <v>415</v>
      </c>
      <c r="DI208">
        <v>33</v>
      </c>
      <c r="DJ208">
        <v>0.71</v>
      </c>
      <c r="DK208">
        <v>0.25</v>
      </c>
      <c r="DL208">
        <v>-23.42041463414634</v>
      </c>
      <c r="DM208">
        <v>-0.22935679442509441</v>
      </c>
      <c r="DN208">
        <v>5.8184557338447157E-2</v>
      </c>
      <c r="DO208">
        <v>0</v>
      </c>
      <c r="DP208">
        <v>0.4827208780487805</v>
      </c>
      <c r="DQ208">
        <v>-7.1028418118467773E-2</v>
      </c>
      <c r="DR208">
        <v>7.3488777812441919E-3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3.2950400000000002</v>
      </c>
      <c r="EB208">
        <v>2.62507</v>
      </c>
      <c r="EC208">
        <v>0.21516199999999999</v>
      </c>
      <c r="ED208">
        <v>0.21541299999999999</v>
      </c>
      <c r="EE208">
        <v>0.140873</v>
      </c>
      <c r="EF208">
        <v>0.13822400000000001</v>
      </c>
      <c r="EG208">
        <v>23599.599999999999</v>
      </c>
      <c r="EH208">
        <v>23982.2</v>
      </c>
      <c r="EI208">
        <v>27991.200000000001</v>
      </c>
      <c r="EJ208">
        <v>29440.1</v>
      </c>
      <c r="EK208">
        <v>33101.4</v>
      </c>
      <c r="EL208">
        <v>35245.1</v>
      </c>
      <c r="EM208">
        <v>39518.1</v>
      </c>
      <c r="EN208">
        <v>42102.6</v>
      </c>
      <c r="EO208">
        <v>2.1162299999999998</v>
      </c>
      <c r="EP208">
        <v>2.17388</v>
      </c>
      <c r="EQ208">
        <v>0.104092</v>
      </c>
      <c r="ER208">
        <v>0</v>
      </c>
      <c r="ES208">
        <v>31.7179</v>
      </c>
      <c r="ET208">
        <v>999.9</v>
      </c>
      <c r="EU208">
        <v>69.5</v>
      </c>
      <c r="EV208">
        <v>34</v>
      </c>
      <c r="EW208">
        <v>36.712400000000002</v>
      </c>
      <c r="EX208">
        <v>56.807400000000001</v>
      </c>
      <c r="EY208">
        <v>-6.40625</v>
      </c>
      <c r="EZ208">
        <v>2</v>
      </c>
      <c r="FA208">
        <v>0.59277400000000002</v>
      </c>
      <c r="FB208">
        <v>0.67552299999999998</v>
      </c>
      <c r="FC208">
        <v>20.270800000000001</v>
      </c>
      <c r="FD208">
        <v>5.2192400000000001</v>
      </c>
      <c r="FE208">
        <v>12.0098</v>
      </c>
      <c r="FF208">
        <v>4.9859999999999998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1.86219</v>
      </c>
      <c r="FN208">
        <v>1.8642799999999999</v>
      </c>
      <c r="FO208">
        <v>1.8603499999999999</v>
      </c>
      <c r="FP208">
        <v>1.8610500000000001</v>
      </c>
      <c r="FQ208">
        <v>1.8602000000000001</v>
      </c>
      <c r="FR208">
        <v>1.86189</v>
      </c>
      <c r="FS208">
        <v>1.8584799999999999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-7.07</v>
      </c>
      <c r="GH208">
        <v>0.21479999999999999</v>
      </c>
      <c r="GI208">
        <v>-4.0608805285845122</v>
      </c>
      <c r="GJ208">
        <v>-4.0448538125570227E-3</v>
      </c>
      <c r="GK208">
        <v>1.839783264315481E-6</v>
      </c>
      <c r="GL208">
        <v>-4.1587272622942942E-10</v>
      </c>
      <c r="GM208">
        <v>0.21474999999999511</v>
      </c>
      <c r="GN208">
        <v>0</v>
      </c>
      <c r="GO208">
        <v>0</v>
      </c>
      <c r="GP208">
        <v>0</v>
      </c>
      <c r="GQ208">
        <v>5</v>
      </c>
      <c r="GR208">
        <v>2081</v>
      </c>
      <c r="GS208">
        <v>3</v>
      </c>
      <c r="GT208">
        <v>31</v>
      </c>
      <c r="GU208">
        <v>32.299999999999997</v>
      </c>
      <c r="GV208">
        <v>32.299999999999997</v>
      </c>
      <c r="GW208">
        <v>3.3947799999999999</v>
      </c>
      <c r="GX208">
        <v>2.52197</v>
      </c>
      <c r="GY208">
        <v>2.04834</v>
      </c>
      <c r="GZ208">
        <v>2.6232899999999999</v>
      </c>
      <c r="HA208">
        <v>2.1972700000000001</v>
      </c>
      <c r="HB208">
        <v>2.3095699999999999</v>
      </c>
      <c r="HC208">
        <v>39.316899999999997</v>
      </c>
      <c r="HD208">
        <v>15.664300000000001</v>
      </c>
      <c r="HE208">
        <v>18</v>
      </c>
      <c r="HF208">
        <v>635.20000000000005</v>
      </c>
      <c r="HG208">
        <v>758.72199999999998</v>
      </c>
      <c r="HH208">
        <v>30.999600000000001</v>
      </c>
      <c r="HI208">
        <v>34.793700000000001</v>
      </c>
      <c r="HJ208">
        <v>30</v>
      </c>
      <c r="HK208">
        <v>34.775199999999998</v>
      </c>
      <c r="HL208">
        <v>34.803899999999999</v>
      </c>
      <c r="HM208">
        <v>67.935299999999998</v>
      </c>
      <c r="HN208">
        <v>0</v>
      </c>
      <c r="HO208">
        <v>100</v>
      </c>
      <c r="HP208">
        <v>31</v>
      </c>
      <c r="HQ208">
        <v>1291.01</v>
      </c>
      <c r="HR208">
        <v>37.0749</v>
      </c>
      <c r="HS208">
        <v>98.643799999999999</v>
      </c>
      <c r="HT208">
        <v>97.610699999999994</v>
      </c>
    </row>
    <row r="209" spans="1:228" x14ac:dyDescent="0.2">
      <c r="A209">
        <v>194</v>
      </c>
      <c r="B209">
        <v>1674591888.5999999</v>
      </c>
      <c r="C209">
        <v>770.59999990463257</v>
      </c>
      <c r="D209" t="s">
        <v>747</v>
      </c>
      <c r="E209" t="s">
        <v>748</v>
      </c>
      <c r="F209">
        <v>4</v>
      </c>
      <c r="G209">
        <v>1674591886.2249999</v>
      </c>
      <c r="H209">
        <f t="shared" si="102"/>
        <v>5.3553224829869261E-4</v>
      </c>
      <c r="I209">
        <f t="shared" si="103"/>
        <v>0.53553224829869261</v>
      </c>
      <c r="J209">
        <f t="shared" si="104"/>
        <v>14.011017625696738</v>
      </c>
      <c r="K209">
        <f t="shared" si="105"/>
        <v>1257.1512499999999</v>
      </c>
      <c r="L209">
        <f t="shared" si="106"/>
        <v>522.31427823273691</v>
      </c>
      <c r="M209">
        <f t="shared" si="107"/>
        <v>52.886246502568817</v>
      </c>
      <c r="N209">
        <f t="shared" si="108"/>
        <v>127.29119932058826</v>
      </c>
      <c r="O209">
        <f t="shared" si="109"/>
        <v>3.171620465110591E-2</v>
      </c>
      <c r="P209">
        <f t="shared" si="110"/>
        <v>2.769032656026849</v>
      </c>
      <c r="Q209">
        <f t="shared" si="111"/>
        <v>3.1515762786976556E-2</v>
      </c>
      <c r="R209">
        <f t="shared" si="112"/>
        <v>1.9715254906686235E-2</v>
      </c>
      <c r="S209">
        <f t="shared" si="113"/>
        <v>226.10869787726071</v>
      </c>
      <c r="T209">
        <f t="shared" si="114"/>
        <v>34.966667836808057</v>
      </c>
      <c r="U209">
        <f t="shared" si="115"/>
        <v>33.407712500000002</v>
      </c>
      <c r="V209">
        <f t="shared" si="116"/>
        <v>5.1690036187664363</v>
      </c>
      <c r="W209">
        <f t="shared" si="117"/>
        <v>66.982578181637578</v>
      </c>
      <c r="X209">
        <f t="shared" si="118"/>
        <v>3.5222917628451151</v>
      </c>
      <c r="Y209">
        <f t="shared" si="119"/>
        <v>5.2585192425613538</v>
      </c>
      <c r="Z209">
        <f t="shared" si="120"/>
        <v>1.6467118559213212</v>
      </c>
      <c r="AA209">
        <f t="shared" si="121"/>
        <v>-23.616972149972344</v>
      </c>
      <c r="AB209">
        <f t="shared" si="122"/>
        <v>45.804090469880791</v>
      </c>
      <c r="AC209">
        <f t="shared" si="123"/>
        <v>3.8092435975535004</v>
      </c>
      <c r="AD209">
        <f t="shared" si="124"/>
        <v>252.10505979472265</v>
      </c>
      <c r="AE209">
        <f t="shared" si="125"/>
        <v>24.744075653499216</v>
      </c>
      <c r="AF209">
        <f t="shared" si="126"/>
        <v>0.53281151253735104</v>
      </c>
      <c r="AG209">
        <f t="shared" si="127"/>
        <v>14.011017625696738</v>
      </c>
      <c r="AH209">
        <v>1325.9633056671671</v>
      </c>
      <c r="AI209">
        <v>1305.746848484848</v>
      </c>
      <c r="AJ209">
        <v>1.7533669035482311</v>
      </c>
      <c r="AK209">
        <v>63.793654763666183</v>
      </c>
      <c r="AL209">
        <f t="shared" si="128"/>
        <v>0.53553224829869261</v>
      </c>
      <c r="AM209">
        <v>34.31207197098523</v>
      </c>
      <c r="AN209">
        <v>34.789202424242411</v>
      </c>
      <c r="AO209">
        <v>5.1273326854278024E-6</v>
      </c>
      <c r="AP209">
        <v>96.0682959110718</v>
      </c>
      <c r="AQ209">
        <v>52</v>
      </c>
      <c r="AR209">
        <v>8</v>
      </c>
      <c r="AS209">
        <f t="shared" si="129"/>
        <v>1</v>
      </c>
      <c r="AT209">
        <f t="shared" si="130"/>
        <v>0</v>
      </c>
      <c r="AU209">
        <f t="shared" si="131"/>
        <v>47265.024976599816</v>
      </c>
      <c r="AV209">
        <f t="shared" si="132"/>
        <v>1199.9712500000001</v>
      </c>
      <c r="AW209">
        <f t="shared" si="133"/>
        <v>1025.8998325788914</v>
      </c>
      <c r="AX209">
        <f t="shared" si="134"/>
        <v>0.85493701001494116</v>
      </c>
      <c r="AY209">
        <f t="shared" si="135"/>
        <v>0.18842842932883658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1674591886.2249999</v>
      </c>
      <c r="BF209">
        <v>1257.1512499999999</v>
      </c>
      <c r="BG209">
        <v>1280.6112499999999</v>
      </c>
      <c r="BH209">
        <v>34.786799999999999</v>
      </c>
      <c r="BI209">
        <v>34.312062500000003</v>
      </c>
      <c r="BJ209">
        <v>1264.2262499999999</v>
      </c>
      <c r="BK209">
        <v>34.5720375</v>
      </c>
      <c r="BL209">
        <v>649.97187499999995</v>
      </c>
      <c r="BM209">
        <v>101.153875</v>
      </c>
      <c r="BN209">
        <v>9.9812112499999994E-2</v>
      </c>
      <c r="BO209">
        <v>33.714537499999999</v>
      </c>
      <c r="BP209">
        <v>33.407712500000002</v>
      </c>
      <c r="BQ209">
        <v>999.9</v>
      </c>
      <c r="BR209">
        <v>0</v>
      </c>
      <c r="BS209">
        <v>0</v>
      </c>
      <c r="BT209">
        <v>9007.8924999999999</v>
      </c>
      <c r="BU209">
        <v>0</v>
      </c>
      <c r="BV209">
        <v>271.73424999999997</v>
      </c>
      <c r="BW209">
        <v>-23.458837500000001</v>
      </c>
      <c r="BX209">
        <v>1302.4625000000001</v>
      </c>
      <c r="BY209">
        <v>1326.11375</v>
      </c>
      <c r="BZ209">
        <v>0.47474725000000001</v>
      </c>
      <c r="CA209">
        <v>1280.6112499999999</v>
      </c>
      <c r="CB209">
        <v>34.312062500000003</v>
      </c>
      <c r="CC209">
        <v>3.5188187499999999</v>
      </c>
      <c r="CD209">
        <v>3.4707937499999999</v>
      </c>
      <c r="CE209">
        <v>26.710799999999999</v>
      </c>
      <c r="CF209">
        <v>26.4775375</v>
      </c>
      <c r="CG209">
        <v>1199.9712500000001</v>
      </c>
      <c r="CH209">
        <v>0.50001675000000001</v>
      </c>
      <c r="CI209">
        <v>0.49998324999999999</v>
      </c>
      <c r="CJ209">
        <v>0</v>
      </c>
      <c r="CK209">
        <v>723.39312500000005</v>
      </c>
      <c r="CL209">
        <v>4.9990899999999998</v>
      </c>
      <c r="CM209">
        <v>7427.7862500000001</v>
      </c>
      <c r="CN209">
        <v>9557.6887499999993</v>
      </c>
      <c r="CO209">
        <v>44.359250000000003</v>
      </c>
      <c r="CP209">
        <v>46.25</v>
      </c>
      <c r="CQ209">
        <v>45.125</v>
      </c>
      <c r="CR209">
        <v>45.367125000000001</v>
      </c>
      <c r="CS209">
        <v>45.625</v>
      </c>
      <c r="CT209">
        <v>597.50750000000005</v>
      </c>
      <c r="CU209">
        <v>597.46749999999997</v>
      </c>
      <c r="CV209">
        <v>0</v>
      </c>
      <c r="CW209">
        <v>1674591901.4000001</v>
      </c>
      <c r="CX209">
        <v>0</v>
      </c>
      <c r="CY209">
        <v>1674589945.5</v>
      </c>
      <c r="CZ209" t="s">
        <v>356</v>
      </c>
      <c r="DA209">
        <v>1674589945.5</v>
      </c>
      <c r="DB209">
        <v>1674589945.5</v>
      </c>
      <c r="DC209">
        <v>32</v>
      </c>
      <c r="DD209">
        <v>0.114</v>
      </c>
      <c r="DE209">
        <v>-3.5000000000000003E-2</v>
      </c>
      <c r="DF209">
        <v>-5.4669999999999996</v>
      </c>
      <c r="DG209">
        <v>0.215</v>
      </c>
      <c r="DH209">
        <v>415</v>
      </c>
      <c r="DI209">
        <v>33</v>
      </c>
      <c r="DJ209">
        <v>0.71</v>
      </c>
      <c r="DK209">
        <v>0.25</v>
      </c>
      <c r="DL209">
        <v>-23.438085365853659</v>
      </c>
      <c r="DM209">
        <v>-0.143703135888504</v>
      </c>
      <c r="DN209">
        <v>5.6354832116819777E-2</v>
      </c>
      <c r="DO209">
        <v>0</v>
      </c>
      <c r="DP209">
        <v>0.47887397560975609</v>
      </c>
      <c r="DQ209">
        <v>-4.6104543554007407E-2</v>
      </c>
      <c r="DR209">
        <v>5.1318385831305704E-3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3.2950599999999999</v>
      </c>
      <c r="EB209">
        <v>2.6252900000000001</v>
      </c>
      <c r="EC209">
        <v>0.215785</v>
      </c>
      <c r="ED209">
        <v>0.21601500000000001</v>
      </c>
      <c r="EE209">
        <v>0.14088300000000001</v>
      </c>
      <c r="EF209">
        <v>0.13822799999999999</v>
      </c>
      <c r="EG209">
        <v>23581.1</v>
      </c>
      <c r="EH209">
        <v>23963.599999999999</v>
      </c>
      <c r="EI209">
        <v>27991.5</v>
      </c>
      <c r="EJ209">
        <v>29439.9</v>
      </c>
      <c r="EK209">
        <v>33101.300000000003</v>
      </c>
      <c r="EL209">
        <v>35244.9</v>
      </c>
      <c r="EM209">
        <v>39518.400000000001</v>
      </c>
      <c r="EN209">
        <v>42102.5</v>
      </c>
      <c r="EO209">
        <v>2.1160199999999998</v>
      </c>
      <c r="EP209">
        <v>2.1738499999999998</v>
      </c>
      <c r="EQ209">
        <v>0.104431</v>
      </c>
      <c r="ER209">
        <v>0</v>
      </c>
      <c r="ES209">
        <v>31.715599999999998</v>
      </c>
      <c r="ET209">
        <v>999.9</v>
      </c>
      <c r="EU209">
        <v>69.5</v>
      </c>
      <c r="EV209">
        <v>34</v>
      </c>
      <c r="EW209">
        <v>36.707599999999999</v>
      </c>
      <c r="EX209">
        <v>57.107399999999998</v>
      </c>
      <c r="EY209">
        <v>-6.3341399999999997</v>
      </c>
      <c r="EZ209">
        <v>2</v>
      </c>
      <c r="FA209">
        <v>0.59263999999999994</v>
      </c>
      <c r="FB209">
        <v>0.67761700000000002</v>
      </c>
      <c r="FC209">
        <v>20.270700000000001</v>
      </c>
      <c r="FD209">
        <v>5.2192400000000001</v>
      </c>
      <c r="FE209">
        <v>12.0099</v>
      </c>
      <c r="FF209">
        <v>4.9860499999999996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1.8622000000000001</v>
      </c>
      <c r="FN209">
        <v>1.8642799999999999</v>
      </c>
      <c r="FO209">
        <v>1.8603499999999999</v>
      </c>
      <c r="FP209">
        <v>1.8610500000000001</v>
      </c>
      <c r="FQ209">
        <v>1.8602000000000001</v>
      </c>
      <c r="FR209">
        <v>1.86188</v>
      </c>
      <c r="FS209">
        <v>1.85849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-7.08</v>
      </c>
      <c r="GH209">
        <v>0.2147</v>
      </c>
      <c r="GI209">
        <v>-4.0608805285845122</v>
      </c>
      <c r="GJ209">
        <v>-4.0448538125570227E-3</v>
      </c>
      <c r="GK209">
        <v>1.839783264315481E-6</v>
      </c>
      <c r="GL209">
        <v>-4.1587272622942942E-10</v>
      </c>
      <c r="GM209">
        <v>0.21474999999999511</v>
      </c>
      <c r="GN209">
        <v>0</v>
      </c>
      <c r="GO209">
        <v>0</v>
      </c>
      <c r="GP209">
        <v>0</v>
      </c>
      <c r="GQ209">
        <v>5</v>
      </c>
      <c r="GR209">
        <v>2081</v>
      </c>
      <c r="GS209">
        <v>3</v>
      </c>
      <c r="GT209">
        <v>31</v>
      </c>
      <c r="GU209">
        <v>32.4</v>
      </c>
      <c r="GV209">
        <v>32.4</v>
      </c>
      <c r="GW209">
        <v>3.4081999999999999</v>
      </c>
      <c r="GX209">
        <v>2.51831</v>
      </c>
      <c r="GY209">
        <v>2.04834</v>
      </c>
      <c r="GZ209">
        <v>2.6232899999999999</v>
      </c>
      <c r="HA209">
        <v>2.1972700000000001</v>
      </c>
      <c r="HB209">
        <v>2.3144499999999999</v>
      </c>
      <c r="HC209">
        <v>39.316899999999997</v>
      </c>
      <c r="HD209">
        <v>15.681800000000001</v>
      </c>
      <c r="HE209">
        <v>18</v>
      </c>
      <c r="HF209">
        <v>635.02</v>
      </c>
      <c r="HG209">
        <v>758.67399999999998</v>
      </c>
      <c r="HH209">
        <v>31.0002</v>
      </c>
      <c r="HI209">
        <v>34.792700000000004</v>
      </c>
      <c r="HJ209">
        <v>30</v>
      </c>
      <c r="HK209">
        <v>34.772599999999997</v>
      </c>
      <c r="HL209">
        <v>34.802</v>
      </c>
      <c r="HM209">
        <v>68.145899999999997</v>
      </c>
      <c r="HN209">
        <v>0</v>
      </c>
      <c r="HO209">
        <v>100</v>
      </c>
      <c r="HP209">
        <v>31</v>
      </c>
      <c r="HQ209">
        <v>1294.3499999999999</v>
      </c>
      <c r="HR209">
        <v>37.0749</v>
      </c>
      <c r="HS209">
        <v>98.6447</v>
      </c>
      <c r="HT209">
        <v>97.610399999999998</v>
      </c>
    </row>
    <row r="210" spans="1:228" x14ac:dyDescent="0.2">
      <c r="A210">
        <v>195</v>
      </c>
      <c r="B210">
        <v>1674591892.5999999</v>
      </c>
      <c r="C210">
        <v>774.59999990463257</v>
      </c>
      <c r="D210" t="s">
        <v>749</v>
      </c>
      <c r="E210" t="s">
        <v>750</v>
      </c>
      <c r="F210">
        <v>4</v>
      </c>
      <c r="G210">
        <v>1674591890.5999999</v>
      </c>
      <c r="H210">
        <f t="shared" si="102"/>
        <v>5.3823329551690299E-4</v>
      </c>
      <c r="I210">
        <f t="shared" si="103"/>
        <v>0.53823329551690302</v>
      </c>
      <c r="J210">
        <f t="shared" si="104"/>
        <v>14.164312949615148</v>
      </c>
      <c r="K210">
        <f t="shared" si="105"/>
        <v>1264.474285714286</v>
      </c>
      <c r="L210">
        <f t="shared" si="106"/>
        <v>525.71081114715105</v>
      </c>
      <c r="M210">
        <f t="shared" si="107"/>
        <v>53.229422274741232</v>
      </c>
      <c r="N210">
        <f t="shared" si="108"/>
        <v>128.03091411220311</v>
      </c>
      <c r="O210">
        <f t="shared" si="109"/>
        <v>3.1893966139653042E-2</v>
      </c>
      <c r="P210">
        <f t="shared" si="110"/>
        <v>2.7684449941239642</v>
      </c>
      <c r="Q210">
        <f t="shared" si="111"/>
        <v>3.1691236143752965E-2</v>
      </c>
      <c r="R210">
        <f t="shared" si="112"/>
        <v>1.9825129511622432E-2</v>
      </c>
      <c r="S210">
        <f t="shared" si="113"/>
        <v>226.10979051855091</v>
      </c>
      <c r="T210">
        <f t="shared" si="114"/>
        <v>34.977392313997434</v>
      </c>
      <c r="U210">
        <f t="shared" si="115"/>
        <v>33.40615714285714</v>
      </c>
      <c r="V210">
        <f t="shared" si="116"/>
        <v>5.168553244569762</v>
      </c>
      <c r="W210">
        <f t="shared" si="117"/>
        <v>66.948787321372492</v>
      </c>
      <c r="X210">
        <f t="shared" si="118"/>
        <v>3.5227233054072422</v>
      </c>
      <c r="Y210">
        <f t="shared" si="119"/>
        <v>5.2618179452559861</v>
      </c>
      <c r="Z210">
        <f t="shared" si="120"/>
        <v>1.6458299391625197</v>
      </c>
      <c r="AA210">
        <f t="shared" si="121"/>
        <v>-23.73608833229542</v>
      </c>
      <c r="AB210">
        <f t="shared" si="122"/>
        <v>47.701069124819533</v>
      </c>
      <c r="AC210">
        <f t="shared" si="123"/>
        <v>3.968033405672307</v>
      </c>
      <c r="AD210">
        <f t="shared" si="124"/>
        <v>254.04280471674733</v>
      </c>
      <c r="AE210">
        <f t="shared" si="125"/>
        <v>24.528579941488026</v>
      </c>
      <c r="AF210">
        <f t="shared" si="126"/>
        <v>0.53658360669150984</v>
      </c>
      <c r="AG210">
        <f t="shared" si="127"/>
        <v>14.164312949615148</v>
      </c>
      <c r="AH210">
        <v>1332.7272195924641</v>
      </c>
      <c r="AI210">
        <v>1312.5866060606061</v>
      </c>
      <c r="AJ210">
        <v>1.696416578798289</v>
      </c>
      <c r="AK210">
        <v>63.793654763666183</v>
      </c>
      <c r="AL210">
        <f t="shared" si="128"/>
        <v>0.53823329551690302</v>
      </c>
      <c r="AM210">
        <v>34.313006937657008</v>
      </c>
      <c r="AN210">
        <v>34.792503030303017</v>
      </c>
      <c r="AO210">
        <v>1.0066250826854631E-5</v>
      </c>
      <c r="AP210">
        <v>96.0682959110718</v>
      </c>
      <c r="AQ210">
        <v>52</v>
      </c>
      <c r="AR210">
        <v>8</v>
      </c>
      <c r="AS210">
        <f t="shared" si="129"/>
        <v>1</v>
      </c>
      <c r="AT210">
        <f t="shared" si="130"/>
        <v>0</v>
      </c>
      <c r="AU210">
        <f t="shared" si="131"/>
        <v>47247.152384533569</v>
      </c>
      <c r="AV210">
        <f t="shared" si="132"/>
        <v>1199.984285714286</v>
      </c>
      <c r="AW210">
        <f t="shared" si="133"/>
        <v>1025.9102707350005</v>
      </c>
      <c r="AX210">
        <f t="shared" si="134"/>
        <v>0.85493642120849223</v>
      </c>
      <c r="AY210">
        <f t="shared" si="135"/>
        <v>0.1884272929323903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1674591890.5999999</v>
      </c>
      <c r="BF210">
        <v>1264.474285714286</v>
      </c>
      <c r="BG210">
        <v>1287.742857142857</v>
      </c>
      <c r="BH210">
        <v>34.791542857142858</v>
      </c>
      <c r="BI210">
        <v>34.313457142857139</v>
      </c>
      <c r="BJ210">
        <v>1271.5571428571429</v>
      </c>
      <c r="BK210">
        <v>34.57678571428572</v>
      </c>
      <c r="BL210">
        <v>649.98599999999999</v>
      </c>
      <c r="BM210">
        <v>101.1522857142857</v>
      </c>
      <c r="BN210">
        <v>0.10000194285714289</v>
      </c>
      <c r="BO210">
        <v>33.725757142857148</v>
      </c>
      <c r="BP210">
        <v>33.40615714285714</v>
      </c>
      <c r="BQ210">
        <v>999.89999999999986</v>
      </c>
      <c r="BR210">
        <v>0</v>
      </c>
      <c r="BS210">
        <v>0</v>
      </c>
      <c r="BT210">
        <v>9004.9114285714277</v>
      </c>
      <c r="BU210">
        <v>0</v>
      </c>
      <c r="BV210">
        <v>317.25999999999988</v>
      </c>
      <c r="BW210">
        <v>-23.268542857142851</v>
      </c>
      <c r="BX210">
        <v>1310.052857142857</v>
      </c>
      <c r="BY210">
        <v>1333.498571428571</v>
      </c>
      <c r="BZ210">
        <v>0.47807142857142848</v>
      </c>
      <c r="CA210">
        <v>1287.742857142857</v>
      </c>
      <c r="CB210">
        <v>34.313457142857139</v>
      </c>
      <c r="CC210">
        <v>3.5192414285714291</v>
      </c>
      <c r="CD210">
        <v>3.470884285714285</v>
      </c>
      <c r="CE210">
        <v>26.712857142857139</v>
      </c>
      <c r="CF210">
        <v>26.477985714285719</v>
      </c>
      <c r="CG210">
        <v>1199.984285714286</v>
      </c>
      <c r="CH210">
        <v>0.50003628571428571</v>
      </c>
      <c r="CI210">
        <v>0.49996371428571429</v>
      </c>
      <c r="CJ210">
        <v>0</v>
      </c>
      <c r="CK210">
        <v>723.39900000000011</v>
      </c>
      <c r="CL210">
        <v>4.9990899999999998</v>
      </c>
      <c r="CM210">
        <v>7429.3042857142864</v>
      </c>
      <c r="CN210">
        <v>9557.8385714285705</v>
      </c>
      <c r="CO210">
        <v>44.321000000000012</v>
      </c>
      <c r="CP210">
        <v>46.303142857142859</v>
      </c>
      <c r="CQ210">
        <v>45.125</v>
      </c>
      <c r="CR210">
        <v>45.375</v>
      </c>
      <c r="CS210">
        <v>45.625</v>
      </c>
      <c r="CT210">
        <v>597.53571428571433</v>
      </c>
      <c r="CU210">
        <v>597.44857142857143</v>
      </c>
      <c r="CV210">
        <v>0</v>
      </c>
      <c r="CW210">
        <v>1674591905.5999999</v>
      </c>
      <c r="CX210">
        <v>0</v>
      </c>
      <c r="CY210">
        <v>1674589945.5</v>
      </c>
      <c r="CZ210" t="s">
        <v>356</v>
      </c>
      <c r="DA210">
        <v>1674589945.5</v>
      </c>
      <c r="DB210">
        <v>1674589945.5</v>
      </c>
      <c r="DC210">
        <v>32</v>
      </c>
      <c r="DD210">
        <v>0.114</v>
      </c>
      <c r="DE210">
        <v>-3.5000000000000003E-2</v>
      </c>
      <c r="DF210">
        <v>-5.4669999999999996</v>
      </c>
      <c r="DG210">
        <v>0.215</v>
      </c>
      <c r="DH210">
        <v>415</v>
      </c>
      <c r="DI210">
        <v>33</v>
      </c>
      <c r="DJ210">
        <v>0.71</v>
      </c>
      <c r="DK210">
        <v>0.25</v>
      </c>
      <c r="DL210">
        <v>-23.408802439024392</v>
      </c>
      <c r="DM210">
        <v>0.15818885017419981</v>
      </c>
      <c r="DN210">
        <v>8.3025251779657638E-2</v>
      </c>
      <c r="DO210">
        <v>0</v>
      </c>
      <c r="DP210">
        <v>0.476884243902439</v>
      </c>
      <c r="DQ210">
        <v>-1.1833191637630089E-2</v>
      </c>
      <c r="DR210">
        <v>2.5802158898186362E-3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3.2951299999999999</v>
      </c>
      <c r="EB210">
        <v>2.6252499999999999</v>
      </c>
      <c r="EC210">
        <v>0.21646799999999999</v>
      </c>
      <c r="ED210">
        <v>0.21668100000000001</v>
      </c>
      <c r="EE210">
        <v>0.14089399999999999</v>
      </c>
      <c r="EF210">
        <v>0.13823299999999999</v>
      </c>
      <c r="EG210">
        <v>23560.7</v>
      </c>
      <c r="EH210">
        <v>23942.9</v>
      </c>
      <c r="EI210">
        <v>27991.8</v>
      </c>
      <c r="EJ210">
        <v>29439.5</v>
      </c>
      <c r="EK210">
        <v>33101.4</v>
      </c>
      <c r="EL210">
        <v>35244.5</v>
      </c>
      <c r="EM210">
        <v>39518.9</v>
      </c>
      <c r="EN210">
        <v>42102.2</v>
      </c>
      <c r="EO210">
        <v>2.1160999999999999</v>
      </c>
      <c r="EP210">
        <v>2.1739999999999999</v>
      </c>
      <c r="EQ210">
        <v>0.10423399999999999</v>
      </c>
      <c r="ER210">
        <v>0</v>
      </c>
      <c r="ES210">
        <v>31.718399999999999</v>
      </c>
      <c r="ET210">
        <v>999.9</v>
      </c>
      <c r="EU210">
        <v>69.5</v>
      </c>
      <c r="EV210">
        <v>34</v>
      </c>
      <c r="EW210">
        <v>36.712299999999999</v>
      </c>
      <c r="EX210">
        <v>57.197400000000002</v>
      </c>
      <c r="EY210">
        <v>-6.4142599999999996</v>
      </c>
      <c r="EZ210">
        <v>2</v>
      </c>
      <c r="FA210">
        <v>0.59261200000000003</v>
      </c>
      <c r="FB210">
        <v>0.68177600000000005</v>
      </c>
      <c r="FC210">
        <v>20.270700000000001</v>
      </c>
      <c r="FD210">
        <v>5.2189399999999999</v>
      </c>
      <c r="FE210">
        <v>12.0099</v>
      </c>
      <c r="FF210">
        <v>4.9862500000000001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1.8621799999999999</v>
      </c>
      <c r="FN210">
        <v>1.8642700000000001</v>
      </c>
      <c r="FO210">
        <v>1.8603499999999999</v>
      </c>
      <c r="FP210">
        <v>1.8610500000000001</v>
      </c>
      <c r="FQ210">
        <v>1.86019</v>
      </c>
      <c r="FR210">
        <v>1.86188</v>
      </c>
      <c r="FS210">
        <v>1.8585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-7.09</v>
      </c>
      <c r="GH210">
        <v>0.2147</v>
      </c>
      <c r="GI210">
        <v>-4.0608805285845122</v>
      </c>
      <c r="GJ210">
        <v>-4.0448538125570227E-3</v>
      </c>
      <c r="GK210">
        <v>1.839783264315481E-6</v>
      </c>
      <c r="GL210">
        <v>-4.1587272622942942E-10</v>
      </c>
      <c r="GM210">
        <v>0.21474999999999511</v>
      </c>
      <c r="GN210">
        <v>0</v>
      </c>
      <c r="GO210">
        <v>0</v>
      </c>
      <c r="GP210">
        <v>0</v>
      </c>
      <c r="GQ210">
        <v>5</v>
      </c>
      <c r="GR210">
        <v>2081</v>
      </c>
      <c r="GS210">
        <v>3</v>
      </c>
      <c r="GT210">
        <v>31</v>
      </c>
      <c r="GU210">
        <v>32.5</v>
      </c>
      <c r="GV210">
        <v>32.5</v>
      </c>
      <c r="GW210">
        <v>3.4228499999999999</v>
      </c>
      <c r="GX210">
        <v>2.5122100000000001</v>
      </c>
      <c r="GY210">
        <v>2.04834</v>
      </c>
      <c r="GZ210">
        <v>2.6232899999999999</v>
      </c>
      <c r="HA210">
        <v>2.1972700000000001</v>
      </c>
      <c r="HB210">
        <v>2.33521</v>
      </c>
      <c r="HC210">
        <v>39.316899999999997</v>
      </c>
      <c r="HD210">
        <v>15.681800000000001</v>
      </c>
      <c r="HE210">
        <v>18</v>
      </c>
      <c r="HF210">
        <v>635.06299999999999</v>
      </c>
      <c r="HG210">
        <v>758.80100000000004</v>
      </c>
      <c r="HH210">
        <v>31.000699999999998</v>
      </c>
      <c r="HI210">
        <v>34.792700000000004</v>
      </c>
      <c r="HJ210">
        <v>30.0002</v>
      </c>
      <c r="HK210">
        <v>34.771000000000001</v>
      </c>
      <c r="HL210">
        <v>34.8003</v>
      </c>
      <c r="HM210">
        <v>68.436700000000002</v>
      </c>
      <c r="HN210">
        <v>0</v>
      </c>
      <c r="HO210">
        <v>100</v>
      </c>
      <c r="HP210">
        <v>31</v>
      </c>
      <c r="HQ210">
        <v>1301.03</v>
      </c>
      <c r="HR210">
        <v>37.0749</v>
      </c>
      <c r="HS210">
        <v>98.645899999999997</v>
      </c>
      <c r="HT210">
        <v>97.609499999999997</v>
      </c>
    </row>
    <row r="211" spans="1:228" x14ac:dyDescent="0.2">
      <c r="A211">
        <v>196</v>
      </c>
      <c r="B211">
        <v>1674591896.5999999</v>
      </c>
      <c r="C211">
        <v>778.59999990463257</v>
      </c>
      <c r="D211" t="s">
        <v>751</v>
      </c>
      <c r="E211" t="s">
        <v>752</v>
      </c>
      <c r="F211">
        <v>4</v>
      </c>
      <c r="G211">
        <v>1674591894.2874999</v>
      </c>
      <c r="H211">
        <f t="shared" si="102"/>
        <v>5.3557353476004052E-4</v>
      </c>
      <c r="I211">
        <f t="shared" si="103"/>
        <v>0.53557353476004055</v>
      </c>
      <c r="J211">
        <f t="shared" si="104"/>
        <v>14.390656048006759</v>
      </c>
      <c r="K211">
        <f t="shared" si="105"/>
        <v>1270.33375</v>
      </c>
      <c r="L211">
        <f t="shared" si="106"/>
        <v>515.68077086271899</v>
      </c>
      <c r="M211">
        <f t="shared" si="107"/>
        <v>52.214119474295003</v>
      </c>
      <c r="N211">
        <f t="shared" si="108"/>
        <v>128.62484300851884</v>
      </c>
      <c r="O211">
        <f t="shared" si="109"/>
        <v>3.1696659019563742E-2</v>
      </c>
      <c r="P211">
        <f t="shared" si="110"/>
        <v>2.7645849180038451</v>
      </c>
      <c r="Q211">
        <f t="shared" si="111"/>
        <v>3.1496143407757124E-2</v>
      </c>
      <c r="R211">
        <f t="shared" si="112"/>
        <v>1.9702999277946949E-2</v>
      </c>
      <c r="S211">
        <f t="shared" si="113"/>
        <v>226.11455606051427</v>
      </c>
      <c r="T211">
        <f t="shared" si="114"/>
        <v>34.985211439435048</v>
      </c>
      <c r="U211">
        <f t="shared" si="115"/>
        <v>33.413362499999998</v>
      </c>
      <c r="V211">
        <f t="shared" si="116"/>
        <v>5.170639938123891</v>
      </c>
      <c r="W211">
        <f t="shared" si="117"/>
        <v>66.930001241704389</v>
      </c>
      <c r="X211">
        <f t="shared" si="118"/>
        <v>3.522808766382477</v>
      </c>
      <c r="Y211">
        <f t="shared" si="119"/>
        <v>5.2634225325359756</v>
      </c>
      <c r="Z211">
        <f t="shared" si="120"/>
        <v>1.647831171741414</v>
      </c>
      <c r="AA211">
        <f t="shared" si="121"/>
        <v>-23.618792882917788</v>
      </c>
      <c r="AB211">
        <f t="shared" si="122"/>
        <v>47.373731422301695</v>
      </c>
      <c r="AC211">
        <f t="shared" si="123"/>
        <v>3.9465505218837289</v>
      </c>
      <c r="AD211">
        <f t="shared" si="124"/>
        <v>253.81604512178191</v>
      </c>
      <c r="AE211">
        <f t="shared" si="125"/>
        <v>24.795894348926129</v>
      </c>
      <c r="AF211">
        <f t="shared" si="126"/>
        <v>0.5353495066837225</v>
      </c>
      <c r="AG211">
        <f t="shared" si="127"/>
        <v>14.390656048006759</v>
      </c>
      <c r="AH211">
        <v>1339.5771797461821</v>
      </c>
      <c r="AI211">
        <v>1319.212060606061</v>
      </c>
      <c r="AJ211">
        <v>1.6986444301628061</v>
      </c>
      <c r="AK211">
        <v>63.793654763666183</v>
      </c>
      <c r="AL211">
        <f t="shared" si="128"/>
        <v>0.53557353476004055</v>
      </c>
      <c r="AM211">
        <v>34.314934820636388</v>
      </c>
      <c r="AN211">
        <v>34.79213272727273</v>
      </c>
      <c r="AO211">
        <v>-3.9708130899415801E-6</v>
      </c>
      <c r="AP211">
        <v>96.0682959110718</v>
      </c>
      <c r="AQ211">
        <v>52</v>
      </c>
      <c r="AR211">
        <v>8</v>
      </c>
      <c r="AS211">
        <f t="shared" si="129"/>
        <v>1</v>
      </c>
      <c r="AT211">
        <f t="shared" si="130"/>
        <v>0</v>
      </c>
      <c r="AU211">
        <f t="shared" si="131"/>
        <v>47140.395965212614</v>
      </c>
      <c r="AV211">
        <f t="shared" si="132"/>
        <v>1200.0074999999999</v>
      </c>
      <c r="AW211">
        <f t="shared" si="133"/>
        <v>1025.9303202386084</v>
      </c>
      <c r="AX211">
        <f t="shared" si="134"/>
        <v>0.85493659017848511</v>
      </c>
      <c r="AY211">
        <f t="shared" si="135"/>
        <v>0.18842761904447622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1674591894.2874999</v>
      </c>
      <c r="BF211">
        <v>1270.33375</v>
      </c>
      <c r="BG211">
        <v>1293.8499999999999</v>
      </c>
      <c r="BH211">
        <v>34.792212499999998</v>
      </c>
      <c r="BI211">
        <v>34.315237500000002</v>
      </c>
      <c r="BJ211">
        <v>1277.42625</v>
      </c>
      <c r="BK211">
        <v>34.577487499999997</v>
      </c>
      <c r="BL211">
        <v>650.00074999999993</v>
      </c>
      <c r="BM211">
        <v>101.15275</v>
      </c>
      <c r="BN211">
        <v>0.10004518749999999</v>
      </c>
      <c r="BO211">
        <v>33.731212499999998</v>
      </c>
      <c r="BP211">
        <v>33.413362499999998</v>
      </c>
      <c r="BQ211">
        <v>999.9</v>
      </c>
      <c r="BR211">
        <v>0</v>
      </c>
      <c r="BS211">
        <v>0</v>
      </c>
      <c r="BT211">
        <v>8984.375</v>
      </c>
      <c r="BU211">
        <v>0</v>
      </c>
      <c r="BV211">
        <v>321.45862499999998</v>
      </c>
      <c r="BW211">
        <v>-23.514875</v>
      </c>
      <c r="BX211">
        <v>1316.125</v>
      </c>
      <c r="BY211">
        <v>1339.8262500000001</v>
      </c>
      <c r="BZ211">
        <v>0.47698499999999999</v>
      </c>
      <c r="CA211">
        <v>1293.8499999999999</v>
      </c>
      <c r="CB211">
        <v>34.315237500000002</v>
      </c>
      <c r="CC211">
        <v>3.5193287500000001</v>
      </c>
      <c r="CD211">
        <v>3.4710800000000002</v>
      </c>
      <c r="CE211">
        <v>26.713274999999999</v>
      </c>
      <c r="CF211">
        <v>26.478950000000001</v>
      </c>
      <c r="CG211">
        <v>1200.0074999999999</v>
      </c>
      <c r="CH211">
        <v>0.50003075000000008</v>
      </c>
      <c r="CI211">
        <v>0.49996924999999998</v>
      </c>
      <c r="CJ211">
        <v>0</v>
      </c>
      <c r="CK211">
        <v>723.33225000000004</v>
      </c>
      <c r="CL211">
        <v>4.9990899999999998</v>
      </c>
      <c r="CM211">
        <v>7431.0475000000006</v>
      </c>
      <c r="CN211">
        <v>9558.0187500000011</v>
      </c>
      <c r="CO211">
        <v>44.311999999999998</v>
      </c>
      <c r="CP211">
        <v>46.311999999999998</v>
      </c>
      <c r="CQ211">
        <v>45.132750000000001</v>
      </c>
      <c r="CR211">
        <v>45.375</v>
      </c>
      <c r="CS211">
        <v>45.625</v>
      </c>
      <c r="CT211">
        <v>597.54375000000005</v>
      </c>
      <c r="CU211">
        <v>597.47</v>
      </c>
      <c r="CV211">
        <v>0</v>
      </c>
      <c r="CW211">
        <v>1674591909.2</v>
      </c>
      <c r="CX211">
        <v>0</v>
      </c>
      <c r="CY211">
        <v>1674589945.5</v>
      </c>
      <c r="CZ211" t="s">
        <v>356</v>
      </c>
      <c r="DA211">
        <v>1674589945.5</v>
      </c>
      <c r="DB211">
        <v>1674589945.5</v>
      </c>
      <c r="DC211">
        <v>32</v>
      </c>
      <c r="DD211">
        <v>0.114</v>
      </c>
      <c r="DE211">
        <v>-3.5000000000000003E-2</v>
      </c>
      <c r="DF211">
        <v>-5.4669999999999996</v>
      </c>
      <c r="DG211">
        <v>0.215</v>
      </c>
      <c r="DH211">
        <v>415</v>
      </c>
      <c r="DI211">
        <v>33</v>
      </c>
      <c r="DJ211">
        <v>0.71</v>
      </c>
      <c r="DK211">
        <v>0.25</v>
      </c>
      <c r="DL211">
        <v>-23.431252499999999</v>
      </c>
      <c r="DM211">
        <v>0.2346067542214825</v>
      </c>
      <c r="DN211">
        <v>0.1019957523318985</v>
      </c>
      <c r="DO211">
        <v>0</v>
      </c>
      <c r="DP211">
        <v>0.47612292499999997</v>
      </c>
      <c r="DQ211">
        <v>7.5139474671668998E-3</v>
      </c>
      <c r="DR211">
        <v>1.4141208998437889E-3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3.2951000000000001</v>
      </c>
      <c r="EB211">
        <v>2.62507</v>
      </c>
      <c r="EC211">
        <v>0.217144</v>
      </c>
      <c r="ED211">
        <v>0.21737600000000001</v>
      </c>
      <c r="EE211">
        <v>0.14089499999999999</v>
      </c>
      <c r="EF211">
        <v>0.13824</v>
      </c>
      <c r="EG211">
        <v>23540</v>
      </c>
      <c r="EH211">
        <v>23921.8</v>
      </c>
      <c r="EI211">
        <v>27991.5</v>
      </c>
      <c r="EJ211">
        <v>29439.8</v>
      </c>
      <c r="EK211">
        <v>33101.300000000003</v>
      </c>
      <c r="EL211">
        <v>35244.199999999997</v>
      </c>
      <c r="EM211">
        <v>39518.800000000003</v>
      </c>
      <c r="EN211">
        <v>42102.1</v>
      </c>
      <c r="EO211">
        <v>2.1157499999999998</v>
      </c>
      <c r="EP211">
        <v>2.1739700000000002</v>
      </c>
      <c r="EQ211">
        <v>0.10469199999999999</v>
      </c>
      <c r="ER211">
        <v>0</v>
      </c>
      <c r="ES211">
        <v>31.721900000000002</v>
      </c>
      <c r="ET211">
        <v>999.9</v>
      </c>
      <c r="EU211">
        <v>69.5</v>
      </c>
      <c r="EV211">
        <v>34</v>
      </c>
      <c r="EW211">
        <v>36.709699999999998</v>
      </c>
      <c r="EX211">
        <v>57.287399999999998</v>
      </c>
      <c r="EY211">
        <v>-6.3822099999999997</v>
      </c>
      <c r="EZ211">
        <v>2</v>
      </c>
      <c r="FA211">
        <v>0.59246399999999999</v>
      </c>
      <c r="FB211">
        <v>0.68509799999999998</v>
      </c>
      <c r="FC211">
        <v>20.270700000000001</v>
      </c>
      <c r="FD211">
        <v>5.2189399999999999</v>
      </c>
      <c r="FE211">
        <v>12.0099</v>
      </c>
      <c r="FF211">
        <v>4.9861000000000004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1.8622000000000001</v>
      </c>
      <c r="FN211">
        <v>1.86426</v>
      </c>
      <c r="FO211">
        <v>1.8603499999999999</v>
      </c>
      <c r="FP211">
        <v>1.86104</v>
      </c>
      <c r="FQ211">
        <v>1.8602000000000001</v>
      </c>
      <c r="FR211">
        <v>1.86188</v>
      </c>
      <c r="FS211">
        <v>1.8585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-7.1</v>
      </c>
      <c r="GH211">
        <v>0.21479999999999999</v>
      </c>
      <c r="GI211">
        <v>-4.0608805285845122</v>
      </c>
      <c r="GJ211">
        <v>-4.0448538125570227E-3</v>
      </c>
      <c r="GK211">
        <v>1.839783264315481E-6</v>
      </c>
      <c r="GL211">
        <v>-4.1587272622942942E-10</v>
      </c>
      <c r="GM211">
        <v>0.21474999999999511</v>
      </c>
      <c r="GN211">
        <v>0</v>
      </c>
      <c r="GO211">
        <v>0</v>
      </c>
      <c r="GP211">
        <v>0</v>
      </c>
      <c r="GQ211">
        <v>5</v>
      </c>
      <c r="GR211">
        <v>2081</v>
      </c>
      <c r="GS211">
        <v>3</v>
      </c>
      <c r="GT211">
        <v>31</v>
      </c>
      <c r="GU211">
        <v>32.5</v>
      </c>
      <c r="GV211">
        <v>32.5</v>
      </c>
      <c r="GW211">
        <v>3.43506</v>
      </c>
      <c r="GX211">
        <v>2.51709</v>
      </c>
      <c r="GY211">
        <v>2.04834</v>
      </c>
      <c r="GZ211">
        <v>2.6220699999999999</v>
      </c>
      <c r="HA211">
        <v>2.1972700000000001</v>
      </c>
      <c r="HB211">
        <v>2.34253</v>
      </c>
      <c r="HC211">
        <v>39.316899999999997</v>
      </c>
      <c r="HD211">
        <v>15.699299999999999</v>
      </c>
      <c r="HE211">
        <v>18</v>
      </c>
      <c r="HF211">
        <v>634.76900000000001</v>
      </c>
      <c r="HG211">
        <v>758.75699999999995</v>
      </c>
      <c r="HH211">
        <v>31.000900000000001</v>
      </c>
      <c r="HI211">
        <v>34.790900000000001</v>
      </c>
      <c r="HJ211">
        <v>30</v>
      </c>
      <c r="HK211">
        <v>34.768900000000002</v>
      </c>
      <c r="HL211">
        <v>34.7988</v>
      </c>
      <c r="HM211">
        <v>68.704899999999995</v>
      </c>
      <c r="HN211">
        <v>0</v>
      </c>
      <c r="HO211">
        <v>100</v>
      </c>
      <c r="HP211">
        <v>31</v>
      </c>
      <c r="HQ211">
        <v>1307.9100000000001</v>
      </c>
      <c r="HR211">
        <v>37.0749</v>
      </c>
      <c r="HS211">
        <v>98.645300000000006</v>
      </c>
      <c r="HT211">
        <v>97.609800000000007</v>
      </c>
    </row>
    <row r="212" spans="1:228" x14ac:dyDescent="0.2">
      <c r="A212">
        <v>197</v>
      </c>
      <c r="B212">
        <v>1674591900.5999999</v>
      </c>
      <c r="C212">
        <v>782.59999990463257</v>
      </c>
      <c r="D212" t="s">
        <v>753</v>
      </c>
      <c r="E212" t="s">
        <v>754</v>
      </c>
      <c r="F212">
        <v>4</v>
      </c>
      <c r="G212">
        <v>1674591898.5999999</v>
      </c>
      <c r="H212">
        <f t="shared" si="102"/>
        <v>5.3127308373998193E-4</v>
      </c>
      <c r="I212">
        <f t="shared" si="103"/>
        <v>0.53127308373998194</v>
      </c>
      <c r="J212">
        <f t="shared" si="104"/>
        <v>14.256534914789338</v>
      </c>
      <c r="K212">
        <f t="shared" si="105"/>
        <v>1277.5742857142859</v>
      </c>
      <c r="L212">
        <f t="shared" si="106"/>
        <v>522.90249076718726</v>
      </c>
      <c r="M212">
        <f t="shared" si="107"/>
        <v>52.944938883924948</v>
      </c>
      <c r="N212">
        <f t="shared" si="108"/>
        <v>129.35699039715016</v>
      </c>
      <c r="O212">
        <f t="shared" si="109"/>
        <v>3.1408474976304827E-2</v>
      </c>
      <c r="P212">
        <f t="shared" si="110"/>
        <v>2.7636827686622736</v>
      </c>
      <c r="Q212">
        <f t="shared" si="111"/>
        <v>3.1211512878885819E-2</v>
      </c>
      <c r="R212">
        <f t="shared" si="112"/>
        <v>1.9524788706915951E-2</v>
      </c>
      <c r="S212">
        <f t="shared" si="113"/>
        <v>226.10854372306702</v>
      </c>
      <c r="T212">
        <f t="shared" si="114"/>
        <v>34.992180571773261</v>
      </c>
      <c r="U212">
        <f t="shared" si="115"/>
        <v>33.419442857142862</v>
      </c>
      <c r="V212">
        <f t="shared" si="116"/>
        <v>5.1724013983250501</v>
      </c>
      <c r="W212">
        <f t="shared" si="117"/>
        <v>66.911775054548173</v>
      </c>
      <c r="X212">
        <f t="shared" si="118"/>
        <v>3.5229240908859678</v>
      </c>
      <c r="Y212">
        <f t="shared" si="119"/>
        <v>5.2650285962582686</v>
      </c>
      <c r="Z212">
        <f t="shared" si="120"/>
        <v>1.6494773074390823</v>
      </c>
      <c r="AA212">
        <f t="shared" si="121"/>
        <v>-23.429142992933205</v>
      </c>
      <c r="AB212">
        <f t="shared" si="122"/>
        <v>47.265682091542175</v>
      </c>
      <c r="AC212">
        <f t="shared" si="123"/>
        <v>3.9390570052845404</v>
      </c>
      <c r="AD212">
        <f t="shared" si="124"/>
        <v>253.88413982696053</v>
      </c>
      <c r="AE212">
        <f t="shared" si="125"/>
        <v>24.662218203971157</v>
      </c>
      <c r="AF212">
        <f t="shared" si="126"/>
        <v>0.53300786011374324</v>
      </c>
      <c r="AG212">
        <f t="shared" si="127"/>
        <v>14.256534914789338</v>
      </c>
      <c r="AH212">
        <v>1346.423689055041</v>
      </c>
      <c r="AI212">
        <v>1326.161454545454</v>
      </c>
      <c r="AJ212">
        <v>1.705360964663478</v>
      </c>
      <c r="AK212">
        <v>63.793654763666183</v>
      </c>
      <c r="AL212">
        <f t="shared" si="128"/>
        <v>0.53127308373998194</v>
      </c>
      <c r="AM212">
        <v>34.318431470028621</v>
      </c>
      <c r="AN212">
        <v>34.791726666666669</v>
      </c>
      <c r="AO212">
        <v>5.392786477586286E-6</v>
      </c>
      <c r="AP212">
        <v>96.0682959110718</v>
      </c>
      <c r="AQ212">
        <v>52</v>
      </c>
      <c r="AR212">
        <v>8</v>
      </c>
      <c r="AS212">
        <f t="shared" si="129"/>
        <v>1</v>
      </c>
      <c r="AT212">
        <f t="shared" si="130"/>
        <v>0</v>
      </c>
      <c r="AU212">
        <f t="shared" si="131"/>
        <v>47114.809624631038</v>
      </c>
      <c r="AV212">
        <f t="shared" si="132"/>
        <v>1199.967142857143</v>
      </c>
      <c r="AW212">
        <f t="shared" si="133"/>
        <v>1025.8966423435581</v>
      </c>
      <c r="AX212">
        <f t="shared" si="134"/>
        <v>0.85493727761651883</v>
      </c>
      <c r="AY212">
        <f t="shared" si="135"/>
        <v>0.18842894579988129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1674591898.5999999</v>
      </c>
      <c r="BF212">
        <v>1277.5742857142859</v>
      </c>
      <c r="BG212">
        <v>1300.967142857143</v>
      </c>
      <c r="BH212">
        <v>34.793614285714291</v>
      </c>
      <c r="BI212">
        <v>34.318742857142858</v>
      </c>
      <c r="BJ212">
        <v>1284.6771428571431</v>
      </c>
      <c r="BK212">
        <v>34.578914285714283</v>
      </c>
      <c r="BL212">
        <v>650.02342857142855</v>
      </c>
      <c r="BM212">
        <v>101.15214285714291</v>
      </c>
      <c r="BN212">
        <v>9.9887528571428574E-2</v>
      </c>
      <c r="BO212">
        <v>33.736671428571427</v>
      </c>
      <c r="BP212">
        <v>33.419442857142862</v>
      </c>
      <c r="BQ212">
        <v>999.89999999999986</v>
      </c>
      <c r="BR212">
        <v>0</v>
      </c>
      <c r="BS212">
        <v>0</v>
      </c>
      <c r="BT212">
        <v>8979.6428571428569</v>
      </c>
      <c r="BU212">
        <v>0</v>
      </c>
      <c r="BV212">
        <v>321.80385714285711</v>
      </c>
      <c r="BW212">
        <v>-23.392971428571428</v>
      </c>
      <c r="BX212">
        <v>1323.63</v>
      </c>
      <c r="BY212">
        <v>1347.2028571428571</v>
      </c>
      <c r="BZ212">
        <v>0.47488514285714301</v>
      </c>
      <c r="CA212">
        <v>1300.967142857143</v>
      </c>
      <c r="CB212">
        <v>34.318742857142858</v>
      </c>
      <c r="CC212">
        <v>3.51945</v>
      </c>
      <c r="CD212">
        <v>3.4714142857142849</v>
      </c>
      <c r="CE212">
        <v>26.71385714285714</v>
      </c>
      <c r="CF212">
        <v>26.480585714285709</v>
      </c>
      <c r="CG212">
        <v>1199.967142857143</v>
      </c>
      <c r="CH212">
        <v>0.50000800000000001</v>
      </c>
      <c r="CI212">
        <v>0.49999185714285721</v>
      </c>
      <c r="CJ212">
        <v>0</v>
      </c>
      <c r="CK212">
        <v>723.49228571428569</v>
      </c>
      <c r="CL212">
        <v>4.9990899999999998</v>
      </c>
      <c r="CM212">
        <v>7432.482857142857</v>
      </c>
      <c r="CN212">
        <v>9557.6385714285716</v>
      </c>
      <c r="CO212">
        <v>44.347999999999999</v>
      </c>
      <c r="CP212">
        <v>46.311999999999998</v>
      </c>
      <c r="CQ212">
        <v>45.142714285714291</v>
      </c>
      <c r="CR212">
        <v>45.375</v>
      </c>
      <c r="CS212">
        <v>45.625</v>
      </c>
      <c r="CT212">
        <v>597.49428571428575</v>
      </c>
      <c r="CU212">
        <v>597.47571428571428</v>
      </c>
      <c r="CV212">
        <v>0</v>
      </c>
      <c r="CW212">
        <v>1674591913.4000001</v>
      </c>
      <c r="CX212">
        <v>0</v>
      </c>
      <c r="CY212">
        <v>1674589945.5</v>
      </c>
      <c r="CZ212" t="s">
        <v>356</v>
      </c>
      <c r="DA212">
        <v>1674589945.5</v>
      </c>
      <c r="DB212">
        <v>1674589945.5</v>
      </c>
      <c r="DC212">
        <v>32</v>
      </c>
      <c r="DD212">
        <v>0.114</v>
      </c>
      <c r="DE212">
        <v>-3.5000000000000003E-2</v>
      </c>
      <c r="DF212">
        <v>-5.4669999999999996</v>
      </c>
      <c r="DG212">
        <v>0.215</v>
      </c>
      <c r="DH212">
        <v>415</v>
      </c>
      <c r="DI212">
        <v>33</v>
      </c>
      <c r="DJ212">
        <v>0.71</v>
      </c>
      <c r="DK212">
        <v>0.25</v>
      </c>
      <c r="DL212">
        <v>-23.425821951219511</v>
      </c>
      <c r="DM212">
        <v>1.6835540069709332E-2</v>
      </c>
      <c r="DN212">
        <v>0.1068308088206107</v>
      </c>
      <c r="DO212">
        <v>1</v>
      </c>
      <c r="DP212">
        <v>0.4761435365853659</v>
      </c>
      <c r="DQ212">
        <v>2.899777003485377E-3</v>
      </c>
      <c r="DR212">
        <v>1.3969801593919241E-3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668</v>
      </c>
      <c r="EA212">
        <v>3.2951700000000002</v>
      </c>
      <c r="EB212">
        <v>2.6249799999999999</v>
      </c>
      <c r="EC212">
        <v>0.21784000000000001</v>
      </c>
      <c r="ED212">
        <v>0.21804999999999999</v>
      </c>
      <c r="EE212">
        <v>0.14088700000000001</v>
      </c>
      <c r="EF212">
        <v>0.13824800000000001</v>
      </c>
      <c r="EG212">
        <v>23519.3</v>
      </c>
      <c r="EH212">
        <v>23901</v>
      </c>
      <c r="EI212">
        <v>27991.8</v>
      </c>
      <c r="EJ212">
        <v>29439.7</v>
      </c>
      <c r="EK212">
        <v>33101.5</v>
      </c>
      <c r="EL212">
        <v>35243.800000000003</v>
      </c>
      <c r="EM212">
        <v>39518.6</v>
      </c>
      <c r="EN212">
        <v>42101.9</v>
      </c>
      <c r="EO212">
        <v>2.1159500000000002</v>
      </c>
      <c r="EP212">
        <v>2.17388</v>
      </c>
      <c r="EQ212">
        <v>0.104882</v>
      </c>
      <c r="ER212">
        <v>0</v>
      </c>
      <c r="ES212">
        <v>31.7254</v>
      </c>
      <c r="ET212">
        <v>999.9</v>
      </c>
      <c r="EU212">
        <v>69.5</v>
      </c>
      <c r="EV212">
        <v>34</v>
      </c>
      <c r="EW212">
        <v>36.7087</v>
      </c>
      <c r="EX212">
        <v>57.197400000000002</v>
      </c>
      <c r="EY212">
        <v>-6.4142599999999996</v>
      </c>
      <c r="EZ212">
        <v>2</v>
      </c>
      <c r="FA212">
        <v>0.59263500000000002</v>
      </c>
      <c r="FB212">
        <v>0.690384</v>
      </c>
      <c r="FC212">
        <v>20.270499999999998</v>
      </c>
      <c r="FD212">
        <v>5.2183400000000004</v>
      </c>
      <c r="FE212">
        <v>12.0099</v>
      </c>
      <c r="FF212">
        <v>4.9861000000000004</v>
      </c>
      <c r="FG212">
        <v>3.2844500000000001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1.86429</v>
      </c>
      <c r="FO212">
        <v>1.8603499999999999</v>
      </c>
      <c r="FP212">
        <v>1.8610500000000001</v>
      </c>
      <c r="FQ212">
        <v>1.8602000000000001</v>
      </c>
      <c r="FR212">
        <v>1.86189</v>
      </c>
      <c r="FS212">
        <v>1.85849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-7.1</v>
      </c>
      <c r="GH212">
        <v>0.21479999999999999</v>
      </c>
      <c r="GI212">
        <v>-4.0608805285845122</v>
      </c>
      <c r="GJ212">
        <v>-4.0448538125570227E-3</v>
      </c>
      <c r="GK212">
        <v>1.839783264315481E-6</v>
      </c>
      <c r="GL212">
        <v>-4.1587272622942942E-10</v>
      </c>
      <c r="GM212">
        <v>0.21474999999999511</v>
      </c>
      <c r="GN212">
        <v>0</v>
      </c>
      <c r="GO212">
        <v>0</v>
      </c>
      <c r="GP212">
        <v>0</v>
      </c>
      <c r="GQ212">
        <v>5</v>
      </c>
      <c r="GR212">
        <v>2081</v>
      </c>
      <c r="GS212">
        <v>3</v>
      </c>
      <c r="GT212">
        <v>31</v>
      </c>
      <c r="GU212">
        <v>32.6</v>
      </c>
      <c r="GV212">
        <v>32.6</v>
      </c>
      <c r="GW212">
        <v>3.4497100000000001</v>
      </c>
      <c r="GX212">
        <v>2.5134300000000001</v>
      </c>
      <c r="GY212">
        <v>2.04956</v>
      </c>
      <c r="GZ212">
        <v>2.6220699999999999</v>
      </c>
      <c r="HA212">
        <v>2.1972700000000001</v>
      </c>
      <c r="HB212">
        <v>2.3315399999999999</v>
      </c>
      <c r="HC212">
        <v>39.316899999999997</v>
      </c>
      <c r="HD212">
        <v>15.6731</v>
      </c>
      <c r="HE212">
        <v>18</v>
      </c>
      <c r="HF212">
        <v>634.90700000000004</v>
      </c>
      <c r="HG212">
        <v>758.63</v>
      </c>
      <c r="HH212">
        <v>31.001300000000001</v>
      </c>
      <c r="HI212">
        <v>34.7896</v>
      </c>
      <c r="HJ212">
        <v>30.0001</v>
      </c>
      <c r="HK212">
        <v>34.767099999999999</v>
      </c>
      <c r="HL212">
        <v>34.796399999999998</v>
      </c>
      <c r="HM212">
        <v>68.978899999999996</v>
      </c>
      <c r="HN212">
        <v>0</v>
      </c>
      <c r="HO212">
        <v>100</v>
      </c>
      <c r="HP212">
        <v>31</v>
      </c>
      <c r="HQ212">
        <v>1314.59</v>
      </c>
      <c r="HR212">
        <v>37.0749</v>
      </c>
      <c r="HS212">
        <v>98.645499999999998</v>
      </c>
      <c r="HT212">
        <v>97.609399999999994</v>
      </c>
    </row>
    <row r="213" spans="1:228" x14ac:dyDescent="0.2">
      <c r="A213">
        <v>198</v>
      </c>
      <c r="B213">
        <v>1674591904.5999999</v>
      </c>
      <c r="C213">
        <v>786.59999990463257</v>
      </c>
      <c r="D213" t="s">
        <v>755</v>
      </c>
      <c r="E213" t="s">
        <v>756</v>
      </c>
      <c r="F213">
        <v>4</v>
      </c>
      <c r="G213">
        <v>1674591902.2874999</v>
      </c>
      <c r="H213">
        <f t="shared" si="102"/>
        <v>5.3131594720128342E-4</v>
      </c>
      <c r="I213">
        <f t="shared" si="103"/>
        <v>0.53131594720128339</v>
      </c>
      <c r="J213">
        <f t="shared" si="104"/>
        <v>14.471590792779359</v>
      </c>
      <c r="K213">
        <f t="shared" si="105"/>
        <v>1283.4937500000001</v>
      </c>
      <c r="L213">
        <f t="shared" si="106"/>
        <v>517.57720250707769</v>
      </c>
      <c r="M213">
        <f t="shared" si="107"/>
        <v>52.406887762744994</v>
      </c>
      <c r="N213">
        <f t="shared" si="108"/>
        <v>129.95918787500088</v>
      </c>
      <c r="O213">
        <f t="shared" si="109"/>
        <v>3.1399547092398061E-2</v>
      </c>
      <c r="P213">
        <f t="shared" si="110"/>
        <v>2.7612361450706193</v>
      </c>
      <c r="Q213">
        <f t="shared" si="111"/>
        <v>3.1202523333270123E-2</v>
      </c>
      <c r="R213">
        <f t="shared" si="112"/>
        <v>1.9519175687311433E-2</v>
      </c>
      <c r="S213">
        <f t="shared" si="113"/>
        <v>226.11062207372311</v>
      </c>
      <c r="T213">
        <f t="shared" si="114"/>
        <v>34.996833557244763</v>
      </c>
      <c r="U213">
        <f t="shared" si="115"/>
        <v>33.420737500000001</v>
      </c>
      <c r="V213">
        <f t="shared" si="116"/>
        <v>5.1727765196555948</v>
      </c>
      <c r="W213">
        <f t="shared" si="117"/>
        <v>66.89308045581113</v>
      </c>
      <c r="X213">
        <f t="shared" si="118"/>
        <v>3.5226540943569122</v>
      </c>
      <c r="Y213">
        <f t="shared" si="119"/>
        <v>5.2660963889739554</v>
      </c>
      <c r="Z213">
        <f t="shared" si="120"/>
        <v>1.6501224252986826</v>
      </c>
      <c r="AA213">
        <f t="shared" si="121"/>
        <v>-23.431033271576599</v>
      </c>
      <c r="AB213">
        <f t="shared" si="122"/>
        <v>47.571276280638877</v>
      </c>
      <c r="AC213">
        <f t="shared" si="123"/>
        <v>3.9681332139795811</v>
      </c>
      <c r="AD213">
        <f t="shared" si="124"/>
        <v>254.21899829676494</v>
      </c>
      <c r="AE213">
        <f t="shared" si="125"/>
        <v>24.742225003806833</v>
      </c>
      <c r="AF213">
        <f t="shared" si="126"/>
        <v>0.52874920289620153</v>
      </c>
      <c r="AG213">
        <f t="shared" si="127"/>
        <v>14.471590792779359</v>
      </c>
      <c r="AH213">
        <v>1353.129110184369</v>
      </c>
      <c r="AI213">
        <v>1332.79</v>
      </c>
      <c r="AJ213">
        <v>1.6721752632418321</v>
      </c>
      <c r="AK213">
        <v>63.793654763666183</v>
      </c>
      <c r="AL213">
        <f t="shared" si="128"/>
        <v>0.53131594720128339</v>
      </c>
      <c r="AM213">
        <v>34.319082296831851</v>
      </c>
      <c r="AN213">
        <v>34.792484242424223</v>
      </c>
      <c r="AO213">
        <v>-4.9047944575753629E-6</v>
      </c>
      <c r="AP213">
        <v>96.0682959110718</v>
      </c>
      <c r="AQ213">
        <v>52</v>
      </c>
      <c r="AR213">
        <v>8</v>
      </c>
      <c r="AS213">
        <f t="shared" si="129"/>
        <v>1</v>
      </c>
      <c r="AT213">
        <f t="shared" si="130"/>
        <v>0</v>
      </c>
      <c r="AU213">
        <f t="shared" si="131"/>
        <v>47047.184531283609</v>
      </c>
      <c r="AV213">
        <f t="shared" si="132"/>
        <v>1199.98875</v>
      </c>
      <c r="AW213">
        <f t="shared" si="133"/>
        <v>1025.9140824216183</v>
      </c>
      <c r="AX213">
        <f t="shared" si="134"/>
        <v>0.85493641704692502</v>
      </c>
      <c r="AY213">
        <f t="shared" si="135"/>
        <v>0.18842728490056521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1674591902.2874999</v>
      </c>
      <c r="BF213">
        <v>1283.4937500000001</v>
      </c>
      <c r="BG213">
        <v>1306.95875</v>
      </c>
      <c r="BH213">
        <v>34.790187500000002</v>
      </c>
      <c r="BI213">
        <v>34.319100000000013</v>
      </c>
      <c r="BJ213">
        <v>1290.605</v>
      </c>
      <c r="BK213">
        <v>34.575487500000001</v>
      </c>
      <c r="BL213">
        <v>650.01162500000009</v>
      </c>
      <c r="BM213">
        <v>101.15425</v>
      </c>
      <c r="BN213">
        <v>9.9992862500000002E-2</v>
      </c>
      <c r="BO213">
        <v>33.740299999999998</v>
      </c>
      <c r="BP213">
        <v>33.420737500000001</v>
      </c>
      <c r="BQ213">
        <v>999.9</v>
      </c>
      <c r="BR213">
        <v>0</v>
      </c>
      <c r="BS213">
        <v>0</v>
      </c>
      <c r="BT213">
        <v>8966.4837499999994</v>
      </c>
      <c r="BU213">
        <v>0</v>
      </c>
      <c r="BV213">
        <v>322.14637499999998</v>
      </c>
      <c r="BW213">
        <v>-23.465125</v>
      </c>
      <c r="BX213">
        <v>1329.7562499999999</v>
      </c>
      <c r="BY213">
        <v>1353.4075</v>
      </c>
      <c r="BZ213">
        <v>0.47110687499999998</v>
      </c>
      <c r="CA213">
        <v>1306.95875</v>
      </c>
      <c r="CB213">
        <v>34.319100000000013</v>
      </c>
      <c r="CC213">
        <v>3.5191712499999999</v>
      </c>
      <c r="CD213">
        <v>3.4715162500000001</v>
      </c>
      <c r="CE213">
        <v>26.712512499999999</v>
      </c>
      <c r="CF213">
        <v>26.481087500000001</v>
      </c>
      <c r="CG213">
        <v>1199.98875</v>
      </c>
      <c r="CH213">
        <v>0.50003612500000005</v>
      </c>
      <c r="CI213">
        <v>0.499963875</v>
      </c>
      <c r="CJ213">
        <v>0</v>
      </c>
      <c r="CK213">
        <v>723.81612500000006</v>
      </c>
      <c r="CL213">
        <v>4.9990899999999998</v>
      </c>
      <c r="CM213">
        <v>7433.8950000000004</v>
      </c>
      <c r="CN213">
        <v>9557.8924999999999</v>
      </c>
      <c r="CO213">
        <v>44.335625</v>
      </c>
      <c r="CP213">
        <v>46.311999999999998</v>
      </c>
      <c r="CQ213">
        <v>45.140500000000003</v>
      </c>
      <c r="CR213">
        <v>45.390500000000003</v>
      </c>
      <c r="CS213">
        <v>45.625</v>
      </c>
      <c r="CT213">
        <v>597.53875000000005</v>
      </c>
      <c r="CU213">
        <v>597.45125000000007</v>
      </c>
      <c r="CV213">
        <v>0</v>
      </c>
      <c r="CW213">
        <v>1674591917.5999999</v>
      </c>
      <c r="CX213">
        <v>0</v>
      </c>
      <c r="CY213">
        <v>1674589945.5</v>
      </c>
      <c r="CZ213" t="s">
        <v>356</v>
      </c>
      <c r="DA213">
        <v>1674589945.5</v>
      </c>
      <c r="DB213">
        <v>1674589945.5</v>
      </c>
      <c r="DC213">
        <v>32</v>
      </c>
      <c r="DD213">
        <v>0.114</v>
      </c>
      <c r="DE213">
        <v>-3.5000000000000003E-2</v>
      </c>
      <c r="DF213">
        <v>-5.4669999999999996</v>
      </c>
      <c r="DG213">
        <v>0.215</v>
      </c>
      <c r="DH213">
        <v>415</v>
      </c>
      <c r="DI213">
        <v>33</v>
      </c>
      <c r="DJ213">
        <v>0.71</v>
      </c>
      <c r="DK213">
        <v>0.25</v>
      </c>
      <c r="DL213">
        <v>-23.428953658536589</v>
      </c>
      <c r="DM213">
        <v>-0.11904250871081</v>
      </c>
      <c r="DN213">
        <v>0.1075974024928132</v>
      </c>
      <c r="DO213">
        <v>0</v>
      </c>
      <c r="DP213">
        <v>0.4751243414634147</v>
      </c>
      <c r="DQ213">
        <v>-1.290499651567977E-2</v>
      </c>
      <c r="DR213">
        <v>2.6013793771556188E-3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3.2950599999999999</v>
      </c>
      <c r="EB213">
        <v>2.6249899999999999</v>
      </c>
      <c r="EC213">
        <v>0.21851300000000001</v>
      </c>
      <c r="ED213">
        <v>0.218723</v>
      </c>
      <c r="EE213">
        <v>0.14089699999999999</v>
      </c>
      <c r="EF213">
        <v>0.13824900000000001</v>
      </c>
      <c r="EG213">
        <v>23499.1</v>
      </c>
      <c r="EH213">
        <v>23880.3</v>
      </c>
      <c r="EI213">
        <v>27992</v>
      </c>
      <c r="EJ213">
        <v>29439.7</v>
      </c>
      <c r="EK213">
        <v>33101.800000000003</v>
      </c>
      <c r="EL213">
        <v>35243.699999999997</v>
      </c>
      <c r="EM213">
        <v>39519.4</v>
      </c>
      <c r="EN213">
        <v>42101.9</v>
      </c>
      <c r="EO213">
        <v>2.1160199999999998</v>
      </c>
      <c r="EP213">
        <v>2.17395</v>
      </c>
      <c r="EQ213">
        <v>0.10394299999999999</v>
      </c>
      <c r="ER213">
        <v>0</v>
      </c>
      <c r="ES213">
        <v>31.726600000000001</v>
      </c>
      <c r="ET213">
        <v>999.9</v>
      </c>
      <c r="EU213">
        <v>69.5</v>
      </c>
      <c r="EV213">
        <v>34</v>
      </c>
      <c r="EW213">
        <v>36.7117</v>
      </c>
      <c r="EX213">
        <v>57.317399999999999</v>
      </c>
      <c r="EY213">
        <v>-6.3621800000000004</v>
      </c>
      <c r="EZ213">
        <v>2</v>
      </c>
      <c r="FA213">
        <v>0.59232200000000002</v>
      </c>
      <c r="FB213">
        <v>0.69721699999999998</v>
      </c>
      <c r="FC213">
        <v>20.270399999999999</v>
      </c>
      <c r="FD213">
        <v>5.2186399999999997</v>
      </c>
      <c r="FE213">
        <v>12.0099</v>
      </c>
      <c r="FF213">
        <v>4.9863499999999998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1.8622000000000001</v>
      </c>
      <c r="FN213">
        <v>1.8643000000000001</v>
      </c>
      <c r="FO213">
        <v>1.8603499999999999</v>
      </c>
      <c r="FP213">
        <v>1.8610800000000001</v>
      </c>
      <c r="FQ213">
        <v>1.8602000000000001</v>
      </c>
      <c r="FR213">
        <v>1.86189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-7.12</v>
      </c>
      <c r="GH213">
        <v>0.2147</v>
      </c>
      <c r="GI213">
        <v>-4.0608805285845122</v>
      </c>
      <c r="GJ213">
        <v>-4.0448538125570227E-3</v>
      </c>
      <c r="GK213">
        <v>1.839783264315481E-6</v>
      </c>
      <c r="GL213">
        <v>-4.1587272622942942E-10</v>
      </c>
      <c r="GM213">
        <v>0.21474999999999511</v>
      </c>
      <c r="GN213">
        <v>0</v>
      </c>
      <c r="GO213">
        <v>0</v>
      </c>
      <c r="GP213">
        <v>0</v>
      </c>
      <c r="GQ213">
        <v>5</v>
      </c>
      <c r="GR213">
        <v>2081</v>
      </c>
      <c r="GS213">
        <v>3</v>
      </c>
      <c r="GT213">
        <v>31</v>
      </c>
      <c r="GU213">
        <v>32.700000000000003</v>
      </c>
      <c r="GV213">
        <v>32.700000000000003</v>
      </c>
      <c r="GW213">
        <v>3.46313</v>
      </c>
      <c r="GX213">
        <v>2.51831</v>
      </c>
      <c r="GY213">
        <v>2.04834</v>
      </c>
      <c r="GZ213">
        <v>2.6232899999999999</v>
      </c>
      <c r="HA213">
        <v>2.1972700000000001</v>
      </c>
      <c r="HB213">
        <v>2.33887</v>
      </c>
      <c r="HC213">
        <v>39.316899999999997</v>
      </c>
      <c r="HD213">
        <v>15.7081</v>
      </c>
      <c r="HE213">
        <v>18</v>
      </c>
      <c r="HF213">
        <v>634.952</v>
      </c>
      <c r="HG213">
        <v>758.69399999999996</v>
      </c>
      <c r="HH213">
        <v>31.0016</v>
      </c>
      <c r="HI213">
        <v>34.7896</v>
      </c>
      <c r="HJ213">
        <v>30.0001</v>
      </c>
      <c r="HK213">
        <v>34.765799999999999</v>
      </c>
      <c r="HL213">
        <v>34.795699999999997</v>
      </c>
      <c r="HM213">
        <v>69.2547</v>
      </c>
      <c r="HN213">
        <v>0</v>
      </c>
      <c r="HO213">
        <v>100</v>
      </c>
      <c r="HP213">
        <v>31</v>
      </c>
      <c r="HQ213">
        <v>1321.28</v>
      </c>
      <c r="HR213">
        <v>37.0749</v>
      </c>
      <c r="HS213">
        <v>98.646900000000002</v>
      </c>
      <c r="HT213">
        <v>97.609300000000005</v>
      </c>
    </row>
    <row r="214" spans="1:228" x14ac:dyDescent="0.2">
      <c r="A214">
        <v>199</v>
      </c>
      <c r="B214">
        <v>1674591908.5999999</v>
      </c>
      <c r="C214">
        <v>790.59999990463257</v>
      </c>
      <c r="D214" t="s">
        <v>757</v>
      </c>
      <c r="E214" t="s">
        <v>758</v>
      </c>
      <c r="F214">
        <v>4</v>
      </c>
      <c r="G214">
        <v>1674591906.5999999</v>
      </c>
      <c r="H214">
        <f t="shared" si="102"/>
        <v>5.280875119857021E-4</v>
      </c>
      <c r="I214">
        <f t="shared" si="103"/>
        <v>0.52808751198570214</v>
      </c>
      <c r="J214">
        <f t="shared" si="104"/>
        <v>14.29024107290501</v>
      </c>
      <c r="K214">
        <f t="shared" si="105"/>
        <v>1290.6028571428569</v>
      </c>
      <c r="L214">
        <f t="shared" si="106"/>
        <v>530.1931652022871</v>
      </c>
      <c r="M214">
        <f t="shared" si="107"/>
        <v>53.683996915859289</v>
      </c>
      <c r="N214">
        <f t="shared" si="108"/>
        <v>130.67825907567439</v>
      </c>
      <c r="O214">
        <f t="shared" si="109"/>
        <v>3.1247318783592395E-2</v>
      </c>
      <c r="P214">
        <f t="shared" si="110"/>
        <v>2.7617221408086357</v>
      </c>
      <c r="Q214">
        <f t="shared" si="111"/>
        <v>3.1052228476813725E-2</v>
      </c>
      <c r="R214">
        <f t="shared" si="112"/>
        <v>1.9425069209528564E-2</v>
      </c>
      <c r="S214">
        <f t="shared" si="113"/>
        <v>226.11938486973534</v>
      </c>
      <c r="T214">
        <f t="shared" si="114"/>
        <v>34.999450247327466</v>
      </c>
      <c r="U214">
        <f t="shared" si="115"/>
        <v>33.414442857142852</v>
      </c>
      <c r="V214">
        <f t="shared" si="116"/>
        <v>5.1709528760392054</v>
      </c>
      <c r="W214">
        <f t="shared" si="117"/>
        <v>66.890996628611433</v>
      </c>
      <c r="X214">
        <f t="shared" si="118"/>
        <v>3.522915596530499</v>
      </c>
      <c r="Y214">
        <f t="shared" si="119"/>
        <v>5.2666513792435179</v>
      </c>
      <c r="Z214">
        <f t="shared" si="120"/>
        <v>1.6480372795087064</v>
      </c>
      <c r="AA214">
        <f t="shared" si="121"/>
        <v>-23.288659278569462</v>
      </c>
      <c r="AB214">
        <f t="shared" si="122"/>
        <v>48.797622219374475</v>
      </c>
      <c r="AC214">
        <f t="shared" si="123"/>
        <v>4.0696241934177282</v>
      </c>
      <c r="AD214">
        <f t="shared" si="124"/>
        <v>255.69797200395806</v>
      </c>
      <c r="AE214">
        <f t="shared" si="125"/>
        <v>24.769125449951698</v>
      </c>
      <c r="AF214">
        <f t="shared" si="126"/>
        <v>0.52882477880752043</v>
      </c>
      <c r="AG214">
        <f t="shared" si="127"/>
        <v>14.29024107290501</v>
      </c>
      <c r="AH214">
        <v>1360.0091305424371</v>
      </c>
      <c r="AI214">
        <v>1339.6877575757569</v>
      </c>
      <c r="AJ214">
        <v>1.71197923677965</v>
      </c>
      <c r="AK214">
        <v>63.793654763666183</v>
      </c>
      <c r="AL214">
        <f t="shared" si="128"/>
        <v>0.52808751198570214</v>
      </c>
      <c r="AM214">
        <v>34.320989229428939</v>
      </c>
      <c r="AN214">
        <v>34.791496969696958</v>
      </c>
      <c r="AO214">
        <v>1.2830912846682069E-6</v>
      </c>
      <c r="AP214">
        <v>96.0682959110718</v>
      </c>
      <c r="AQ214">
        <v>52</v>
      </c>
      <c r="AR214">
        <v>8</v>
      </c>
      <c r="AS214">
        <f t="shared" si="129"/>
        <v>1</v>
      </c>
      <c r="AT214">
        <f t="shared" si="130"/>
        <v>0</v>
      </c>
      <c r="AU214">
        <f t="shared" si="131"/>
        <v>47060.214363049861</v>
      </c>
      <c r="AV214">
        <f t="shared" si="132"/>
        <v>1200.037142857143</v>
      </c>
      <c r="AW214">
        <f t="shared" si="133"/>
        <v>1025.9552709169611</v>
      </c>
      <c r="AX214">
        <f t="shared" si="134"/>
        <v>0.85493626345121787</v>
      </c>
      <c r="AY214">
        <f t="shared" si="135"/>
        <v>0.18842698846085087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1674591906.5999999</v>
      </c>
      <c r="BF214">
        <v>1290.6028571428569</v>
      </c>
      <c r="BG214">
        <v>1314.0971428571429</v>
      </c>
      <c r="BH214">
        <v>34.792971428571427</v>
      </c>
      <c r="BI214">
        <v>34.321800000000003</v>
      </c>
      <c r="BJ214">
        <v>1297.724285714286</v>
      </c>
      <c r="BK214">
        <v>34.578228571428568</v>
      </c>
      <c r="BL214">
        <v>649.98685714285716</v>
      </c>
      <c r="BM214">
        <v>101.1537142857143</v>
      </c>
      <c r="BN214">
        <v>9.9942757142857136E-2</v>
      </c>
      <c r="BO214">
        <v>33.742185714285718</v>
      </c>
      <c r="BP214">
        <v>33.414442857142852</v>
      </c>
      <c r="BQ214">
        <v>999.89999999999986</v>
      </c>
      <c r="BR214">
        <v>0</v>
      </c>
      <c r="BS214">
        <v>0</v>
      </c>
      <c r="BT214">
        <v>8969.1071428571431</v>
      </c>
      <c r="BU214">
        <v>0</v>
      </c>
      <c r="BV214">
        <v>323.12514285714281</v>
      </c>
      <c r="BW214">
        <v>-23.494685714285719</v>
      </c>
      <c r="BX214">
        <v>1337.1257142857139</v>
      </c>
      <c r="BY214">
        <v>1360.802857142857</v>
      </c>
      <c r="BZ214">
        <v>0.47115928571428572</v>
      </c>
      <c r="CA214">
        <v>1314.0971428571429</v>
      </c>
      <c r="CB214">
        <v>34.321800000000003</v>
      </c>
      <c r="CC214">
        <v>3.5194328571428568</v>
      </c>
      <c r="CD214">
        <v>3.471774285714285</v>
      </c>
      <c r="CE214">
        <v>26.713785714285709</v>
      </c>
      <c r="CF214">
        <v>26.482342857142861</v>
      </c>
      <c r="CG214">
        <v>1200.037142857143</v>
      </c>
      <c r="CH214">
        <v>0.5000417142857142</v>
      </c>
      <c r="CI214">
        <v>0.4999582857142858</v>
      </c>
      <c r="CJ214">
        <v>0</v>
      </c>
      <c r="CK214">
        <v>723.73199999999997</v>
      </c>
      <c r="CL214">
        <v>4.9990899999999998</v>
      </c>
      <c r="CM214">
        <v>7435.6571428571433</v>
      </c>
      <c r="CN214">
        <v>9558.307142857142</v>
      </c>
      <c r="CO214">
        <v>44.339000000000013</v>
      </c>
      <c r="CP214">
        <v>46.311999999999998</v>
      </c>
      <c r="CQ214">
        <v>45.151571428571437</v>
      </c>
      <c r="CR214">
        <v>45.436999999999998</v>
      </c>
      <c r="CS214">
        <v>45.625</v>
      </c>
      <c r="CT214">
        <v>597.57000000000005</v>
      </c>
      <c r="CU214">
        <v>597.47</v>
      </c>
      <c r="CV214">
        <v>0</v>
      </c>
      <c r="CW214">
        <v>1674591921.2</v>
      </c>
      <c r="CX214">
        <v>0</v>
      </c>
      <c r="CY214">
        <v>1674589945.5</v>
      </c>
      <c r="CZ214" t="s">
        <v>356</v>
      </c>
      <c r="DA214">
        <v>1674589945.5</v>
      </c>
      <c r="DB214">
        <v>1674589945.5</v>
      </c>
      <c r="DC214">
        <v>32</v>
      </c>
      <c r="DD214">
        <v>0.114</v>
      </c>
      <c r="DE214">
        <v>-3.5000000000000003E-2</v>
      </c>
      <c r="DF214">
        <v>-5.4669999999999996</v>
      </c>
      <c r="DG214">
        <v>0.215</v>
      </c>
      <c r="DH214">
        <v>415</v>
      </c>
      <c r="DI214">
        <v>33</v>
      </c>
      <c r="DJ214">
        <v>0.71</v>
      </c>
      <c r="DK214">
        <v>0.25</v>
      </c>
      <c r="DL214">
        <v>-23.4347675</v>
      </c>
      <c r="DM214">
        <v>-0.47786679174475399</v>
      </c>
      <c r="DN214">
        <v>0.1109571547659275</v>
      </c>
      <c r="DO214">
        <v>0</v>
      </c>
      <c r="DP214">
        <v>0.474842125</v>
      </c>
      <c r="DQ214">
        <v>-2.4104273921201048E-2</v>
      </c>
      <c r="DR214">
        <v>2.8284312541362951E-3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3.2951899999999998</v>
      </c>
      <c r="EB214">
        <v>2.6251000000000002</v>
      </c>
      <c r="EC214">
        <v>0.219198</v>
      </c>
      <c r="ED214">
        <v>0.21939800000000001</v>
      </c>
      <c r="EE214">
        <v>0.14089399999999999</v>
      </c>
      <c r="EF214">
        <v>0.138262</v>
      </c>
      <c r="EG214">
        <v>23478.9</v>
      </c>
      <c r="EH214">
        <v>23859.5</v>
      </c>
      <c r="EI214">
        <v>27992.6</v>
      </c>
      <c r="EJ214">
        <v>29439.5</v>
      </c>
      <c r="EK214">
        <v>33102.699999999997</v>
      </c>
      <c r="EL214">
        <v>35243.1</v>
      </c>
      <c r="EM214">
        <v>39520.199999999997</v>
      </c>
      <c r="EN214">
        <v>42101.7</v>
      </c>
      <c r="EO214">
        <v>2.11605</v>
      </c>
      <c r="EP214">
        <v>2.1739700000000002</v>
      </c>
      <c r="EQ214">
        <v>0.104658</v>
      </c>
      <c r="ER214">
        <v>0</v>
      </c>
      <c r="ES214">
        <v>31.7239</v>
      </c>
      <c r="ET214">
        <v>999.9</v>
      </c>
      <c r="EU214">
        <v>69.5</v>
      </c>
      <c r="EV214">
        <v>34</v>
      </c>
      <c r="EW214">
        <v>36.7119</v>
      </c>
      <c r="EX214">
        <v>57.107399999999998</v>
      </c>
      <c r="EY214">
        <v>-6.3982400000000004</v>
      </c>
      <c r="EZ214">
        <v>2</v>
      </c>
      <c r="FA214">
        <v>0.59246900000000002</v>
      </c>
      <c r="FB214">
        <v>0.70389699999999999</v>
      </c>
      <c r="FC214">
        <v>20.270499999999998</v>
      </c>
      <c r="FD214">
        <v>5.2171399999999997</v>
      </c>
      <c r="FE214">
        <v>12.0099</v>
      </c>
      <c r="FF214">
        <v>4.9862500000000001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1.8658300000000001</v>
      </c>
      <c r="FM214">
        <v>1.86219</v>
      </c>
      <c r="FN214">
        <v>1.8642799999999999</v>
      </c>
      <c r="FO214">
        <v>1.8603499999999999</v>
      </c>
      <c r="FP214">
        <v>1.86104</v>
      </c>
      <c r="FQ214">
        <v>1.8602000000000001</v>
      </c>
      <c r="FR214">
        <v>1.86189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-7.13</v>
      </c>
      <c r="GH214">
        <v>0.21479999999999999</v>
      </c>
      <c r="GI214">
        <v>-4.0608805285845122</v>
      </c>
      <c r="GJ214">
        <v>-4.0448538125570227E-3</v>
      </c>
      <c r="GK214">
        <v>1.839783264315481E-6</v>
      </c>
      <c r="GL214">
        <v>-4.1587272622942942E-10</v>
      </c>
      <c r="GM214">
        <v>0.21474999999999511</v>
      </c>
      <c r="GN214">
        <v>0</v>
      </c>
      <c r="GO214">
        <v>0</v>
      </c>
      <c r="GP214">
        <v>0</v>
      </c>
      <c r="GQ214">
        <v>5</v>
      </c>
      <c r="GR214">
        <v>2081</v>
      </c>
      <c r="GS214">
        <v>3</v>
      </c>
      <c r="GT214">
        <v>31</v>
      </c>
      <c r="GU214">
        <v>32.700000000000003</v>
      </c>
      <c r="GV214">
        <v>32.700000000000003</v>
      </c>
      <c r="GW214">
        <v>3.4777800000000001</v>
      </c>
      <c r="GX214">
        <v>2.5158700000000001</v>
      </c>
      <c r="GY214">
        <v>2.04956</v>
      </c>
      <c r="GZ214">
        <v>2.6232899999999999</v>
      </c>
      <c r="HA214">
        <v>2.1972700000000001</v>
      </c>
      <c r="HB214">
        <v>2.2985799999999998</v>
      </c>
      <c r="HC214">
        <v>39.341799999999999</v>
      </c>
      <c r="HD214">
        <v>15.6731</v>
      </c>
      <c r="HE214">
        <v>18</v>
      </c>
      <c r="HF214">
        <v>634.96199999999999</v>
      </c>
      <c r="HG214">
        <v>758.69</v>
      </c>
      <c r="HH214">
        <v>31.001799999999999</v>
      </c>
      <c r="HI214">
        <v>34.7896</v>
      </c>
      <c r="HJ214">
        <v>30.0001</v>
      </c>
      <c r="HK214">
        <v>34.764699999999998</v>
      </c>
      <c r="HL214">
        <v>34.793199999999999</v>
      </c>
      <c r="HM214">
        <v>69.535899999999998</v>
      </c>
      <c r="HN214">
        <v>0</v>
      </c>
      <c r="HO214">
        <v>100</v>
      </c>
      <c r="HP214">
        <v>31</v>
      </c>
      <c r="HQ214">
        <v>1327.98</v>
      </c>
      <c r="HR214">
        <v>37.0749</v>
      </c>
      <c r="HS214">
        <v>98.649000000000001</v>
      </c>
      <c r="HT214">
        <v>97.608800000000002</v>
      </c>
    </row>
    <row r="215" spans="1:228" x14ac:dyDescent="0.2">
      <c r="A215">
        <v>200</v>
      </c>
      <c r="B215">
        <v>1674591912.5999999</v>
      </c>
      <c r="C215">
        <v>794.59999990463257</v>
      </c>
      <c r="D215" t="s">
        <v>759</v>
      </c>
      <c r="E215" t="s">
        <v>760</v>
      </c>
      <c r="F215">
        <v>4</v>
      </c>
      <c r="G215">
        <v>1674591910.2874999</v>
      </c>
      <c r="H215">
        <f t="shared" si="102"/>
        <v>5.2439397551935275E-4</v>
      </c>
      <c r="I215">
        <f t="shared" si="103"/>
        <v>0.52439397551935274</v>
      </c>
      <c r="J215">
        <f t="shared" si="104"/>
        <v>14.531120270698077</v>
      </c>
      <c r="K215">
        <f t="shared" si="105"/>
        <v>1296.5999999999999</v>
      </c>
      <c r="L215">
        <f t="shared" si="106"/>
        <v>517.43460455835259</v>
      </c>
      <c r="M215">
        <f t="shared" si="107"/>
        <v>52.392028855027263</v>
      </c>
      <c r="N215">
        <f t="shared" si="108"/>
        <v>131.2851981969975</v>
      </c>
      <c r="O215">
        <f t="shared" si="109"/>
        <v>3.098031304105758E-2</v>
      </c>
      <c r="P215">
        <f t="shared" si="110"/>
        <v>2.7637118059747561</v>
      </c>
      <c r="Q215">
        <f t="shared" si="111"/>
        <v>3.0788668654421831E-2</v>
      </c>
      <c r="R215">
        <f t="shared" si="112"/>
        <v>1.9260037429150646E-2</v>
      </c>
      <c r="S215">
        <f t="shared" si="113"/>
        <v>226.11368865834086</v>
      </c>
      <c r="T215">
        <f t="shared" si="114"/>
        <v>35.00210044850548</v>
      </c>
      <c r="U215">
        <f t="shared" si="115"/>
        <v>33.422350000000002</v>
      </c>
      <c r="V215">
        <f t="shared" si="116"/>
        <v>5.17324377283399</v>
      </c>
      <c r="W215">
        <f t="shared" si="117"/>
        <v>66.878380176043549</v>
      </c>
      <c r="X215">
        <f t="shared" si="118"/>
        <v>3.5227460762155363</v>
      </c>
      <c r="Y215">
        <f t="shared" si="119"/>
        <v>5.2673914454007909</v>
      </c>
      <c r="Z215">
        <f t="shared" si="120"/>
        <v>1.6504976966184537</v>
      </c>
      <c r="AA215">
        <f t="shared" si="121"/>
        <v>-23.125774320403455</v>
      </c>
      <c r="AB215">
        <f t="shared" si="122"/>
        <v>48.029257375362157</v>
      </c>
      <c r="AC215">
        <f t="shared" si="123"/>
        <v>4.0028644674285569</v>
      </c>
      <c r="AD215">
        <f t="shared" si="124"/>
        <v>255.02003618072814</v>
      </c>
      <c r="AE215">
        <f t="shared" si="125"/>
        <v>24.898664651225907</v>
      </c>
      <c r="AF215">
        <f t="shared" si="126"/>
        <v>0.5229004357736694</v>
      </c>
      <c r="AG215">
        <f t="shared" si="127"/>
        <v>14.531120270698077</v>
      </c>
      <c r="AH215">
        <v>1366.8286459516839</v>
      </c>
      <c r="AI215">
        <v>1346.3877575757581</v>
      </c>
      <c r="AJ215">
        <v>1.683735087795623</v>
      </c>
      <c r="AK215">
        <v>63.793654763666183</v>
      </c>
      <c r="AL215">
        <f t="shared" si="128"/>
        <v>0.52439397551935274</v>
      </c>
      <c r="AM215">
        <v>34.325534531960109</v>
      </c>
      <c r="AN215">
        <v>34.792749696969679</v>
      </c>
      <c r="AO215">
        <v>-1.735757763373951E-6</v>
      </c>
      <c r="AP215">
        <v>96.0682959110718</v>
      </c>
      <c r="AQ215">
        <v>52</v>
      </c>
      <c r="AR215">
        <v>8</v>
      </c>
      <c r="AS215">
        <f t="shared" si="129"/>
        <v>1</v>
      </c>
      <c r="AT215">
        <f t="shared" si="130"/>
        <v>0</v>
      </c>
      <c r="AU215">
        <f t="shared" si="131"/>
        <v>47114.381170827313</v>
      </c>
      <c r="AV215">
        <f t="shared" si="132"/>
        <v>1200.01</v>
      </c>
      <c r="AW215">
        <f t="shared" si="133"/>
        <v>1025.9317640716793</v>
      </c>
      <c r="AX215">
        <f t="shared" si="134"/>
        <v>0.85493601225963056</v>
      </c>
      <c r="AY215">
        <f t="shared" si="135"/>
        <v>0.18842650366108687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1674591910.2874999</v>
      </c>
      <c r="BF215">
        <v>1296.5999999999999</v>
      </c>
      <c r="BG215">
        <v>1320.20875</v>
      </c>
      <c r="BH215">
        <v>34.791375000000002</v>
      </c>
      <c r="BI215">
        <v>34.325499999999998</v>
      </c>
      <c r="BJ215">
        <v>1303.73</v>
      </c>
      <c r="BK215">
        <v>34.576650000000001</v>
      </c>
      <c r="BL215">
        <v>650.01299999999992</v>
      </c>
      <c r="BM215">
        <v>101.153375</v>
      </c>
      <c r="BN215">
        <v>0.1000556625</v>
      </c>
      <c r="BO215">
        <v>33.744699999999987</v>
      </c>
      <c r="BP215">
        <v>33.422350000000002</v>
      </c>
      <c r="BQ215">
        <v>999.9</v>
      </c>
      <c r="BR215">
        <v>0</v>
      </c>
      <c r="BS215">
        <v>0</v>
      </c>
      <c r="BT215">
        <v>8979.6875</v>
      </c>
      <c r="BU215">
        <v>0</v>
      </c>
      <c r="BV215">
        <v>323.90087499999998</v>
      </c>
      <c r="BW215">
        <v>-23.610287499999998</v>
      </c>
      <c r="BX215">
        <v>1343.335</v>
      </c>
      <c r="BY215">
        <v>1367.13625</v>
      </c>
      <c r="BZ215">
        <v>0.46589225000000001</v>
      </c>
      <c r="CA215">
        <v>1320.20875</v>
      </c>
      <c r="CB215">
        <v>34.325499999999998</v>
      </c>
      <c r="CC215">
        <v>3.51926125</v>
      </c>
      <c r="CD215">
        <v>3.4721362500000001</v>
      </c>
      <c r="CE215">
        <v>26.712949999999999</v>
      </c>
      <c r="CF215">
        <v>26.484100000000009</v>
      </c>
      <c r="CG215">
        <v>1200.01</v>
      </c>
      <c r="CH215">
        <v>0.50004999999999999</v>
      </c>
      <c r="CI215">
        <v>0.49995000000000001</v>
      </c>
      <c r="CJ215">
        <v>0</v>
      </c>
      <c r="CK215">
        <v>723.97825</v>
      </c>
      <c r="CL215">
        <v>4.9990899999999998</v>
      </c>
      <c r="CM215">
        <v>7436.8012500000004</v>
      </c>
      <c r="CN215">
        <v>9558.1124999999993</v>
      </c>
      <c r="CO215">
        <v>44.359250000000003</v>
      </c>
      <c r="CP215">
        <v>46.327749999999988</v>
      </c>
      <c r="CQ215">
        <v>45.132750000000001</v>
      </c>
      <c r="CR215">
        <v>45.429250000000003</v>
      </c>
      <c r="CS215">
        <v>45.625</v>
      </c>
      <c r="CT215">
        <v>597.56875000000014</v>
      </c>
      <c r="CU215">
        <v>597.44875000000002</v>
      </c>
      <c r="CV215">
        <v>0</v>
      </c>
      <c r="CW215">
        <v>1674591925.4000001</v>
      </c>
      <c r="CX215">
        <v>0</v>
      </c>
      <c r="CY215">
        <v>1674589945.5</v>
      </c>
      <c r="CZ215" t="s">
        <v>356</v>
      </c>
      <c r="DA215">
        <v>1674589945.5</v>
      </c>
      <c r="DB215">
        <v>1674589945.5</v>
      </c>
      <c r="DC215">
        <v>32</v>
      </c>
      <c r="DD215">
        <v>0.114</v>
      </c>
      <c r="DE215">
        <v>-3.5000000000000003E-2</v>
      </c>
      <c r="DF215">
        <v>-5.4669999999999996</v>
      </c>
      <c r="DG215">
        <v>0.215</v>
      </c>
      <c r="DH215">
        <v>415</v>
      </c>
      <c r="DI215">
        <v>33</v>
      </c>
      <c r="DJ215">
        <v>0.71</v>
      </c>
      <c r="DK215">
        <v>0.25</v>
      </c>
      <c r="DL215">
        <v>-23.481217073170729</v>
      </c>
      <c r="DM215">
        <v>-0.52203972125435072</v>
      </c>
      <c r="DN215">
        <v>0.1092983451159817</v>
      </c>
      <c r="DO215">
        <v>0</v>
      </c>
      <c r="DP215">
        <v>0.4724993414634146</v>
      </c>
      <c r="DQ215">
        <v>-3.7897128919860523E-2</v>
      </c>
      <c r="DR215">
        <v>4.0810888528511804E-3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3.29514</v>
      </c>
      <c r="EB215">
        <v>2.6252</v>
      </c>
      <c r="EC215">
        <v>0.21986600000000001</v>
      </c>
      <c r="ED215">
        <v>0.22008800000000001</v>
      </c>
      <c r="EE215">
        <v>0.14089399999999999</v>
      </c>
      <c r="EF215">
        <v>0.138267</v>
      </c>
      <c r="EG215">
        <v>23458.5</v>
      </c>
      <c r="EH215">
        <v>23838.5</v>
      </c>
      <c r="EI215">
        <v>27992.400000000001</v>
      </c>
      <c r="EJ215">
        <v>29439.7</v>
      </c>
      <c r="EK215">
        <v>33102.5</v>
      </c>
      <c r="EL215">
        <v>35243.1</v>
      </c>
      <c r="EM215">
        <v>39520</v>
      </c>
      <c r="EN215">
        <v>42101.9</v>
      </c>
      <c r="EO215">
        <v>2.1160800000000002</v>
      </c>
      <c r="EP215">
        <v>2.17415</v>
      </c>
      <c r="EQ215">
        <v>0.105005</v>
      </c>
      <c r="ER215">
        <v>0</v>
      </c>
      <c r="ES215">
        <v>31.721699999999998</v>
      </c>
      <c r="ET215">
        <v>999.9</v>
      </c>
      <c r="EU215">
        <v>69.5</v>
      </c>
      <c r="EV215">
        <v>34</v>
      </c>
      <c r="EW215">
        <v>36.7136</v>
      </c>
      <c r="EX215">
        <v>57.317399999999999</v>
      </c>
      <c r="EY215">
        <v>-6.4302900000000003</v>
      </c>
      <c r="EZ215">
        <v>2</v>
      </c>
      <c r="FA215">
        <v>0.59227399999999997</v>
      </c>
      <c r="FB215">
        <v>0.71031900000000003</v>
      </c>
      <c r="FC215">
        <v>20.270700000000001</v>
      </c>
      <c r="FD215">
        <v>5.2172900000000002</v>
      </c>
      <c r="FE215">
        <v>12.0099</v>
      </c>
      <c r="FF215">
        <v>4.9866000000000001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1.86219</v>
      </c>
      <c r="FN215">
        <v>1.8642799999999999</v>
      </c>
      <c r="FO215">
        <v>1.8603499999999999</v>
      </c>
      <c r="FP215">
        <v>1.8610199999999999</v>
      </c>
      <c r="FQ215">
        <v>1.8602000000000001</v>
      </c>
      <c r="FR215">
        <v>1.86189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-7.13</v>
      </c>
      <c r="GH215">
        <v>0.21479999999999999</v>
      </c>
      <c r="GI215">
        <v>-4.0608805285845122</v>
      </c>
      <c r="GJ215">
        <v>-4.0448538125570227E-3</v>
      </c>
      <c r="GK215">
        <v>1.839783264315481E-6</v>
      </c>
      <c r="GL215">
        <v>-4.1587272622942942E-10</v>
      </c>
      <c r="GM215">
        <v>0.21474999999999511</v>
      </c>
      <c r="GN215">
        <v>0</v>
      </c>
      <c r="GO215">
        <v>0</v>
      </c>
      <c r="GP215">
        <v>0</v>
      </c>
      <c r="GQ215">
        <v>5</v>
      </c>
      <c r="GR215">
        <v>2081</v>
      </c>
      <c r="GS215">
        <v>3</v>
      </c>
      <c r="GT215">
        <v>31</v>
      </c>
      <c r="GU215">
        <v>32.799999999999997</v>
      </c>
      <c r="GV215">
        <v>32.799999999999997</v>
      </c>
      <c r="GW215">
        <v>3.4912100000000001</v>
      </c>
      <c r="GX215">
        <v>2.5097700000000001</v>
      </c>
      <c r="GY215">
        <v>2.04834</v>
      </c>
      <c r="GZ215">
        <v>2.6232899999999999</v>
      </c>
      <c r="HA215">
        <v>2.1972700000000001</v>
      </c>
      <c r="HB215">
        <v>2.3535200000000001</v>
      </c>
      <c r="HC215">
        <v>39.341799999999999</v>
      </c>
      <c r="HD215">
        <v>15.699299999999999</v>
      </c>
      <c r="HE215">
        <v>18</v>
      </c>
      <c r="HF215">
        <v>634.96</v>
      </c>
      <c r="HG215">
        <v>758.84199999999998</v>
      </c>
      <c r="HH215">
        <v>31.001799999999999</v>
      </c>
      <c r="HI215">
        <v>34.7896</v>
      </c>
      <c r="HJ215">
        <v>30</v>
      </c>
      <c r="HK215">
        <v>34.762599999999999</v>
      </c>
      <c r="HL215">
        <v>34.791699999999999</v>
      </c>
      <c r="HM215">
        <v>69.811499999999995</v>
      </c>
      <c r="HN215">
        <v>0</v>
      </c>
      <c r="HO215">
        <v>100</v>
      </c>
      <c r="HP215">
        <v>31</v>
      </c>
      <c r="HQ215">
        <v>1334.66</v>
      </c>
      <c r="HR215">
        <v>37.0749</v>
      </c>
      <c r="HS215">
        <v>98.648399999999995</v>
      </c>
      <c r="HT215">
        <v>97.609399999999994</v>
      </c>
    </row>
    <row r="216" spans="1:228" x14ac:dyDescent="0.2">
      <c r="A216">
        <v>201</v>
      </c>
      <c r="B216">
        <v>1674591916.5999999</v>
      </c>
      <c r="C216">
        <v>798.59999990463257</v>
      </c>
      <c r="D216" t="s">
        <v>761</v>
      </c>
      <c r="E216" t="s">
        <v>762</v>
      </c>
      <c r="F216">
        <v>4</v>
      </c>
      <c r="G216">
        <v>1674591914.5999999</v>
      </c>
      <c r="H216">
        <f t="shared" si="102"/>
        <v>5.2524469854223481E-4</v>
      </c>
      <c r="I216">
        <f t="shared" si="103"/>
        <v>0.52524469854223477</v>
      </c>
      <c r="J216">
        <f t="shared" si="104"/>
        <v>14.365250958563463</v>
      </c>
      <c r="K216">
        <f t="shared" si="105"/>
        <v>1303.728571428572</v>
      </c>
      <c r="L216">
        <f t="shared" si="106"/>
        <v>534.22982173257583</v>
      </c>
      <c r="M216">
        <f t="shared" si="107"/>
        <v>54.092587991632058</v>
      </c>
      <c r="N216">
        <f t="shared" si="108"/>
        <v>132.00695580507417</v>
      </c>
      <c r="O216">
        <f t="shared" si="109"/>
        <v>3.1037591325233534E-2</v>
      </c>
      <c r="P216">
        <f t="shared" si="110"/>
        <v>2.7675557233014128</v>
      </c>
      <c r="Q216">
        <f t="shared" si="111"/>
        <v>3.0845505386653163E-2</v>
      </c>
      <c r="R216">
        <f t="shared" si="112"/>
        <v>1.9295599785579827E-2</v>
      </c>
      <c r="S216">
        <f t="shared" si="113"/>
        <v>226.10961900703649</v>
      </c>
      <c r="T216">
        <f t="shared" si="114"/>
        <v>35.004041801314287</v>
      </c>
      <c r="U216">
        <f t="shared" si="115"/>
        <v>33.422142857142859</v>
      </c>
      <c r="V216">
        <f t="shared" si="116"/>
        <v>5.1731837471146926</v>
      </c>
      <c r="W216">
        <f t="shared" si="117"/>
        <v>66.870032147082497</v>
      </c>
      <c r="X216">
        <f t="shared" si="118"/>
        <v>3.5230572275375915</v>
      </c>
      <c r="Y216">
        <f t="shared" si="119"/>
        <v>5.2685143320830612</v>
      </c>
      <c r="Z216">
        <f t="shared" si="120"/>
        <v>1.6501265195771011</v>
      </c>
      <c r="AA216">
        <f t="shared" si="121"/>
        <v>-23.163291205712554</v>
      </c>
      <c r="AB216">
        <f t="shared" si="122"/>
        <v>48.696074115380569</v>
      </c>
      <c r="AC216">
        <f t="shared" si="123"/>
        <v>4.0528731505075131</v>
      </c>
      <c r="AD216">
        <f t="shared" si="124"/>
        <v>255.69527506721198</v>
      </c>
      <c r="AE216">
        <f t="shared" si="125"/>
        <v>25.085244583163593</v>
      </c>
      <c r="AF216">
        <f t="shared" si="126"/>
        <v>0.52430161726054114</v>
      </c>
      <c r="AG216">
        <f t="shared" si="127"/>
        <v>14.365250958563463</v>
      </c>
      <c r="AH216">
        <v>1373.913559234049</v>
      </c>
      <c r="AI216">
        <v>1353.3630909090909</v>
      </c>
      <c r="AJ216">
        <v>1.752749175489642</v>
      </c>
      <c r="AK216">
        <v>63.793654763666183</v>
      </c>
      <c r="AL216">
        <f t="shared" si="128"/>
        <v>0.52524469854223477</v>
      </c>
      <c r="AM216">
        <v>34.327061459707089</v>
      </c>
      <c r="AN216">
        <v>34.794977575757571</v>
      </c>
      <c r="AO216">
        <v>6.5085011425709474E-6</v>
      </c>
      <c r="AP216">
        <v>96.0682959110718</v>
      </c>
      <c r="AQ216">
        <v>52</v>
      </c>
      <c r="AR216">
        <v>8</v>
      </c>
      <c r="AS216">
        <f t="shared" si="129"/>
        <v>1</v>
      </c>
      <c r="AT216">
        <f t="shared" si="130"/>
        <v>0</v>
      </c>
      <c r="AU216">
        <f t="shared" si="131"/>
        <v>47219.248562596164</v>
      </c>
      <c r="AV216">
        <f t="shared" si="132"/>
        <v>1199.967142857143</v>
      </c>
      <c r="AW216">
        <f t="shared" si="133"/>
        <v>1025.8971994855112</v>
      </c>
      <c r="AX216">
        <f t="shared" si="134"/>
        <v>0.85493774191419258</v>
      </c>
      <c r="AY216">
        <f t="shared" si="135"/>
        <v>0.18842984189439177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1674591914.5999999</v>
      </c>
      <c r="BF216">
        <v>1303.728571428572</v>
      </c>
      <c r="BG216">
        <v>1327.514285714286</v>
      </c>
      <c r="BH216">
        <v>34.794457142857141</v>
      </c>
      <c r="BI216">
        <v>34.32734285714286</v>
      </c>
      <c r="BJ216">
        <v>1310.8671428571431</v>
      </c>
      <c r="BK216">
        <v>34.579700000000003</v>
      </c>
      <c r="BL216">
        <v>650.02357142857147</v>
      </c>
      <c r="BM216">
        <v>101.15342857142861</v>
      </c>
      <c r="BN216">
        <v>9.9975471428571425E-2</v>
      </c>
      <c r="BO216">
        <v>33.748514285714293</v>
      </c>
      <c r="BP216">
        <v>33.422142857142859</v>
      </c>
      <c r="BQ216">
        <v>999.89999999999986</v>
      </c>
      <c r="BR216">
        <v>0</v>
      </c>
      <c r="BS216">
        <v>0</v>
      </c>
      <c r="BT216">
        <v>9000.0857142857149</v>
      </c>
      <c r="BU216">
        <v>0</v>
      </c>
      <c r="BV216">
        <v>324.85171428571419</v>
      </c>
      <c r="BW216">
        <v>-23.78734285714286</v>
      </c>
      <c r="BX216">
        <v>1350.727142857143</v>
      </c>
      <c r="BY216">
        <v>1374.7057142857141</v>
      </c>
      <c r="BZ216">
        <v>0.46709771428571428</v>
      </c>
      <c r="CA216">
        <v>1327.514285714286</v>
      </c>
      <c r="CB216">
        <v>34.32734285714286</v>
      </c>
      <c r="CC216">
        <v>3.5195757142857151</v>
      </c>
      <c r="CD216">
        <v>3.4723271428571429</v>
      </c>
      <c r="CE216">
        <v>26.714471428571429</v>
      </c>
      <c r="CF216">
        <v>26.485057142857141</v>
      </c>
      <c r="CG216">
        <v>1199.967142857143</v>
      </c>
      <c r="CH216">
        <v>0.49999257142857151</v>
      </c>
      <c r="CI216">
        <v>0.50000728571428577</v>
      </c>
      <c r="CJ216">
        <v>0</v>
      </c>
      <c r="CK216">
        <v>724.13828571428564</v>
      </c>
      <c r="CL216">
        <v>4.9990899999999998</v>
      </c>
      <c r="CM216">
        <v>7438.21</v>
      </c>
      <c r="CN216">
        <v>9557.5485714285714</v>
      </c>
      <c r="CO216">
        <v>44.339000000000013</v>
      </c>
      <c r="CP216">
        <v>46.366</v>
      </c>
      <c r="CQ216">
        <v>45.142714285714291</v>
      </c>
      <c r="CR216">
        <v>45.436999999999998</v>
      </c>
      <c r="CS216">
        <v>45.625</v>
      </c>
      <c r="CT216">
        <v>597.47571428571428</v>
      </c>
      <c r="CU216">
        <v>597.49428571428575</v>
      </c>
      <c r="CV216">
        <v>0</v>
      </c>
      <c r="CW216">
        <v>1674591929.5999999</v>
      </c>
      <c r="CX216">
        <v>0</v>
      </c>
      <c r="CY216">
        <v>1674589945.5</v>
      </c>
      <c r="CZ216" t="s">
        <v>356</v>
      </c>
      <c r="DA216">
        <v>1674589945.5</v>
      </c>
      <c r="DB216">
        <v>1674589945.5</v>
      </c>
      <c r="DC216">
        <v>32</v>
      </c>
      <c r="DD216">
        <v>0.114</v>
      </c>
      <c r="DE216">
        <v>-3.5000000000000003E-2</v>
      </c>
      <c r="DF216">
        <v>-5.4669999999999996</v>
      </c>
      <c r="DG216">
        <v>0.215</v>
      </c>
      <c r="DH216">
        <v>415</v>
      </c>
      <c r="DI216">
        <v>33</v>
      </c>
      <c r="DJ216">
        <v>0.71</v>
      </c>
      <c r="DK216">
        <v>0.25</v>
      </c>
      <c r="DL216">
        <v>-23.549865853658531</v>
      </c>
      <c r="DM216">
        <v>-1.1022146341463821</v>
      </c>
      <c r="DN216">
        <v>0.13982464908793429</v>
      </c>
      <c r="DO216">
        <v>0</v>
      </c>
      <c r="DP216">
        <v>0.47041153658536577</v>
      </c>
      <c r="DQ216">
        <v>-3.3238452961671473E-2</v>
      </c>
      <c r="DR216">
        <v>3.7515573422998581E-3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3.29508</v>
      </c>
      <c r="EB216">
        <v>2.62514</v>
      </c>
      <c r="EC216">
        <v>0.22056600000000001</v>
      </c>
      <c r="ED216">
        <v>0.220778</v>
      </c>
      <c r="EE216">
        <v>0.140903</v>
      </c>
      <c r="EF216">
        <v>0.13827500000000001</v>
      </c>
      <c r="EG216">
        <v>23437.9</v>
      </c>
      <c r="EH216">
        <v>23817.5</v>
      </c>
      <c r="EI216">
        <v>27993</v>
      </c>
      <c r="EJ216">
        <v>29439.9</v>
      </c>
      <c r="EK216">
        <v>33102.800000000003</v>
      </c>
      <c r="EL216">
        <v>35243</v>
      </c>
      <c r="EM216">
        <v>39520.6</v>
      </c>
      <c r="EN216">
        <v>42102.1</v>
      </c>
      <c r="EO216">
        <v>2.1162999999999998</v>
      </c>
      <c r="EP216">
        <v>2.1741999999999999</v>
      </c>
      <c r="EQ216">
        <v>0.104889</v>
      </c>
      <c r="ER216">
        <v>0</v>
      </c>
      <c r="ES216">
        <v>31.7211</v>
      </c>
      <c r="ET216">
        <v>999.9</v>
      </c>
      <c r="EU216">
        <v>69.5</v>
      </c>
      <c r="EV216">
        <v>34</v>
      </c>
      <c r="EW216">
        <v>36.7087</v>
      </c>
      <c r="EX216">
        <v>57.197400000000002</v>
      </c>
      <c r="EY216">
        <v>-6.2900600000000004</v>
      </c>
      <c r="EZ216">
        <v>2</v>
      </c>
      <c r="FA216">
        <v>0.59221800000000002</v>
      </c>
      <c r="FB216">
        <v>0.71701300000000001</v>
      </c>
      <c r="FC216">
        <v>20.270800000000001</v>
      </c>
      <c r="FD216">
        <v>5.2181899999999999</v>
      </c>
      <c r="FE216">
        <v>12.0099</v>
      </c>
      <c r="FF216">
        <v>4.9863499999999998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1.86219</v>
      </c>
      <c r="FN216">
        <v>1.8642799999999999</v>
      </c>
      <c r="FO216">
        <v>1.8603400000000001</v>
      </c>
      <c r="FP216">
        <v>1.8610599999999999</v>
      </c>
      <c r="FQ216">
        <v>1.8602000000000001</v>
      </c>
      <c r="FR216">
        <v>1.86188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-7.15</v>
      </c>
      <c r="GH216">
        <v>0.2147</v>
      </c>
      <c r="GI216">
        <v>-4.0608805285845122</v>
      </c>
      <c r="GJ216">
        <v>-4.0448538125570227E-3</v>
      </c>
      <c r="GK216">
        <v>1.839783264315481E-6</v>
      </c>
      <c r="GL216">
        <v>-4.1587272622942942E-10</v>
      </c>
      <c r="GM216">
        <v>0.21474999999999511</v>
      </c>
      <c r="GN216">
        <v>0</v>
      </c>
      <c r="GO216">
        <v>0</v>
      </c>
      <c r="GP216">
        <v>0</v>
      </c>
      <c r="GQ216">
        <v>5</v>
      </c>
      <c r="GR216">
        <v>2081</v>
      </c>
      <c r="GS216">
        <v>3</v>
      </c>
      <c r="GT216">
        <v>31</v>
      </c>
      <c r="GU216">
        <v>32.9</v>
      </c>
      <c r="GV216">
        <v>32.9</v>
      </c>
      <c r="GW216">
        <v>3.5046400000000002</v>
      </c>
      <c r="GX216">
        <v>2.51709</v>
      </c>
      <c r="GY216">
        <v>2.04834</v>
      </c>
      <c r="GZ216">
        <v>2.6232899999999999</v>
      </c>
      <c r="HA216">
        <v>2.1972700000000001</v>
      </c>
      <c r="HB216">
        <v>2.32544</v>
      </c>
      <c r="HC216">
        <v>39.341799999999999</v>
      </c>
      <c r="HD216">
        <v>15.664300000000001</v>
      </c>
      <c r="HE216">
        <v>18</v>
      </c>
      <c r="HF216">
        <v>635.11</v>
      </c>
      <c r="HG216">
        <v>758.86099999999999</v>
      </c>
      <c r="HH216">
        <v>31.001899999999999</v>
      </c>
      <c r="HI216">
        <v>34.7896</v>
      </c>
      <c r="HJ216">
        <v>30</v>
      </c>
      <c r="HK216">
        <v>34.76</v>
      </c>
      <c r="HL216">
        <v>34.789400000000001</v>
      </c>
      <c r="HM216">
        <v>70.088700000000003</v>
      </c>
      <c r="HN216">
        <v>0</v>
      </c>
      <c r="HO216">
        <v>100</v>
      </c>
      <c r="HP216">
        <v>31</v>
      </c>
      <c r="HQ216">
        <v>1341.35</v>
      </c>
      <c r="HR216">
        <v>37.0749</v>
      </c>
      <c r="HS216">
        <v>98.650099999999995</v>
      </c>
      <c r="HT216">
        <v>97.61</v>
      </c>
    </row>
    <row r="217" spans="1:228" x14ac:dyDescent="0.2">
      <c r="A217">
        <v>202</v>
      </c>
      <c r="B217">
        <v>1674591920.5999999</v>
      </c>
      <c r="C217">
        <v>802.59999990463257</v>
      </c>
      <c r="D217" t="s">
        <v>763</v>
      </c>
      <c r="E217" t="s">
        <v>764</v>
      </c>
      <c r="F217">
        <v>4</v>
      </c>
      <c r="G217">
        <v>1674591918.2874999</v>
      </c>
      <c r="H217">
        <f t="shared" si="102"/>
        <v>5.2693900761931341E-4</v>
      </c>
      <c r="I217">
        <f t="shared" si="103"/>
        <v>0.52693900761931345</v>
      </c>
      <c r="J217">
        <f t="shared" si="104"/>
        <v>14.599417615074849</v>
      </c>
      <c r="K217">
        <f t="shared" si="105"/>
        <v>1309.89625</v>
      </c>
      <c r="L217">
        <f t="shared" si="106"/>
        <v>531.06887990629912</v>
      </c>
      <c r="M217">
        <f t="shared" si="107"/>
        <v>53.772462345340323</v>
      </c>
      <c r="N217">
        <f t="shared" si="108"/>
        <v>132.63128276666328</v>
      </c>
      <c r="O217">
        <f t="shared" si="109"/>
        <v>3.1154881129143535E-2</v>
      </c>
      <c r="P217">
        <f t="shared" si="110"/>
        <v>2.7684799161757612</v>
      </c>
      <c r="Q217">
        <f t="shared" si="111"/>
        <v>3.0961409736951391E-2</v>
      </c>
      <c r="R217">
        <f t="shared" si="112"/>
        <v>1.9368163425698977E-2</v>
      </c>
      <c r="S217">
        <f t="shared" si="113"/>
        <v>226.1151021658587</v>
      </c>
      <c r="T217">
        <f t="shared" si="114"/>
        <v>35.007845567623768</v>
      </c>
      <c r="U217">
        <f t="shared" si="115"/>
        <v>33.41995</v>
      </c>
      <c r="V217">
        <f t="shared" si="116"/>
        <v>5.172548339585556</v>
      </c>
      <c r="W217">
        <f t="shared" si="117"/>
        <v>66.857269485285357</v>
      </c>
      <c r="X217">
        <f t="shared" si="118"/>
        <v>3.5232949569396559</v>
      </c>
      <c r="Y217">
        <f t="shared" si="119"/>
        <v>5.2698756381534535</v>
      </c>
      <c r="Z217">
        <f t="shared" si="120"/>
        <v>1.6492533826459002</v>
      </c>
      <c r="AA217">
        <f t="shared" si="121"/>
        <v>-23.238010236011721</v>
      </c>
      <c r="AB217">
        <f t="shared" si="122"/>
        <v>49.729663496439628</v>
      </c>
      <c r="AC217">
        <f t="shared" si="123"/>
        <v>4.1375642220045918</v>
      </c>
      <c r="AD217">
        <f t="shared" si="124"/>
        <v>256.7443196482912</v>
      </c>
      <c r="AE217">
        <f t="shared" si="125"/>
        <v>25.085192589279636</v>
      </c>
      <c r="AF217">
        <f t="shared" si="126"/>
        <v>0.52551046448313332</v>
      </c>
      <c r="AG217">
        <f t="shared" si="127"/>
        <v>14.599417615074849</v>
      </c>
      <c r="AH217">
        <v>1380.8387199608931</v>
      </c>
      <c r="AI217">
        <v>1360.222424242424</v>
      </c>
      <c r="AJ217">
        <v>1.7119072455811111</v>
      </c>
      <c r="AK217">
        <v>63.793654763666183</v>
      </c>
      <c r="AL217">
        <f t="shared" si="128"/>
        <v>0.52693900761931345</v>
      </c>
      <c r="AM217">
        <v>34.328549577115851</v>
      </c>
      <c r="AN217">
        <v>34.79800181818181</v>
      </c>
      <c r="AO217">
        <v>5.5439881529580798E-6</v>
      </c>
      <c r="AP217">
        <v>96.0682959110718</v>
      </c>
      <c r="AQ217">
        <v>52</v>
      </c>
      <c r="AR217">
        <v>8</v>
      </c>
      <c r="AS217">
        <f t="shared" si="129"/>
        <v>1</v>
      </c>
      <c r="AT217">
        <f t="shared" si="130"/>
        <v>0</v>
      </c>
      <c r="AU217">
        <f t="shared" si="131"/>
        <v>47243.901488398529</v>
      </c>
      <c r="AV217">
        <f t="shared" si="132"/>
        <v>1200.0174999999999</v>
      </c>
      <c r="AW217">
        <f t="shared" si="133"/>
        <v>1025.9381762517401</v>
      </c>
      <c r="AX217">
        <f t="shared" si="134"/>
        <v>0.85493601239293604</v>
      </c>
      <c r="AY217">
        <f t="shared" si="135"/>
        <v>0.18842650391836679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1674591918.2874999</v>
      </c>
      <c r="BF217">
        <v>1309.89625</v>
      </c>
      <c r="BG217">
        <v>1333.6875</v>
      </c>
      <c r="BH217">
        <v>34.796849999999999</v>
      </c>
      <c r="BI217">
        <v>34.328637499999999</v>
      </c>
      <c r="BJ217">
        <v>1317.04375</v>
      </c>
      <c r="BK217">
        <v>34.5820875</v>
      </c>
      <c r="BL217">
        <v>649.99250000000006</v>
      </c>
      <c r="BM217">
        <v>101.153375</v>
      </c>
      <c r="BN217">
        <v>9.9898125000000004E-2</v>
      </c>
      <c r="BO217">
        <v>33.753137499999987</v>
      </c>
      <c r="BP217">
        <v>33.41995</v>
      </c>
      <c r="BQ217">
        <v>999.9</v>
      </c>
      <c r="BR217">
        <v>0</v>
      </c>
      <c r="BS217">
        <v>0</v>
      </c>
      <c r="BT217">
        <v>9005</v>
      </c>
      <c r="BU217">
        <v>0</v>
      </c>
      <c r="BV217">
        <v>326.467625</v>
      </c>
      <c r="BW217">
        <v>-23.793212499999999</v>
      </c>
      <c r="BX217">
        <v>1357.1187500000001</v>
      </c>
      <c r="BY217">
        <v>1381.0975000000001</v>
      </c>
      <c r="BZ217">
        <v>0.46821412499999998</v>
      </c>
      <c r="CA217">
        <v>1333.6875</v>
      </c>
      <c r="CB217">
        <v>34.328637499999999</v>
      </c>
      <c r="CC217">
        <v>3.5198212500000001</v>
      </c>
      <c r="CD217">
        <v>3.4724587499999999</v>
      </c>
      <c r="CE217">
        <v>26.71565</v>
      </c>
      <c r="CF217">
        <v>26.485687500000001</v>
      </c>
      <c r="CG217">
        <v>1200.0174999999999</v>
      </c>
      <c r="CH217">
        <v>0.50004999999999999</v>
      </c>
      <c r="CI217">
        <v>0.49995000000000001</v>
      </c>
      <c r="CJ217">
        <v>0</v>
      </c>
      <c r="CK217">
        <v>724.35525000000007</v>
      </c>
      <c r="CL217">
        <v>4.9990899999999998</v>
      </c>
      <c r="CM217">
        <v>7440.0812499999993</v>
      </c>
      <c r="CN217">
        <v>9558.1587499999987</v>
      </c>
      <c r="CO217">
        <v>44.343499999999999</v>
      </c>
      <c r="CP217">
        <v>46.375</v>
      </c>
      <c r="CQ217">
        <v>45.155999999999999</v>
      </c>
      <c r="CR217">
        <v>45.436999999999998</v>
      </c>
      <c r="CS217">
        <v>45.625</v>
      </c>
      <c r="CT217">
        <v>597.57000000000005</v>
      </c>
      <c r="CU217">
        <v>597.45000000000005</v>
      </c>
      <c r="CV217">
        <v>0</v>
      </c>
      <c r="CW217">
        <v>1674591933.2</v>
      </c>
      <c r="CX217">
        <v>0</v>
      </c>
      <c r="CY217">
        <v>1674589945.5</v>
      </c>
      <c r="CZ217" t="s">
        <v>356</v>
      </c>
      <c r="DA217">
        <v>1674589945.5</v>
      </c>
      <c r="DB217">
        <v>1674589945.5</v>
      </c>
      <c r="DC217">
        <v>32</v>
      </c>
      <c r="DD217">
        <v>0.114</v>
      </c>
      <c r="DE217">
        <v>-3.5000000000000003E-2</v>
      </c>
      <c r="DF217">
        <v>-5.4669999999999996</v>
      </c>
      <c r="DG217">
        <v>0.215</v>
      </c>
      <c r="DH217">
        <v>415</v>
      </c>
      <c r="DI217">
        <v>33</v>
      </c>
      <c r="DJ217">
        <v>0.71</v>
      </c>
      <c r="DK217">
        <v>0.25</v>
      </c>
      <c r="DL217">
        <v>-23.607485</v>
      </c>
      <c r="DM217">
        <v>-1.453326078799215</v>
      </c>
      <c r="DN217">
        <v>0.15171090031701739</v>
      </c>
      <c r="DO217">
        <v>0</v>
      </c>
      <c r="DP217">
        <v>0.46886274999999999</v>
      </c>
      <c r="DQ217">
        <v>-1.849458911820042E-2</v>
      </c>
      <c r="DR217">
        <v>2.7169333240806628E-3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3.2951100000000002</v>
      </c>
      <c r="EB217">
        <v>2.6253500000000001</v>
      </c>
      <c r="EC217">
        <v>0.221245</v>
      </c>
      <c r="ED217">
        <v>0.22145300000000001</v>
      </c>
      <c r="EE217">
        <v>0.14091899999999999</v>
      </c>
      <c r="EF217">
        <v>0.13827999999999999</v>
      </c>
      <c r="EG217">
        <v>23417.200000000001</v>
      </c>
      <c r="EH217">
        <v>23796.7</v>
      </c>
      <c r="EI217">
        <v>27992.799999999999</v>
      </c>
      <c r="EJ217">
        <v>29439.9</v>
      </c>
      <c r="EK217">
        <v>33102.1</v>
      </c>
      <c r="EL217">
        <v>35242.9</v>
      </c>
      <c r="EM217">
        <v>39520.5</v>
      </c>
      <c r="EN217">
        <v>42102.1</v>
      </c>
      <c r="EO217">
        <v>2.1161500000000002</v>
      </c>
      <c r="EP217">
        <v>2.1742300000000001</v>
      </c>
      <c r="EQ217">
        <v>0.104938</v>
      </c>
      <c r="ER217">
        <v>0</v>
      </c>
      <c r="ES217">
        <v>31.721900000000002</v>
      </c>
      <c r="ET217">
        <v>999.9</v>
      </c>
      <c r="EU217">
        <v>69.5</v>
      </c>
      <c r="EV217">
        <v>34</v>
      </c>
      <c r="EW217">
        <v>36.7104</v>
      </c>
      <c r="EX217">
        <v>57.077399999999997</v>
      </c>
      <c r="EY217">
        <v>-6.4503199999999996</v>
      </c>
      <c r="EZ217">
        <v>2</v>
      </c>
      <c r="FA217">
        <v>0.59217200000000003</v>
      </c>
      <c r="FB217">
        <v>0.72321899999999995</v>
      </c>
      <c r="FC217">
        <v>20.270499999999998</v>
      </c>
      <c r="FD217">
        <v>5.2171399999999997</v>
      </c>
      <c r="FE217">
        <v>12.0099</v>
      </c>
      <c r="FF217">
        <v>4.9861500000000003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1.86581</v>
      </c>
      <c r="FM217">
        <v>1.8622000000000001</v>
      </c>
      <c r="FN217">
        <v>1.86429</v>
      </c>
      <c r="FO217">
        <v>1.8603499999999999</v>
      </c>
      <c r="FP217">
        <v>1.8610800000000001</v>
      </c>
      <c r="FQ217">
        <v>1.8602000000000001</v>
      </c>
      <c r="FR217">
        <v>1.86189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-7.16</v>
      </c>
      <c r="GH217">
        <v>0.21479999999999999</v>
      </c>
      <c r="GI217">
        <v>-4.0608805285845122</v>
      </c>
      <c r="GJ217">
        <v>-4.0448538125570227E-3</v>
      </c>
      <c r="GK217">
        <v>1.839783264315481E-6</v>
      </c>
      <c r="GL217">
        <v>-4.1587272622942942E-10</v>
      </c>
      <c r="GM217">
        <v>0.21474999999999511</v>
      </c>
      <c r="GN217">
        <v>0</v>
      </c>
      <c r="GO217">
        <v>0</v>
      </c>
      <c r="GP217">
        <v>0</v>
      </c>
      <c r="GQ217">
        <v>5</v>
      </c>
      <c r="GR217">
        <v>2081</v>
      </c>
      <c r="GS217">
        <v>3</v>
      </c>
      <c r="GT217">
        <v>31</v>
      </c>
      <c r="GU217">
        <v>32.9</v>
      </c>
      <c r="GV217">
        <v>32.9</v>
      </c>
      <c r="GW217">
        <v>3.5192899999999998</v>
      </c>
      <c r="GX217">
        <v>2.5097700000000001</v>
      </c>
      <c r="GY217">
        <v>2.04834</v>
      </c>
      <c r="GZ217">
        <v>2.6232899999999999</v>
      </c>
      <c r="HA217">
        <v>2.1972700000000001</v>
      </c>
      <c r="HB217">
        <v>2.34619</v>
      </c>
      <c r="HC217">
        <v>39.341799999999999</v>
      </c>
      <c r="HD217">
        <v>15.699299999999999</v>
      </c>
      <c r="HE217">
        <v>18</v>
      </c>
      <c r="HF217">
        <v>634.98699999999997</v>
      </c>
      <c r="HG217">
        <v>758.86699999999996</v>
      </c>
      <c r="HH217">
        <v>31.001799999999999</v>
      </c>
      <c r="HI217">
        <v>34.7896</v>
      </c>
      <c r="HJ217">
        <v>30</v>
      </c>
      <c r="HK217">
        <v>34.759399999999999</v>
      </c>
      <c r="HL217">
        <v>34.787700000000001</v>
      </c>
      <c r="HM217">
        <v>70.3673</v>
      </c>
      <c r="HN217">
        <v>0</v>
      </c>
      <c r="HO217">
        <v>100</v>
      </c>
      <c r="HP217">
        <v>31</v>
      </c>
      <c r="HQ217">
        <v>1348.04</v>
      </c>
      <c r="HR217">
        <v>37.0749</v>
      </c>
      <c r="HS217">
        <v>98.649799999999999</v>
      </c>
      <c r="HT217">
        <v>97.61</v>
      </c>
    </row>
    <row r="218" spans="1:228" x14ac:dyDescent="0.2">
      <c r="A218">
        <v>203</v>
      </c>
      <c r="B218">
        <v>1674591924.5999999</v>
      </c>
      <c r="C218">
        <v>806.59999990463257</v>
      </c>
      <c r="D218" t="s">
        <v>765</v>
      </c>
      <c r="E218" t="s">
        <v>766</v>
      </c>
      <c r="F218">
        <v>4</v>
      </c>
      <c r="G218">
        <v>1674591922.5999999</v>
      </c>
      <c r="H218">
        <f t="shared" si="102"/>
        <v>5.2980933681111503E-4</v>
      </c>
      <c r="I218">
        <f t="shared" si="103"/>
        <v>0.52980933681111508</v>
      </c>
      <c r="J218">
        <f t="shared" si="104"/>
        <v>14.771544685889967</v>
      </c>
      <c r="K218">
        <f t="shared" si="105"/>
        <v>1317.017142857143</v>
      </c>
      <c r="L218">
        <f t="shared" si="106"/>
        <v>532.08949358143798</v>
      </c>
      <c r="M218">
        <f t="shared" si="107"/>
        <v>53.876460644685515</v>
      </c>
      <c r="N218">
        <f t="shared" si="108"/>
        <v>133.35392470901883</v>
      </c>
      <c r="O218">
        <f t="shared" si="109"/>
        <v>3.1276160255906404E-2</v>
      </c>
      <c r="P218">
        <f t="shared" si="110"/>
        <v>2.7654374470286101</v>
      </c>
      <c r="Q218">
        <f t="shared" si="111"/>
        <v>3.1080971672821676E-2</v>
      </c>
      <c r="R218">
        <f t="shared" si="112"/>
        <v>1.9443042527989354E-2</v>
      </c>
      <c r="S218">
        <f t="shared" si="113"/>
        <v>226.10841947875758</v>
      </c>
      <c r="T218">
        <f t="shared" si="114"/>
        <v>35.019175428701637</v>
      </c>
      <c r="U218">
        <f t="shared" si="115"/>
        <v>33.430485714285723</v>
      </c>
      <c r="V218">
        <f t="shared" si="116"/>
        <v>5.1756018139554341</v>
      </c>
      <c r="W218">
        <f t="shared" si="117"/>
        <v>66.825269245265659</v>
      </c>
      <c r="X218">
        <f t="shared" si="118"/>
        <v>3.5237523966517479</v>
      </c>
      <c r="Y218">
        <f t="shared" si="119"/>
        <v>5.2730837248387044</v>
      </c>
      <c r="Z218">
        <f t="shared" si="120"/>
        <v>1.6518494173036862</v>
      </c>
      <c r="AA218">
        <f t="shared" si="121"/>
        <v>-23.364591753370174</v>
      </c>
      <c r="AB218">
        <f t="shared" si="122"/>
        <v>49.727992508070784</v>
      </c>
      <c r="AC218">
        <f t="shared" si="123"/>
        <v>4.1424113224007391</v>
      </c>
      <c r="AD218">
        <f t="shared" si="124"/>
        <v>256.61423155585891</v>
      </c>
      <c r="AE218">
        <f t="shared" si="125"/>
        <v>25.16905146017271</v>
      </c>
      <c r="AF218">
        <f t="shared" si="126"/>
        <v>0.52727791679860669</v>
      </c>
      <c r="AG218">
        <f t="shared" si="127"/>
        <v>14.771544685889967</v>
      </c>
      <c r="AH218">
        <v>1387.760520062227</v>
      </c>
      <c r="AI218">
        <v>1367.0418181818179</v>
      </c>
      <c r="AJ218">
        <v>1.695966429785063</v>
      </c>
      <c r="AK218">
        <v>63.793654763666183</v>
      </c>
      <c r="AL218">
        <f t="shared" si="128"/>
        <v>0.52980933681111508</v>
      </c>
      <c r="AM218">
        <v>34.33071561443775</v>
      </c>
      <c r="AN218">
        <v>34.802718787878781</v>
      </c>
      <c r="AO218">
        <v>6.328071751144465E-6</v>
      </c>
      <c r="AP218">
        <v>96.0682959110718</v>
      </c>
      <c r="AQ218">
        <v>52</v>
      </c>
      <c r="AR218">
        <v>8</v>
      </c>
      <c r="AS218">
        <f t="shared" si="129"/>
        <v>1</v>
      </c>
      <c r="AT218">
        <f t="shared" si="130"/>
        <v>0</v>
      </c>
      <c r="AU218">
        <f t="shared" si="131"/>
        <v>47158.748825938055</v>
      </c>
      <c r="AV218">
        <f t="shared" si="132"/>
        <v>1199.967142857143</v>
      </c>
      <c r="AW218">
        <f t="shared" si="133"/>
        <v>1025.8965779682683</v>
      </c>
      <c r="AX218">
        <f t="shared" si="134"/>
        <v>0.85493722396897498</v>
      </c>
      <c r="AY218">
        <f t="shared" si="135"/>
        <v>0.18842884226012174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1674591922.5999999</v>
      </c>
      <c r="BF218">
        <v>1317.017142857143</v>
      </c>
      <c r="BG218">
        <v>1340.8914285714291</v>
      </c>
      <c r="BH218">
        <v>34.800942857142857</v>
      </c>
      <c r="BI218">
        <v>34.331157142857137</v>
      </c>
      <c r="BJ218">
        <v>1324.1728571428571</v>
      </c>
      <c r="BK218">
        <v>34.586185714285712</v>
      </c>
      <c r="BL218">
        <v>649.99185714285716</v>
      </c>
      <c r="BM218">
        <v>101.1544285714286</v>
      </c>
      <c r="BN218">
        <v>0.10008085714285719</v>
      </c>
      <c r="BO218">
        <v>33.764028571428582</v>
      </c>
      <c r="BP218">
        <v>33.430485714285723</v>
      </c>
      <c r="BQ218">
        <v>999.89999999999986</v>
      </c>
      <c r="BR218">
        <v>0</v>
      </c>
      <c r="BS218">
        <v>0</v>
      </c>
      <c r="BT218">
        <v>8988.75</v>
      </c>
      <c r="BU218">
        <v>0</v>
      </c>
      <c r="BV218">
        <v>322.69871428571429</v>
      </c>
      <c r="BW218">
        <v>-23.877871428571432</v>
      </c>
      <c r="BX218">
        <v>1364.501428571429</v>
      </c>
      <c r="BY218">
        <v>1388.5642857142859</v>
      </c>
      <c r="BZ218">
        <v>0.46978214285714293</v>
      </c>
      <c r="CA218">
        <v>1340.8914285714291</v>
      </c>
      <c r="CB218">
        <v>34.331157142857137</v>
      </c>
      <c r="CC218">
        <v>3.52027</v>
      </c>
      <c r="CD218">
        <v>3.4727485714285722</v>
      </c>
      <c r="CE218">
        <v>26.71782857142858</v>
      </c>
      <c r="CF218">
        <v>26.487114285714291</v>
      </c>
      <c r="CG218">
        <v>1199.967142857143</v>
      </c>
      <c r="CH218">
        <v>0.50000999999999995</v>
      </c>
      <c r="CI218">
        <v>0.49998971428571432</v>
      </c>
      <c r="CJ218">
        <v>0</v>
      </c>
      <c r="CK218">
        <v>724.34500000000014</v>
      </c>
      <c r="CL218">
        <v>4.9990899999999998</v>
      </c>
      <c r="CM218">
        <v>7441.4000000000005</v>
      </c>
      <c r="CN218">
        <v>9557.637142857142</v>
      </c>
      <c r="CO218">
        <v>44.33</v>
      </c>
      <c r="CP218">
        <v>46.375</v>
      </c>
      <c r="CQ218">
        <v>45.160428571428568</v>
      </c>
      <c r="CR218">
        <v>45.436999999999998</v>
      </c>
      <c r="CS218">
        <v>45.625</v>
      </c>
      <c r="CT218">
        <v>597.49571428571437</v>
      </c>
      <c r="CU218">
        <v>597.47285714285704</v>
      </c>
      <c r="CV218">
        <v>0</v>
      </c>
      <c r="CW218">
        <v>1674591937.4000001</v>
      </c>
      <c r="CX218">
        <v>0</v>
      </c>
      <c r="CY218">
        <v>1674589945.5</v>
      </c>
      <c r="CZ218" t="s">
        <v>356</v>
      </c>
      <c r="DA218">
        <v>1674589945.5</v>
      </c>
      <c r="DB218">
        <v>1674589945.5</v>
      </c>
      <c r="DC218">
        <v>32</v>
      </c>
      <c r="DD218">
        <v>0.114</v>
      </c>
      <c r="DE218">
        <v>-3.5000000000000003E-2</v>
      </c>
      <c r="DF218">
        <v>-5.4669999999999996</v>
      </c>
      <c r="DG218">
        <v>0.215</v>
      </c>
      <c r="DH218">
        <v>415</v>
      </c>
      <c r="DI218">
        <v>33</v>
      </c>
      <c r="DJ218">
        <v>0.71</v>
      </c>
      <c r="DK218">
        <v>0.25</v>
      </c>
      <c r="DL218">
        <v>-23.690962500000001</v>
      </c>
      <c r="DM218">
        <v>-1.3588288930581409</v>
      </c>
      <c r="DN218">
        <v>0.14412857226709069</v>
      </c>
      <c r="DO218">
        <v>0</v>
      </c>
      <c r="DP218">
        <v>0.46856550000000008</v>
      </c>
      <c r="DQ218">
        <v>-7.5463339587255613E-3</v>
      </c>
      <c r="DR218">
        <v>2.5141719014419041E-3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3.2951700000000002</v>
      </c>
      <c r="EB218">
        <v>2.6252599999999999</v>
      </c>
      <c r="EC218">
        <v>0.221918</v>
      </c>
      <c r="ED218">
        <v>0.222131</v>
      </c>
      <c r="EE218">
        <v>0.14092399999999999</v>
      </c>
      <c r="EF218">
        <v>0.13828399999999999</v>
      </c>
      <c r="EG218">
        <v>23397</v>
      </c>
      <c r="EH218">
        <v>23775.8</v>
      </c>
      <c r="EI218">
        <v>27992.9</v>
      </c>
      <c r="EJ218">
        <v>29439.8</v>
      </c>
      <c r="EK218">
        <v>33102.1</v>
      </c>
      <c r="EL218">
        <v>35242.6</v>
      </c>
      <c r="EM218">
        <v>39520.699999999997</v>
      </c>
      <c r="EN218">
        <v>42101.9</v>
      </c>
      <c r="EO218">
        <v>2.1162000000000001</v>
      </c>
      <c r="EP218">
        <v>2.1741999999999999</v>
      </c>
      <c r="EQ218">
        <v>0.10574600000000001</v>
      </c>
      <c r="ER218">
        <v>0</v>
      </c>
      <c r="ES218">
        <v>31.726800000000001</v>
      </c>
      <c r="ET218">
        <v>999.9</v>
      </c>
      <c r="EU218">
        <v>69.5</v>
      </c>
      <c r="EV218">
        <v>34</v>
      </c>
      <c r="EW218">
        <v>36.708799999999997</v>
      </c>
      <c r="EX218">
        <v>57.257399999999997</v>
      </c>
      <c r="EY218">
        <v>-6.2900600000000004</v>
      </c>
      <c r="EZ218">
        <v>2</v>
      </c>
      <c r="FA218">
        <v>0.59212399999999998</v>
      </c>
      <c r="FB218">
        <v>0.73024</v>
      </c>
      <c r="FC218">
        <v>20.270499999999998</v>
      </c>
      <c r="FD218">
        <v>5.2171399999999997</v>
      </c>
      <c r="FE218">
        <v>12.0099</v>
      </c>
      <c r="FF218">
        <v>4.9863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1.86581</v>
      </c>
      <c r="FM218">
        <v>1.86219</v>
      </c>
      <c r="FN218">
        <v>1.8643099999999999</v>
      </c>
      <c r="FO218">
        <v>1.8603499999999999</v>
      </c>
      <c r="FP218">
        <v>1.8611</v>
      </c>
      <c r="FQ218">
        <v>1.8602000000000001</v>
      </c>
      <c r="FR218">
        <v>1.86189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-7.16</v>
      </c>
      <c r="GH218">
        <v>0.2147</v>
      </c>
      <c r="GI218">
        <v>-4.0608805285845122</v>
      </c>
      <c r="GJ218">
        <v>-4.0448538125570227E-3</v>
      </c>
      <c r="GK218">
        <v>1.839783264315481E-6</v>
      </c>
      <c r="GL218">
        <v>-4.1587272622942942E-10</v>
      </c>
      <c r="GM218">
        <v>0.21474999999999511</v>
      </c>
      <c r="GN218">
        <v>0</v>
      </c>
      <c r="GO218">
        <v>0</v>
      </c>
      <c r="GP218">
        <v>0</v>
      </c>
      <c r="GQ218">
        <v>5</v>
      </c>
      <c r="GR218">
        <v>2081</v>
      </c>
      <c r="GS218">
        <v>3</v>
      </c>
      <c r="GT218">
        <v>31</v>
      </c>
      <c r="GU218">
        <v>33</v>
      </c>
      <c r="GV218">
        <v>33</v>
      </c>
      <c r="GW218">
        <v>3.5327099999999998</v>
      </c>
      <c r="GX218">
        <v>2.51831</v>
      </c>
      <c r="GY218">
        <v>2.04834</v>
      </c>
      <c r="GZ218">
        <v>2.6245099999999999</v>
      </c>
      <c r="HA218">
        <v>2.1972700000000001</v>
      </c>
      <c r="HB218">
        <v>2.3022499999999999</v>
      </c>
      <c r="HC218">
        <v>39.341799999999999</v>
      </c>
      <c r="HD218">
        <v>15.6731</v>
      </c>
      <c r="HE218">
        <v>18</v>
      </c>
      <c r="HF218">
        <v>635.00199999999995</v>
      </c>
      <c r="HG218">
        <v>758.82299999999998</v>
      </c>
      <c r="HH218">
        <v>31.001899999999999</v>
      </c>
      <c r="HI218">
        <v>34.7896</v>
      </c>
      <c r="HJ218">
        <v>30</v>
      </c>
      <c r="HK218">
        <v>34.756799999999998</v>
      </c>
      <c r="HL218">
        <v>34.786200000000001</v>
      </c>
      <c r="HM218">
        <v>70.644199999999998</v>
      </c>
      <c r="HN218">
        <v>0</v>
      </c>
      <c r="HO218">
        <v>100</v>
      </c>
      <c r="HP218">
        <v>31</v>
      </c>
      <c r="HQ218">
        <v>1354.74</v>
      </c>
      <c r="HR218">
        <v>37.0749</v>
      </c>
      <c r="HS218">
        <v>98.650099999999995</v>
      </c>
      <c r="HT218">
        <v>97.609399999999994</v>
      </c>
    </row>
    <row r="219" spans="1:228" x14ac:dyDescent="0.2">
      <c r="A219">
        <v>204</v>
      </c>
      <c r="B219">
        <v>1674591928.5999999</v>
      </c>
      <c r="C219">
        <v>810.59999990463257</v>
      </c>
      <c r="D219" t="s">
        <v>767</v>
      </c>
      <c r="E219" t="s">
        <v>768</v>
      </c>
      <c r="F219">
        <v>4</v>
      </c>
      <c r="G219">
        <v>1674591926.2874999</v>
      </c>
      <c r="H219">
        <f t="shared" si="102"/>
        <v>5.3201170495739485E-4</v>
      </c>
      <c r="I219">
        <f t="shared" si="103"/>
        <v>0.5320117049573948</v>
      </c>
      <c r="J219">
        <f t="shared" si="104"/>
        <v>14.472246779923301</v>
      </c>
      <c r="K219">
        <f t="shared" si="105"/>
        <v>1323.1187500000001</v>
      </c>
      <c r="L219">
        <f t="shared" si="106"/>
        <v>554.28438622324381</v>
      </c>
      <c r="M219">
        <f t="shared" si="107"/>
        <v>56.122561060639242</v>
      </c>
      <c r="N219">
        <f t="shared" si="108"/>
        <v>133.96879775618282</v>
      </c>
      <c r="O219">
        <f t="shared" si="109"/>
        <v>3.1324891255697221E-2</v>
      </c>
      <c r="P219">
        <f t="shared" si="110"/>
        <v>2.7654874311133528</v>
      </c>
      <c r="Q219">
        <f t="shared" si="111"/>
        <v>3.1129099526691181E-2</v>
      </c>
      <c r="R219">
        <f t="shared" si="112"/>
        <v>1.947317615731314E-2</v>
      </c>
      <c r="S219">
        <f t="shared" si="113"/>
        <v>226.11306894863046</v>
      </c>
      <c r="T219">
        <f t="shared" si="114"/>
        <v>35.023935870492345</v>
      </c>
      <c r="U219">
        <f t="shared" si="115"/>
        <v>33.446087499999997</v>
      </c>
      <c r="V219">
        <f t="shared" si="116"/>
        <v>5.1801264238778835</v>
      </c>
      <c r="W219">
        <f t="shared" si="117"/>
        <v>66.810983830550796</v>
      </c>
      <c r="X219">
        <f t="shared" si="118"/>
        <v>3.5240541641894527</v>
      </c>
      <c r="Y219">
        <f t="shared" si="119"/>
        <v>5.2746628804738558</v>
      </c>
      <c r="Z219">
        <f t="shared" si="120"/>
        <v>1.6560722596884307</v>
      </c>
      <c r="AA219">
        <f t="shared" si="121"/>
        <v>-23.461716188621114</v>
      </c>
      <c r="AB219">
        <f t="shared" si="122"/>
        <v>48.201753446253477</v>
      </c>
      <c r="AC219">
        <f t="shared" si="123"/>
        <v>4.0156125957788742</v>
      </c>
      <c r="AD219">
        <f t="shared" si="124"/>
        <v>254.86871880204166</v>
      </c>
      <c r="AE219">
        <f t="shared" si="125"/>
        <v>25.203927820579292</v>
      </c>
      <c r="AF219">
        <f t="shared" si="126"/>
        <v>0.52949058725970655</v>
      </c>
      <c r="AG219">
        <f t="shared" si="127"/>
        <v>14.472246779923301</v>
      </c>
      <c r="AH219">
        <v>1394.665048313236</v>
      </c>
      <c r="AI219">
        <v>1374.009575757575</v>
      </c>
      <c r="AJ219">
        <v>1.7535137193731101</v>
      </c>
      <c r="AK219">
        <v>63.793654763666183</v>
      </c>
      <c r="AL219">
        <f t="shared" si="128"/>
        <v>0.5320117049573948</v>
      </c>
      <c r="AM219">
        <v>34.332820274545703</v>
      </c>
      <c r="AN219">
        <v>34.80675999999999</v>
      </c>
      <c r="AO219">
        <v>7.3206140870349026E-6</v>
      </c>
      <c r="AP219">
        <v>96.0682959110718</v>
      </c>
      <c r="AQ219">
        <v>52</v>
      </c>
      <c r="AR219">
        <v>8</v>
      </c>
      <c r="AS219">
        <f t="shared" si="129"/>
        <v>1</v>
      </c>
      <c r="AT219">
        <f t="shared" si="130"/>
        <v>0</v>
      </c>
      <c r="AU219">
        <f t="shared" si="131"/>
        <v>47159.280160795039</v>
      </c>
      <c r="AV219">
        <f t="shared" si="132"/>
        <v>1200</v>
      </c>
      <c r="AW219">
        <f t="shared" si="133"/>
        <v>1025.9238699215703</v>
      </c>
      <c r="AX219">
        <f t="shared" si="134"/>
        <v>0.85493655826797521</v>
      </c>
      <c r="AY219">
        <f t="shared" si="135"/>
        <v>0.18842755745719206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1674591926.2874999</v>
      </c>
      <c r="BF219">
        <v>1323.1187500000001</v>
      </c>
      <c r="BG219">
        <v>1347.03</v>
      </c>
      <c r="BH219">
        <v>34.8046875</v>
      </c>
      <c r="BI219">
        <v>34.332949999999997</v>
      </c>
      <c r="BJ219">
        <v>1330.2837500000001</v>
      </c>
      <c r="BK219">
        <v>34.589924999999987</v>
      </c>
      <c r="BL219">
        <v>650.01637499999993</v>
      </c>
      <c r="BM219">
        <v>101.152125</v>
      </c>
      <c r="BN219">
        <v>0.10016075000000001</v>
      </c>
      <c r="BO219">
        <v>33.769387500000001</v>
      </c>
      <c r="BP219">
        <v>33.446087499999997</v>
      </c>
      <c r="BQ219">
        <v>999.9</v>
      </c>
      <c r="BR219">
        <v>0</v>
      </c>
      <c r="BS219">
        <v>0</v>
      </c>
      <c r="BT219">
        <v>8989.2199999999993</v>
      </c>
      <c r="BU219">
        <v>0</v>
      </c>
      <c r="BV219">
        <v>271.44637499999999</v>
      </c>
      <c r="BW219">
        <v>-23.913762500000001</v>
      </c>
      <c r="BX219">
        <v>1370.83125</v>
      </c>
      <c r="BY219">
        <v>1394.9224999999999</v>
      </c>
      <c r="BZ219">
        <v>0.47172112500000002</v>
      </c>
      <c r="CA219">
        <v>1347.03</v>
      </c>
      <c r="CB219">
        <v>34.332949999999997</v>
      </c>
      <c r="CC219">
        <v>3.5205687499999998</v>
      </c>
      <c r="CD219">
        <v>3.4728525000000001</v>
      </c>
      <c r="CE219">
        <v>26.719275</v>
      </c>
      <c r="CF219">
        <v>26.487625000000001</v>
      </c>
      <c r="CG219">
        <v>1200</v>
      </c>
      <c r="CH219">
        <v>0.5000325000000001</v>
      </c>
      <c r="CI219">
        <v>0.49996750000000001</v>
      </c>
      <c r="CJ219">
        <v>0</v>
      </c>
      <c r="CK219">
        <v>724.59637500000008</v>
      </c>
      <c r="CL219">
        <v>4.9990899999999998</v>
      </c>
      <c r="CM219">
        <v>7443.07125</v>
      </c>
      <c r="CN219">
        <v>9557.9675000000007</v>
      </c>
      <c r="CO219">
        <v>44.327749999999988</v>
      </c>
      <c r="CP219">
        <v>46.375</v>
      </c>
      <c r="CQ219">
        <v>45.155999999999999</v>
      </c>
      <c r="CR219">
        <v>45.436999999999998</v>
      </c>
      <c r="CS219">
        <v>45.625</v>
      </c>
      <c r="CT219">
        <v>597.53875000000005</v>
      </c>
      <c r="CU219">
        <v>597.46250000000009</v>
      </c>
      <c r="CV219">
        <v>0</v>
      </c>
      <c r="CW219">
        <v>1674591941.5999999</v>
      </c>
      <c r="CX219">
        <v>0</v>
      </c>
      <c r="CY219">
        <v>1674589945.5</v>
      </c>
      <c r="CZ219" t="s">
        <v>356</v>
      </c>
      <c r="DA219">
        <v>1674589945.5</v>
      </c>
      <c r="DB219">
        <v>1674589945.5</v>
      </c>
      <c r="DC219">
        <v>32</v>
      </c>
      <c r="DD219">
        <v>0.114</v>
      </c>
      <c r="DE219">
        <v>-3.5000000000000003E-2</v>
      </c>
      <c r="DF219">
        <v>-5.4669999999999996</v>
      </c>
      <c r="DG219">
        <v>0.215</v>
      </c>
      <c r="DH219">
        <v>415</v>
      </c>
      <c r="DI219">
        <v>33</v>
      </c>
      <c r="DJ219">
        <v>0.71</v>
      </c>
      <c r="DK219">
        <v>0.25</v>
      </c>
      <c r="DL219">
        <v>-23.7752625</v>
      </c>
      <c r="DM219">
        <v>-1.25327392120075</v>
      </c>
      <c r="DN219">
        <v>0.1351085280200697</v>
      </c>
      <c r="DO219">
        <v>0</v>
      </c>
      <c r="DP219">
        <v>0.46828227500000003</v>
      </c>
      <c r="DQ219">
        <v>1.762407129455781E-2</v>
      </c>
      <c r="DR219">
        <v>2.078037090471439E-3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3.29514</v>
      </c>
      <c r="EB219">
        <v>2.6254900000000001</v>
      </c>
      <c r="EC219">
        <v>0.222604</v>
      </c>
      <c r="ED219">
        <v>0.222802</v>
      </c>
      <c r="EE219">
        <v>0.14093800000000001</v>
      </c>
      <c r="EF219">
        <v>0.138291</v>
      </c>
      <c r="EG219">
        <v>23376.2</v>
      </c>
      <c r="EH219">
        <v>23755.1</v>
      </c>
      <c r="EI219">
        <v>27992.799999999999</v>
      </c>
      <c r="EJ219">
        <v>29439.599999999999</v>
      </c>
      <c r="EK219">
        <v>33101.4</v>
      </c>
      <c r="EL219">
        <v>35242.5</v>
      </c>
      <c r="EM219">
        <v>39520.400000000001</v>
      </c>
      <c r="EN219">
        <v>42102.1</v>
      </c>
      <c r="EO219">
        <v>2.1166299999999998</v>
      </c>
      <c r="EP219">
        <v>2.1741799999999998</v>
      </c>
      <c r="EQ219">
        <v>0.105947</v>
      </c>
      <c r="ER219">
        <v>0</v>
      </c>
      <c r="ES219">
        <v>31.7332</v>
      </c>
      <c r="ET219">
        <v>999.9</v>
      </c>
      <c r="EU219">
        <v>69.599999999999994</v>
      </c>
      <c r="EV219">
        <v>34</v>
      </c>
      <c r="EW219">
        <v>36.762900000000002</v>
      </c>
      <c r="EX219">
        <v>57.497399999999999</v>
      </c>
      <c r="EY219">
        <v>-6.44231</v>
      </c>
      <c r="EZ219">
        <v>2</v>
      </c>
      <c r="FA219">
        <v>0.59209299999999998</v>
      </c>
      <c r="FB219">
        <v>0.73568100000000003</v>
      </c>
      <c r="FC219">
        <v>20.270499999999998</v>
      </c>
      <c r="FD219">
        <v>5.2160900000000003</v>
      </c>
      <c r="FE219">
        <v>12.0099</v>
      </c>
      <c r="FF219">
        <v>4.9859999999999998</v>
      </c>
      <c r="FG219">
        <v>3.2845300000000002</v>
      </c>
      <c r="FH219">
        <v>9999</v>
      </c>
      <c r="FI219">
        <v>9999</v>
      </c>
      <c r="FJ219">
        <v>9999</v>
      </c>
      <c r="FK219">
        <v>999.9</v>
      </c>
      <c r="FL219">
        <v>1.86581</v>
      </c>
      <c r="FM219">
        <v>1.8621799999999999</v>
      </c>
      <c r="FN219">
        <v>1.86429</v>
      </c>
      <c r="FO219">
        <v>1.8603499999999999</v>
      </c>
      <c r="FP219">
        <v>1.8610500000000001</v>
      </c>
      <c r="FQ219">
        <v>1.86019</v>
      </c>
      <c r="FR219">
        <v>1.8619000000000001</v>
      </c>
      <c r="FS219">
        <v>1.8585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-7.17</v>
      </c>
      <c r="GH219">
        <v>0.2147</v>
      </c>
      <c r="GI219">
        <v>-4.0608805285845122</v>
      </c>
      <c r="GJ219">
        <v>-4.0448538125570227E-3</v>
      </c>
      <c r="GK219">
        <v>1.839783264315481E-6</v>
      </c>
      <c r="GL219">
        <v>-4.1587272622942942E-10</v>
      </c>
      <c r="GM219">
        <v>0.21474999999999511</v>
      </c>
      <c r="GN219">
        <v>0</v>
      </c>
      <c r="GO219">
        <v>0</v>
      </c>
      <c r="GP219">
        <v>0</v>
      </c>
      <c r="GQ219">
        <v>5</v>
      </c>
      <c r="GR219">
        <v>2081</v>
      </c>
      <c r="GS219">
        <v>3</v>
      </c>
      <c r="GT219">
        <v>31</v>
      </c>
      <c r="GU219">
        <v>33.1</v>
      </c>
      <c r="GV219">
        <v>33.1</v>
      </c>
      <c r="GW219">
        <v>3.5473599999999998</v>
      </c>
      <c r="GX219">
        <v>2.5097700000000001</v>
      </c>
      <c r="GY219">
        <v>2.04834</v>
      </c>
      <c r="GZ219">
        <v>2.6232899999999999</v>
      </c>
      <c r="HA219">
        <v>2.1972700000000001</v>
      </c>
      <c r="HB219">
        <v>2.33643</v>
      </c>
      <c r="HC219">
        <v>39.341799999999999</v>
      </c>
      <c r="HD219">
        <v>15.681800000000001</v>
      </c>
      <c r="HE219">
        <v>18</v>
      </c>
      <c r="HF219">
        <v>635.32600000000002</v>
      </c>
      <c r="HG219">
        <v>758.779</v>
      </c>
      <c r="HH219">
        <v>31.0017</v>
      </c>
      <c r="HI219">
        <v>34.7896</v>
      </c>
      <c r="HJ219">
        <v>29.9999</v>
      </c>
      <c r="HK219">
        <v>34.756300000000003</v>
      </c>
      <c r="HL219">
        <v>34.784599999999998</v>
      </c>
      <c r="HM219">
        <v>70.924899999999994</v>
      </c>
      <c r="HN219">
        <v>0</v>
      </c>
      <c r="HO219">
        <v>100</v>
      </c>
      <c r="HP219">
        <v>31</v>
      </c>
      <c r="HQ219">
        <v>1361.42</v>
      </c>
      <c r="HR219">
        <v>37.0749</v>
      </c>
      <c r="HS219">
        <v>98.649600000000007</v>
      </c>
      <c r="HT219">
        <v>97.609499999999997</v>
      </c>
    </row>
    <row r="220" spans="1:228" x14ac:dyDescent="0.2">
      <c r="A220">
        <v>205</v>
      </c>
      <c r="B220">
        <v>1674591932.5999999</v>
      </c>
      <c r="C220">
        <v>814.59999990463257</v>
      </c>
      <c r="D220" t="s">
        <v>769</v>
      </c>
      <c r="E220" t="s">
        <v>770</v>
      </c>
      <c r="F220">
        <v>4</v>
      </c>
      <c r="G220">
        <v>1674591930.5999999</v>
      </c>
      <c r="H220">
        <f t="shared" si="102"/>
        <v>5.3002786023112123E-4</v>
      </c>
      <c r="I220">
        <f t="shared" si="103"/>
        <v>0.53002786023112125</v>
      </c>
      <c r="J220">
        <f t="shared" si="104"/>
        <v>14.706379462220502</v>
      </c>
      <c r="K220">
        <f t="shared" si="105"/>
        <v>1330.3371428571429</v>
      </c>
      <c r="L220">
        <f t="shared" si="106"/>
        <v>545.40994761512775</v>
      </c>
      <c r="M220">
        <f t="shared" si="107"/>
        <v>55.224232981851067</v>
      </c>
      <c r="N220">
        <f t="shared" si="108"/>
        <v>134.70023537853646</v>
      </c>
      <c r="O220">
        <f t="shared" si="109"/>
        <v>3.1156908613813997E-2</v>
      </c>
      <c r="P220">
        <f t="shared" si="110"/>
        <v>2.7649350129117138</v>
      </c>
      <c r="Q220">
        <f t="shared" si="111"/>
        <v>3.0963165708383936E-2</v>
      </c>
      <c r="R220">
        <f t="shared" si="112"/>
        <v>1.9369285027615486E-2</v>
      </c>
      <c r="S220">
        <f t="shared" si="113"/>
        <v>226.11718972781932</v>
      </c>
      <c r="T220">
        <f t="shared" si="114"/>
        <v>35.028115165235633</v>
      </c>
      <c r="U220">
        <f t="shared" si="115"/>
        <v>33.455928571428572</v>
      </c>
      <c r="V220">
        <f t="shared" si="116"/>
        <v>5.1829821619586784</v>
      </c>
      <c r="W220">
        <f t="shared" si="117"/>
        <v>66.802300699223281</v>
      </c>
      <c r="X220">
        <f t="shared" si="118"/>
        <v>3.5242624306927537</v>
      </c>
      <c r="Y220">
        <f t="shared" si="119"/>
        <v>5.2756602599073821</v>
      </c>
      <c r="Z220">
        <f t="shared" si="120"/>
        <v>1.6587197312659248</v>
      </c>
      <c r="AA220">
        <f t="shared" si="121"/>
        <v>-23.374228636192445</v>
      </c>
      <c r="AB220">
        <f t="shared" si="122"/>
        <v>47.229602710466025</v>
      </c>
      <c r="AC220">
        <f t="shared" si="123"/>
        <v>3.9356649387549818</v>
      </c>
      <c r="AD220">
        <f t="shared" si="124"/>
        <v>253.90822874084787</v>
      </c>
      <c r="AE220">
        <f t="shared" si="125"/>
        <v>25.233519577482145</v>
      </c>
      <c r="AF220">
        <f t="shared" si="126"/>
        <v>0.52962832632694434</v>
      </c>
      <c r="AG220">
        <f t="shared" si="127"/>
        <v>14.706379462220502</v>
      </c>
      <c r="AH220">
        <v>1401.61798144666</v>
      </c>
      <c r="AI220">
        <v>1380.883878787879</v>
      </c>
      <c r="AJ220">
        <v>1.71638867543878</v>
      </c>
      <c r="AK220">
        <v>63.793654763666183</v>
      </c>
      <c r="AL220">
        <f t="shared" si="128"/>
        <v>0.53002786023112125</v>
      </c>
      <c r="AM220">
        <v>34.334491525352959</v>
      </c>
      <c r="AN220">
        <v>34.806711515151513</v>
      </c>
      <c r="AO220">
        <v>-3.6263759615869638E-6</v>
      </c>
      <c r="AP220">
        <v>96.0682959110718</v>
      </c>
      <c r="AQ220">
        <v>52</v>
      </c>
      <c r="AR220">
        <v>8</v>
      </c>
      <c r="AS220">
        <f t="shared" si="129"/>
        <v>1</v>
      </c>
      <c r="AT220">
        <f t="shared" si="130"/>
        <v>0</v>
      </c>
      <c r="AU220">
        <f t="shared" si="131"/>
        <v>47143.610611579199</v>
      </c>
      <c r="AV220">
        <f t="shared" si="132"/>
        <v>1200.028571428571</v>
      </c>
      <c r="AW220">
        <f t="shared" si="133"/>
        <v>1025.9476423460201</v>
      </c>
      <c r="AX220">
        <f t="shared" si="134"/>
        <v>0.85493601300232658</v>
      </c>
      <c r="AY220">
        <f t="shared" si="135"/>
        <v>0.1884265050944901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1674591930.5999999</v>
      </c>
      <c r="BF220">
        <v>1330.3371428571429</v>
      </c>
      <c r="BG220">
        <v>1354.278571428571</v>
      </c>
      <c r="BH220">
        <v>34.806600000000003</v>
      </c>
      <c r="BI220">
        <v>34.334757142857143</v>
      </c>
      <c r="BJ220">
        <v>1337.511428571428</v>
      </c>
      <c r="BK220">
        <v>34.591828571428572</v>
      </c>
      <c r="BL220">
        <v>650.03899999999999</v>
      </c>
      <c r="BM220">
        <v>101.15257142857141</v>
      </c>
      <c r="BN220">
        <v>0.1001344</v>
      </c>
      <c r="BO220">
        <v>33.772771428571431</v>
      </c>
      <c r="BP220">
        <v>33.455928571428572</v>
      </c>
      <c r="BQ220">
        <v>999.89999999999986</v>
      </c>
      <c r="BR220">
        <v>0</v>
      </c>
      <c r="BS220">
        <v>0</v>
      </c>
      <c r="BT220">
        <v>8986.2485714285722</v>
      </c>
      <c r="BU220">
        <v>0</v>
      </c>
      <c r="BV220">
        <v>197.21157142857149</v>
      </c>
      <c r="BW220">
        <v>-23.94387142857143</v>
      </c>
      <c r="BX220">
        <v>1378.31</v>
      </c>
      <c r="BY220">
        <v>1402.434285714286</v>
      </c>
      <c r="BZ220">
        <v>0.47184385714285698</v>
      </c>
      <c r="CA220">
        <v>1354.278571428571</v>
      </c>
      <c r="CB220">
        <v>34.334757142857143</v>
      </c>
      <c r="CC220">
        <v>3.520772857142858</v>
      </c>
      <c r="CD220">
        <v>3.4730400000000001</v>
      </c>
      <c r="CE220">
        <v>26.720242857142861</v>
      </c>
      <c r="CF220">
        <v>26.488528571428571</v>
      </c>
      <c r="CG220">
        <v>1200.028571428571</v>
      </c>
      <c r="CH220">
        <v>0.50004999999999999</v>
      </c>
      <c r="CI220">
        <v>0.49995000000000012</v>
      </c>
      <c r="CJ220">
        <v>0</v>
      </c>
      <c r="CK220">
        <v>724.91514285714277</v>
      </c>
      <c r="CL220">
        <v>4.9990899999999998</v>
      </c>
      <c r="CM220">
        <v>7444.4357142857143</v>
      </c>
      <c r="CN220">
        <v>9558.25</v>
      </c>
      <c r="CO220">
        <v>44.348000000000013</v>
      </c>
      <c r="CP220">
        <v>46.375</v>
      </c>
      <c r="CQ220">
        <v>45.151571428571437</v>
      </c>
      <c r="CR220">
        <v>45.482000000000014</v>
      </c>
      <c r="CS220">
        <v>45.625</v>
      </c>
      <c r="CT220">
        <v>597.57571428571441</v>
      </c>
      <c r="CU220">
        <v>597.45571428571441</v>
      </c>
      <c r="CV220">
        <v>0</v>
      </c>
      <c r="CW220">
        <v>1674591945.2</v>
      </c>
      <c r="CX220">
        <v>0</v>
      </c>
      <c r="CY220">
        <v>1674589945.5</v>
      </c>
      <c r="CZ220" t="s">
        <v>356</v>
      </c>
      <c r="DA220">
        <v>1674589945.5</v>
      </c>
      <c r="DB220">
        <v>1674589945.5</v>
      </c>
      <c r="DC220">
        <v>32</v>
      </c>
      <c r="DD220">
        <v>0.114</v>
      </c>
      <c r="DE220">
        <v>-3.5000000000000003E-2</v>
      </c>
      <c r="DF220">
        <v>-5.4669999999999996</v>
      </c>
      <c r="DG220">
        <v>0.215</v>
      </c>
      <c r="DH220">
        <v>415</v>
      </c>
      <c r="DI220">
        <v>33</v>
      </c>
      <c r="DJ220">
        <v>0.71</v>
      </c>
      <c r="DK220">
        <v>0.25</v>
      </c>
      <c r="DL220">
        <v>-23.847427499999998</v>
      </c>
      <c r="DM220">
        <v>-0.59694146341457222</v>
      </c>
      <c r="DN220">
        <v>6.8985085299287527E-2</v>
      </c>
      <c r="DO220">
        <v>0</v>
      </c>
      <c r="DP220">
        <v>0.469438825</v>
      </c>
      <c r="DQ220">
        <v>2.1741422138836761E-2</v>
      </c>
      <c r="DR220">
        <v>2.2781571487443578E-3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3.2952499999999998</v>
      </c>
      <c r="EB220">
        <v>2.62513</v>
      </c>
      <c r="EC220">
        <v>0.22328300000000001</v>
      </c>
      <c r="ED220">
        <v>0.22348599999999999</v>
      </c>
      <c r="EE220">
        <v>0.14093600000000001</v>
      </c>
      <c r="EF220">
        <v>0.138297</v>
      </c>
      <c r="EG220">
        <v>23355.7</v>
      </c>
      <c r="EH220">
        <v>23734.400000000001</v>
      </c>
      <c r="EI220">
        <v>27992.799999999999</v>
      </c>
      <c r="EJ220">
        <v>29440.1</v>
      </c>
      <c r="EK220">
        <v>33101.5</v>
      </c>
      <c r="EL220">
        <v>35242.699999999997</v>
      </c>
      <c r="EM220">
        <v>39520.5</v>
      </c>
      <c r="EN220">
        <v>42102.5</v>
      </c>
      <c r="EO220">
        <v>2.1168499999999999</v>
      </c>
      <c r="EP220">
        <v>2.1741999999999999</v>
      </c>
      <c r="EQ220">
        <v>0.106253</v>
      </c>
      <c r="ER220">
        <v>0</v>
      </c>
      <c r="ES220">
        <v>31.7423</v>
      </c>
      <c r="ET220">
        <v>999.9</v>
      </c>
      <c r="EU220">
        <v>69.599999999999994</v>
      </c>
      <c r="EV220">
        <v>34</v>
      </c>
      <c r="EW220">
        <v>36.762700000000002</v>
      </c>
      <c r="EX220">
        <v>57.317399999999999</v>
      </c>
      <c r="EY220">
        <v>-6.5104100000000003</v>
      </c>
      <c r="EZ220">
        <v>2</v>
      </c>
      <c r="FA220">
        <v>0.59188300000000005</v>
      </c>
      <c r="FB220">
        <v>0.74180299999999999</v>
      </c>
      <c r="FC220">
        <v>20.270499999999998</v>
      </c>
      <c r="FD220">
        <v>5.2165400000000002</v>
      </c>
      <c r="FE220">
        <v>12.0099</v>
      </c>
      <c r="FF220">
        <v>4.9862000000000002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1.8643000000000001</v>
      </c>
      <c r="FO220">
        <v>1.8603499999999999</v>
      </c>
      <c r="FP220">
        <v>1.8610899999999999</v>
      </c>
      <c r="FQ220">
        <v>1.8602000000000001</v>
      </c>
      <c r="FR220">
        <v>1.86189</v>
      </c>
      <c r="FS220">
        <v>1.8585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-7.18</v>
      </c>
      <c r="GH220">
        <v>0.21479999999999999</v>
      </c>
      <c r="GI220">
        <v>-4.0608805285845122</v>
      </c>
      <c r="GJ220">
        <v>-4.0448538125570227E-3</v>
      </c>
      <c r="GK220">
        <v>1.839783264315481E-6</v>
      </c>
      <c r="GL220">
        <v>-4.1587272622942942E-10</v>
      </c>
      <c r="GM220">
        <v>0.21474999999999511</v>
      </c>
      <c r="GN220">
        <v>0</v>
      </c>
      <c r="GO220">
        <v>0</v>
      </c>
      <c r="GP220">
        <v>0</v>
      </c>
      <c r="GQ220">
        <v>5</v>
      </c>
      <c r="GR220">
        <v>2081</v>
      </c>
      <c r="GS220">
        <v>3</v>
      </c>
      <c r="GT220">
        <v>31</v>
      </c>
      <c r="GU220">
        <v>33.1</v>
      </c>
      <c r="GV220">
        <v>33.1</v>
      </c>
      <c r="GW220">
        <v>3.5607899999999999</v>
      </c>
      <c r="GX220">
        <v>2.5097700000000001</v>
      </c>
      <c r="GY220">
        <v>2.04834</v>
      </c>
      <c r="GZ220">
        <v>2.6245099999999999</v>
      </c>
      <c r="HA220">
        <v>2.1972700000000001</v>
      </c>
      <c r="HB220">
        <v>2.34009</v>
      </c>
      <c r="HC220">
        <v>39.341799999999999</v>
      </c>
      <c r="HD220">
        <v>15.699299999999999</v>
      </c>
      <c r="HE220">
        <v>18</v>
      </c>
      <c r="HF220">
        <v>635.47699999999998</v>
      </c>
      <c r="HG220">
        <v>758.78399999999999</v>
      </c>
      <c r="HH220">
        <v>31.0017</v>
      </c>
      <c r="HI220">
        <v>34.7896</v>
      </c>
      <c r="HJ220">
        <v>29.9999</v>
      </c>
      <c r="HK220">
        <v>34.753700000000002</v>
      </c>
      <c r="HL220">
        <v>34.783099999999997</v>
      </c>
      <c r="HM220">
        <v>71.196899999999999</v>
      </c>
      <c r="HN220">
        <v>0</v>
      </c>
      <c r="HO220">
        <v>100</v>
      </c>
      <c r="HP220">
        <v>31</v>
      </c>
      <c r="HQ220">
        <v>1368.11</v>
      </c>
      <c r="HR220">
        <v>37.0749</v>
      </c>
      <c r="HS220">
        <v>98.649699999999996</v>
      </c>
      <c r="HT220">
        <v>97.610699999999994</v>
      </c>
    </row>
    <row r="221" spans="1:228" x14ac:dyDescent="0.2">
      <c r="A221">
        <v>206</v>
      </c>
      <c r="B221">
        <v>1674591936.5999999</v>
      </c>
      <c r="C221">
        <v>818.59999990463257</v>
      </c>
      <c r="D221" t="s">
        <v>771</v>
      </c>
      <c r="E221" t="s">
        <v>772</v>
      </c>
      <c r="F221">
        <v>4</v>
      </c>
      <c r="G221">
        <v>1674591934.2874999</v>
      </c>
      <c r="H221">
        <f t="shared" si="102"/>
        <v>5.3276534061330811E-4</v>
      </c>
      <c r="I221">
        <f t="shared" si="103"/>
        <v>0.53276534061330816</v>
      </c>
      <c r="J221">
        <f t="shared" si="104"/>
        <v>14.698207292896006</v>
      </c>
      <c r="K221">
        <f t="shared" si="105"/>
        <v>1336.49</v>
      </c>
      <c r="L221">
        <f t="shared" si="106"/>
        <v>554.5373036353343</v>
      </c>
      <c r="M221">
        <f t="shared" si="107"/>
        <v>56.148845985980934</v>
      </c>
      <c r="N221">
        <f t="shared" si="108"/>
        <v>135.32429771605013</v>
      </c>
      <c r="O221">
        <f t="shared" si="109"/>
        <v>3.1272809844330528E-2</v>
      </c>
      <c r="P221">
        <f t="shared" si="110"/>
        <v>2.766275289220935</v>
      </c>
      <c r="Q221">
        <f t="shared" si="111"/>
        <v>3.1077721644399672E-2</v>
      </c>
      <c r="R221">
        <f t="shared" si="112"/>
        <v>1.9441002334713745E-2</v>
      </c>
      <c r="S221">
        <f t="shared" si="113"/>
        <v>226.11705550199122</v>
      </c>
      <c r="T221">
        <f t="shared" si="114"/>
        <v>35.029531781383113</v>
      </c>
      <c r="U221">
        <f t="shared" si="115"/>
        <v>33.4652125</v>
      </c>
      <c r="V221">
        <f t="shared" si="116"/>
        <v>5.18567748040768</v>
      </c>
      <c r="W221">
        <f t="shared" si="117"/>
        <v>66.797538369168265</v>
      </c>
      <c r="X221">
        <f t="shared" si="118"/>
        <v>3.5245484648913545</v>
      </c>
      <c r="Y221">
        <f t="shared" si="119"/>
        <v>5.2764645987585981</v>
      </c>
      <c r="Z221">
        <f t="shared" si="120"/>
        <v>1.6611290155163254</v>
      </c>
      <c r="AA221">
        <f t="shared" si="121"/>
        <v>-23.494951521046886</v>
      </c>
      <c r="AB221">
        <f t="shared" si="122"/>
        <v>46.274860788769018</v>
      </c>
      <c r="AC221">
        <f t="shared" si="123"/>
        <v>3.8544640048118426</v>
      </c>
      <c r="AD221">
        <f t="shared" si="124"/>
        <v>252.75142877452518</v>
      </c>
      <c r="AE221">
        <f t="shared" si="125"/>
        <v>25.229506237755697</v>
      </c>
      <c r="AF221">
        <f t="shared" si="126"/>
        <v>0.53145892568434416</v>
      </c>
      <c r="AG221">
        <f t="shared" si="127"/>
        <v>14.698207292896006</v>
      </c>
      <c r="AH221">
        <v>1408.5310352590241</v>
      </c>
      <c r="AI221">
        <v>1387.800787878788</v>
      </c>
      <c r="AJ221">
        <v>1.717232622688684</v>
      </c>
      <c r="AK221">
        <v>63.793654763666183</v>
      </c>
      <c r="AL221">
        <f t="shared" si="128"/>
        <v>0.53276534061330816</v>
      </c>
      <c r="AM221">
        <v>34.335776013334112</v>
      </c>
      <c r="AN221">
        <v>34.810372121212133</v>
      </c>
      <c r="AO221">
        <v>9.3371750913757096E-6</v>
      </c>
      <c r="AP221">
        <v>96.0682959110718</v>
      </c>
      <c r="AQ221">
        <v>52</v>
      </c>
      <c r="AR221">
        <v>8</v>
      </c>
      <c r="AS221">
        <f t="shared" si="129"/>
        <v>1</v>
      </c>
      <c r="AT221">
        <f t="shared" si="130"/>
        <v>0</v>
      </c>
      <c r="AU221">
        <f t="shared" si="131"/>
        <v>47179.963008122431</v>
      </c>
      <c r="AV221">
        <f t="shared" si="132"/>
        <v>1200.0150000000001</v>
      </c>
      <c r="AW221">
        <f t="shared" si="133"/>
        <v>1025.937295078752</v>
      </c>
      <c r="AX221">
        <f t="shared" si="134"/>
        <v>0.85493705918572016</v>
      </c>
      <c r="AY221">
        <f t="shared" si="135"/>
        <v>0.18842852422843981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1674591934.2874999</v>
      </c>
      <c r="BF221">
        <v>1336.49</v>
      </c>
      <c r="BG221">
        <v>1360.4337499999999</v>
      </c>
      <c r="BH221">
        <v>34.809150000000002</v>
      </c>
      <c r="BI221">
        <v>34.335662499999998</v>
      </c>
      <c r="BJ221">
        <v>1343.675</v>
      </c>
      <c r="BK221">
        <v>34.5944</v>
      </c>
      <c r="BL221">
        <v>650.01837499999999</v>
      </c>
      <c r="BM221">
        <v>101.15349999999999</v>
      </c>
      <c r="BN221">
        <v>0.10000561249999999</v>
      </c>
      <c r="BO221">
        <v>33.775500000000001</v>
      </c>
      <c r="BP221">
        <v>33.4652125</v>
      </c>
      <c r="BQ221">
        <v>999.9</v>
      </c>
      <c r="BR221">
        <v>0</v>
      </c>
      <c r="BS221">
        <v>0</v>
      </c>
      <c r="BT221">
        <v>8993.2800000000007</v>
      </c>
      <c r="BU221">
        <v>0</v>
      </c>
      <c r="BV221">
        <v>150.01287500000001</v>
      </c>
      <c r="BW221">
        <v>-23.941437499999999</v>
      </c>
      <c r="BX221">
        <v>1384.6912500000001</v>
      </c>
      <c r="BY221">
        <v>1408.8062500000001</v>
      </c>
      <c r="BZ221">
        <v>0.473487875</v>
      </c>
      <c r="CA221">
        <v>1360.4337499999999</v>
      </c>
      <c r="CB221">
        <v>34.335662499999998</v>
      </c>
      <c r="CC221">
        <v>3.5210650000000001</v>
      </c>
      <c r="CD221">
        <v>3.4731700000000001</v>
      </c>
      <c r="CE221">
        <v>26.7216375</v>
      </c>
      <c r="CF221">
        <v>26.489149999999999</v>
      </c>
      <c r="CG221">
        <v>1200.0150000000001</v>
      </c>
      <c r="CH221">
        <v>0.50001537500000004</v>
      </c>
      <c r="CI221">
        <v>0.49998462500000002</v>
      </c>
      <c r="CJ221">
        <v>0</v>
      </c>
      <c r="CK221">
        <v>724.84750000000008</v>
      </c>
      <c r="CL221">
        <v>4.9990899999999998</v>
      </c>
      <c r="CM221">
        <v>7445.43</v>
      </c>
      <c r="CN221">
        <v>9558.0287500000013</v>
      </c>
      <c r="CO221">
        <v>44.335624999999993</v>
      </c>
      <c r="CP221">
        <v>46.375</v>
      </c>
      <c r="CQ221">
        <v>45.125</v>
      </c>
      <c r="CR221">
        <v>45.5</v>
      </c>
      <c r="CS221">
        <v>45.625</v>
      </c>
      <c r="CT221">
        <v>597.52750000000003</v>
      </c>
      <c r="CU221">
        <v>597.49125000000004</v>
      </c>
      <c r="CV221">
        <v>0</v>
      </c>
      <c r="CW221">
        <v>1674591949.4000001</v>
      </c>
      <c r="CX221">
        <v>0</v>
      </c>
      <c r="CY221">
        <v>1674589945.5</v>
      </c>
      <c r="CZ221" t="s">
        <v>356</v>
      </c>
      <c r="DA221">
        <v>1674589945.5</v>
      </c>
      <c r="DB221">
        <v>1674589945.5</v>
      </c>
      <c r="DC221">
        <v>32</v>
      </c>
      <c r="DD221">
        <v>0.114</v>
      </c>
      <c r="DE221">
        <v>-3.5000000000000003E-2</v>
      </c>
      <c r="DF221">
        <v>-5.4669999999999996</v>
      </c>
      <c r="DG221">
        <v>0.215</v>
      </c>
      <c r="DH221">
        <v>415</v>
      </c>
      <c r="DI221">
        <v>33</v>
      </c>
      <c r="DJ221">
        <v>0.71</v>
      </c>
      <c r="DK221">
        <v>0.25</v>
      </c>
      <c r="DL221">
        <v>-23.880157499999999</v>
      </c>
      <c r="DM221">
        <v>-0.60152983114440273</v>
      </c>
      <c r="DN221">
        <v>7.3086759702082588E-2</v>
      </c>
      <c r="DO221">
        <v>0</v>
      </c>
      <c r="DP221">
        <v>0.47062587500000003</v>
      </c>
      <c r="DQ221">
        <v>1.9556679174483029E-2</v>
      </c>
      <c r="DR221">
        <v>2.136356912918583E-3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3.2951299999999999</v>
      </c>
      <c r="EB221">
        <v>2.6253099999999998</v>
      </c>
      <c r="EC221">
        <v>0.22395899999999999</v>
      </c>
      <c r="ED221">
        <v>0.22415299999999999</v>
      </c>
      <c r="EE221">
        <v>0.14094599999999999</v>
      </c>
      <c r="EF221">
        <v>0.138298</v>
      </c>
      <c r="EG221">
        <v>23335.4</v>
      </c>
      <c r="EH221">
        <v>23714</v>
      </c>
      <c r="EI221">
        <v>27993</v>
      </c>
      <c r="EJ221">
        <v>29440.2</v>
      </c>
      <c r="EK221">
        <v>33101.1</v>
      </c>
      <c r="EL221">
        <v>35242.800000000003</v>
      </c>
      <c r="EM221">
        <v>39520.400000000001</v>
      </c>
      <c r="EN221">
        <v>42102.7</v>
      </c>
      <c r="EO221">
        <v>2.1169500000000001</v>
      </c>
      <c r="EP221">
        <v>2.1742499999999998</v>
      </c>
      <c r="EQ221">
        <v>0.105377</v>
      </c>
      <c r="ER221">
        <v>0</v>
      </c>
      <c r="ES221">
        <v>31.752800000000001</v>
      </c>
      <c r="ET221">
        <v>999.9</v>
      </c>
      <c r="EU221">
        <v>69.5</v>
      </c>
      <c r="EV221">
        <v>34</v>
      </c>
      <c r="EW221">
        <v>36.712800000000001</v>
      </c>
      <c r="EX221">
        <v>57.437399999999997</v>
      </c>
      <c r="EY221">
        <v>-6.3421500000000002</v>
      </c>
      <c r="EZ221">
        <v>2</v>
      </c>
      <c r="FA221">
        <v>0.59158500000000003</v>
      </c>
      <c r="FB221">
        <v>0.74585000000000001</v>
      </c>
      <c r="FC221">
        <v>20.270600000000002</v>
      </c>
      <c r="FD221">
        <v>5.2168400000000004</v>
      </c>
      <c r="FE221">
        <v>12.0099</v>
      </c>
      <c r="FF221">
        <v>4.9861500000000003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1.8622000000000001</v>
      </c>
      <c r="FN221">
        <v>1.86429</v>
      </c>
      <c r="FO221">
        <v>1.8603499999999999</v>
      </c>
      <c r="FP221">
        <v>1.8610800000000001</v>
      </c>
      <c r="FQ221">
        <v>1.8602000000000001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-7.19</v>
      </c>
      <c r="GH221">
        <v>0.2147</v>
      </c>
      <c r="GI221">
        <v>-4.0608805285845122</v>
      </c>
      <c r="GJ221">
        <v>-4.0448538125570227E-3</v>
      </c>
      <c r="GK221">
        <v>1.839783264315481E-6</v>
      </c>
      <c r="GL221">
        <v>-4.1587272622942942E-10</v>
      </c>
      <c r="GM221">
        <v>0.21474999999999511</v>
      </c>
      <c r="GN221">
        <v>0</v>
      </c>
      <c r="GO221">
        <v>0</v>
      </c>
      <c r="GP221">
        <v>0</v>
      </c>
      <c r="GQ221">
        <v>5</v>
      </c>
      <c r="GR221">
        <v>2081</v>
      </c>
      <c r="GS221">
        <v>3</v>
      </c>
      <c r="GT221">
        <v>31</v>
      </c>
      <c r="GU221">
        <v>33.200000000000003</v>
      </c>
      <c r="GV221">
        <v>33.200000000000003</v>
      </c>
      <c r="GW221">
        <v>3.57422</v>
      </c>
      <c r="GX221">
        <v>2.52197</v>
      </c>
      <c r="GY221">
        <v>2.04834</v>
      </c>
      <c r="GZ221">
        <v>2.6245099999999999</v>
      </c>
      <c r="HA221">
        <v>2.1972700000000001</v>
      </c>
      <c r="HB221">
        <v>2.31812</v>
      </c>
      <c r="HC221">
        <v>39.366700000000002</v>
      </c>
      <c r="HD221">
        <v>15.6731</v>
      </c>
      <c r="HE221">
        <v>18</v>
      </c>
      <c r="HF221">
        <v>635.548</v>
      </c>
      <c r="HG221">
        <v>758.83299999999997</v>
      </c>
      <c r="HH221">
        <v>31.0014</v>
      </c>
      <c r="HI221">
        <v>34.7896</v>
      </c>
      <c r="HJ221">
        <v>30</v>
      </c>
      <c r="HK221">
        <v>34.753100000000003</v>
      </c>
      <c r="HL221">
        <v>34.783000000000001</v>
      </c>
      <c r="HM221">
        <v>71.477999999999994</v>
      </c>
      <c r="HN221">
        <v>0</v>
      </c>
      <c r="HO221">
        <v>100</v>
      </c>
      <c r="HP221">
        <v>31</v>
      </c>
      <c r="HQ221">
        <v>1374.8</v>
      </c>
      <c r="HR221">
        <v>37.0749</v>
      </c>
      <c r="HS221">
        <v>98.649799999999999</v>
      </c>
      <c r="HT221">
        <v>97.611099999999993</v>
      </c>
    </row>
    <row r="222" spans="1:228" x14ac:dyDescent="0.2">
      <c r="A222">
        <v>207</v>
      </c>
      <c r="B222">
        <v>1674591940.5999999</v>
      </c>
      <c r="C222">
        <v>822.59999990463257</v>
      </c>
      <c r="D222" t="s">
        <v>773</v>
      </c>
      <c r="E222" t="s">
        <v>774</v>
      </c>
      <c r="F222">
        <v>4</v>
      </c>
      <c r="G222">
        <v>1674591938.5999999</v>
      </c>
      <c r="H222">
        <f t="shared" si="102"/>
        <v>5.2987374898459433E-4</v>
      </c>
      <c r="I222">
        <f t="shared" si="103"/>
        <v>0.52987374898459438</v>
      </c>
      <c r="J222">
        <f t="shared" si="104"/>
        <v>14.511334267493758</v>
      </c>
      <c r="K222">
        <f t="shared" si="105"/>
        <v>1343.668571428572</v>
      </c>
      <c r="L222">
        <f t="shared" si="106"/>
        <v>567.47589037586806</v>
      </c>
      <c r="M222">
        <f t="shared" si="107"/>
        <v>57.458760743263326</v>
      </c>
      <c r="N222">
        <f t="shared" si="108"/>
        <v>136.05076845259381</v>
      </c>
      <c r="O222">
        <f t="shared" si="109"/>
        <v>3.1122008150407901E-2</v>
      </c>
      <c r="P222">
        <f t="shared" si="110"/>
        <v>2.7691177429001965</v>
      </c>
      <c r="Q222">
        <f t="shared" si="111"/>
        <v>3.0928987631005492E-2</v>
      </c>
      <c r="R222">
        <f t="shared" si="112"/>
        <v>1.9347859461313038E-2</v>
      </c>
      <c r="S222">
        <f t="shared" si="113"/>
        <v>226.1144961563937</v>
      </c>
      <c r="T222">
        <f t="shared" si="114"/>
        <v>35.034710924635192</v>
      </c>
      <c r="U222">
        <f t="shared" si="115"/>
        <v>33.461414285714291</v>
      </c>
      <c r="V222">
        <f t="shared" si="116"/>
        <v>5.1845746321047974</v>
      </c>
      <c r="W222">
        <f t="shared" si="117"/>
        <v>66.775946608988306</v>
      </c>
      <c r="X222">
        <f t="shared" si="118"/>
        <v>3.52451173682813</v>
      </c>
      <c r="Y222">
        <f t="shared" si="119"/>
        <v>5.2781157225163424</v>
      </c>
      <c r="Z222">
        <f t="shared" si="120"/>
        <v>1.6600628952766674</v>
      </c>
      <c r="AA222">
        <f t="shared" si="121"/>
        <v>-23.367432330220609</v>
      </c>
      <c r="AB222">
        <f t="shared" si="122"/>
        <v>47.725456943580369</v>
      </c>
      <c r="AC222">
        <f t="shared" si="123"/>
        <v>3.9712458905602741</v>
      </c>
      <c r="AD222">
        <f t="shared" si="124"/>
        <v>254.44376666031371</v>
      </c>
      <c r="AE222">
        <f t="shared" si="125"/>
        <v>25.293861151955493</v>
      </c>
      <c r="AF222">
        <f t="shared" si="126"/>
        <v>0.52822964908806513</v>
      </c>
      <c r="AG222">
        <f t="shared" si="127"/>
        <v>14.511334267493758</v>
      </c>
      <c r="AH222">
        <v>1415.504448774197</v>
      </c>
      <c r="AI222">
        <v>1394.7796969696969</v>
      </c>
      <c r="AJ222">
        <v>1.7617197194022161</v>
      </c>
      <c r="AK222">
        <v>63.793654763666183</v>
      </c>
      <c r="AL222">
        <f t="shared" si="128"/>
        <v>0.52987374898459438</v>
      </c>
      <c r="AM222">
        <v>34.337664516578691</v>
      </c>
      <c r="AN222">
        <v>34.809764242424222</v>
      </c>
      <c r="AO222">
        <v>-3.60093832286112E-6</v>
      </c>
      <c r="AP222">
        <v>96.0682959110718</v>
      </c>
      <c r="AQ222">
        <v>52</v>
      </c>
      <c r="AR222">
        <v>8</v>
      </c>
      <c r="AS222">
        <f t="shared" si="129"/>
        <v>1</v>
      </c>
      <c r="AT222">
        <f t="shared" si="130"/>
        <v>0</v>
      </c>
      <c r="AU222">
        <f t="shared" si="131"/>
        <v>47257.101121954722</v>
      </c>
      <c r="AV222">
        <f t="shared" si="132"/>
        <v>1200.014285714286</v>
      </c>
      <c r="AW222">
        <f t="shared" si="133"/>
        <v>1025.9354280603079</v>
      </c>
      <c r="AX222">
        <f t="shared" si="134"/>
        <v>0.85493601224058691</v>
      </c>
      <c r="AY222">
        <f t="shared" si="135"/>
        <v>0.18842650362433253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1674591938.5999999</v>
      </c>
      <c r="BF222">
        <v>1343.668571428572</v>
      </c>
      <c r="BG222">
        <v>1367.671428571429</v>
      </c>
      <c r="BH222">
        <v>34.808885714285722</v>
      </c>
      <c r="BI222">
        <v>34.338271428571417</v>
      </c>
      <c r="BJ222">
        <v>1350.8614285714291</v>
      </c>
      <c r="BK222">
        <v>34.594185714285707</v>
      </c>
      <c r="BL222">
        <v>650.01328571428553</v>
      </c>
      <c r="BM222">
        <v>101.1532857142857</v>
      </c>
      <c r="BN222">
        <v>9.9933528571428565E-2</v>
      </c>
      <c r="BO222">
        <v>33.781100000000002</v>
      </c>
      <c r="BP222">
        <v>33.461414285714291</v>
      </c>
      <c r="BQ222">
        <v>999.89999999999986</v>
      </c>
      <c r="BR222">
        <v>0</v>
      </c>
      <c r="BS222">
        <v>0</v>
      </c>
      <c r="BT222">
        <v>9008.3971428571404</v>
      </c>
      <c r="BU222">
        <v>0</v>
      </c>
      <c r="BV222">
        <v>105.6122714285714</v>
      </c>
      <c r="BW222">
        <v>-24.003</v>
      </c>
      <c r="BX222">
        <v>1392.1271428571431</v>
      </c>
      <c r="BY222">
        <v>1416.305714285714</v>
      </c>
      <c r="BZ222">
        <v>0.47066557142857152</v>
      </c>
      <c r="CA222">
        <v>1367.671428571429</v>
      </c>
      <c r="CB222">
        <v>34.338271428571417</v>
      </c>
      <c r="CC222">
        <v>3.5210342857142858</v>
      </c>
      <c r="CD222">
        <v>3.4734242857142852</v>
      </c>
      <c r="CE222">
        <v>26.721499999999999</v>
      </c>
      <c r="CF222">
        <v>26.490385714285711</v>
      </c>
      <c r="CG222">
        <v>1200.014285714286</v>
      </c>
      <c r="CH222">
        <v>0.50004999999999999</v>
      </c>
      <c r="CI222">
        <v>0.49995000000000012</v>
      </c>
      <c r="CJ222">
        <v>0</v>
      </c>
      <c r="CK222">
        <v>725.0137142857144</v>
      </c>
      <c r="CL222">
        <v>4.9990899999999998</v>
      </c>
      <c r="CM222">
        <v>7446.5785714285721</v>
      </c>
      <c r="CN222">
        <v>9558.130000000001</v>
      </c>
      <c r="CO222">
        <v>44.321000000000012</v>
      </c>
      <c r="CP222">
        <v>46.375</v>
      </c>
      <c r="CQ222">
        <v>45.160428571428582</v>
      </c>
      <c r="CR222">
        <v>45.5</v>
      </c>
      <c r="CS222">
        <v>45.625</v>
      </c>
      <c r="CT222">
        <v>597.56857142857154</v>
      </c>
      <c r="CU222">
        <v>597.44857142857131</v>
      </c>
      <c r="CV222">
        <v>0</v>
      </c>
      <c r="CW222">
        <v>1674591953.5999999</v>
      </c>
      <c r="CX222">
        <v>0</v>
      </c>
      <c r="CY222">
        <v>1674589945.5</v>
      </c>
      <c r="CZ222" t="s">
        <v>356</v>
      </c>
      <c r="DA222">
        <v>1674589945.5</v>
      </c>
      <c r="DB222">
        <v>1674589945.5</v>
      </c>
      <c r="DC222">
        <v>32</v>
      </c>
      <c r="DD222">
        <v>0.114</v>
      </c>
      <c r="DE222">
        <v>-3.5000000000000003E-2</v>
      </c>
      <c r="DF222">
        <v>-5.4669999999999996</v>
      </c>
      <c r="DG222">
        <v>0.215</v>
      </c>
      <c r="DH222">
        <v>415</v>
      </c>
      <c r="DI222">
        <v>33</v>
      </c>
      <c r="DJ222">
        <v>0.71</v>
      </c>
      <c r="DK222">
        <v>0.25</v>
      </c>
      <c r="DL222">
        <v>-23.924935000000001</v>
      </c>
      <c r="DM222">
        <v>-0.48871069418385998</v>
      </c>
      <c r="DN222">
        <v>6.3772221813262669E-2</v>
      </c>
      <c r="DO222">
        <v>0</v>
      </c>
      <c r="DP222">
        <v>0.47151322499999998</v>
      </c>
      <c r="DQ222">
        <v>9.7545478424017201E-3</v>
      </c>
      <c r="DR222">
        <v>1.643975387399399E-3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3.2950599999999999</v>
      </c>
      <c r="EB222">
        <v>2.6253500000000001</v>
      </c>
      <c r="EC222">
        <v>0.22464500000000001</v>
      </c>
      <c r="ED222">
        <v>0.224824</v>
      </c>
      <c r="EE222">
        <v>0.14094999999999999</v>
      </c>
      <c r="EF222">
        <v>0.13830899999999999</v>
      </c>
      <c r="EG222">
        <v>23315.3</v>
      </c>
      <c r="EH222">
        <v>23693.200000000001</v>
      </c>
      <c r="EI222">
        <v>27993.8</v>
      </c>
      <c r="EJ222">
        <v>29440</v>
      </c>
      <c r="EK222">
        <v>33101.9</v>
      </c>
      <c r="EL222">
        <v>35242.400000000001</v>
      </c>
      <c r="EM222">
        <v>39521.4</v>
      </c>
      <c r="EN222">
        <v>42102.7</v>
      </c>
      <c r="EO222">
        <v>2.1168999999999998</v>
      </c>
      <c r="EP222">
        <v>2.1742699999999999</v>
      </c>
      <c r="EQ222">
        <v>0.105154</v>
      </c>
      <c r="ER222">
        <v>0</v>
      </c>
      <c r="ES222">
        <v>31.761800000000001</v>
      </c>
      <c r="ET222">
        <v>999.9</v>
      </c>
      <c r="EU222">
        <v>69.599999999999994</v>
      </c>
      <c r="EV222">
        <v>34</v>
      </c>
      <c r="EW222">
        <v>36.762099999999997</v>
      </c>
      <c r="EX222">
        <v>57.1374</v>
      </c>
      <c r="EY222">
        <v>-6.4182699999999997</v>
      </c>
      <c r="EZ222">
        <v>2</v>
      </c>
      <c r="FA222">
        <v>0.59168399999999999</v>
      </c>
      <c r="FB222">
        <v>0.75186299999999995</v>
      </c>
      <c r="FC222">
        <v>20.270399999999999</v>
      </c>
      <c r="FD222">
        <v>5.21699</v>
      </c>
      <c r="FE222">
        <v>12.0099</v>
      </c>
      <c r="FF222">
        <v>4.9865500000000003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1.8658300000000001</v>
      </c>
      <c r="FM222">
        <v>1.86222</v>
      </c>
      <c r="FN222">
        <v>1.8642700000000001</v>
      </c>
      <c r="FO222">
        <v>1.8603499999999999</v>
      </c>
      <c r="FP222">
        <v>1.8611</v>
      </c>
      <c r="FQ222">
        <v>1.8602000000000001</v>
      </c>
      <c r="FR222">
        <v>1.86189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-7.19</v>
      </c>
      <c r="GH222">
        <v>0.21479999999999999</v>
      </c>
      <c r="GI222">
        <v>-4.0608805285845122</v>
      </c>
      <c r="GJ222">
        <v>-4.0448538125570227E-3</v>
      </c>
      <c r="GK222">
        <v>1.839783264315481E-6</v>
      </c>
      <c r="GL222">
        <v>-4.1587272622942942E-10</v>
      </c>
      <c r="GM222">
        <v>0.21474999999999511</v>
      </c>
      <c r="GN222">
        <v>0</v>
      </c>
      <c r="GO222">
        <v>0</v>
      </c>
      <c r="GP222">
        <v>0</v>
      </c>
      <c r="GQ222">
        <v>5</v>
      </c>
      <c r="GR222">
        <v>2081</v>
      </c>
      <c r="GS222">
        <v>3</v>
      </c>
      <c r="GT222">
        <v>31</v>
      </c>
      <c r="GU222">
        <v>33.299999999999997</v>
      </c>
      <c r="GV222">
        <v>33.299999999999997</v>
      </c>
      <c r="GW222">
        <v>3.58765</v>
      </c>
      <c r="GX222">
        <v>2.5097700000000001</v>
      </c>
      <c r="GY222">
        <v>2.04834</v>
      </c>
      <c r="GZ222">
        <v>2.6232899999999999</v>
      </c>
      <c r="HA222">
        <v>2.1972700000000001</v>
      </c>
      <c r="HB222">
        <v>2.32666</v>
      </c>
      <c r="HC222">
        <v>39.366700000000002</v>
      </c>
      <c r="HD222">
        <v>15.6731</v>
      </c>
      <c r="HE222">
        <v>18</v>
      </c>
      <c r="HF222">
        <v>635.50900000000001</v>
      </c>
      <c r="HG222">
        <v>758.81899999999996</v>
      </c>
      <c r="HH222">
        <v>31.0016</v>
      </c>
      <c r="HI222">
        <v>34.7896</v>
      </c>
      <c r="HJ222">
        <v>30.0001</v>
      </c>
      <c r="HK222">
        <v>34.753100000000003</v>
      </c>
      <c r="HL222">
        <v>34.779899999999998</v>
      </c>
      <c r="HM222">
        <v>71.752300000000005</v>
      </c>
      <c r="HN222">
        <v>0</v>
      </c>
      <c r="HO222">
        <v>100</v>
      </c>
      <c r="HP222">
        <v>31</v>
      </c>
      <c r="HQ222">
        <v>1381.48</v>
      </c>
      <c r="HR222">
        <v>37.0749</v>
      </c>
      <c r="HS222">
        <v>98.652500000000003</v>
      </c>
      <c r="HT222">
        <v>97.610799999999998</v>
      </c>
    </row>
    <row r="223" spans="1:228" x14ac:dyDescent="0.2">
      <c r="A223">
        <v>208</v>
      </c>
      <c r="B223">
        <v>1674591944.5999999</v>
      </c>
      <c r="C223">
        <v>826.59999990463257</v>
      </c>
      <c r="D223" t="s">
        <v>775</v>
      </c>
      <c r="E223" t="s">
        <v>776</v>
      </c>
      <c r="F223">
        <v>4</v>
      </c>
      <c r="G223">
        <v>1674591942.2874999</v>
      </c>
      <c r="H223">
        <f t="shared" si="102"/>
        <v>5.2675914596606954E-4</v>
      </c>
      <c r="I223">
        <f t="shared" si="103"/>
        <v>0.52675914596606954</v>
      </c>
      <c r="J223">
        <f t="shared" si="104"/>
        <v>14.984260946355548</v>
      </c>
      <c r="K223">
        <f t="shared" si="105"/>
        <v>1349.81</v>
      </c>
      <c r="L223">
        <f t="shared" si="106"/>
        <v>544.04780150334454</v>
      </c>
      <c r="M223">
        <f t="shared" si="107"/>
        <v>55.087007218639883</v>
      </c>
      <c r="N223">
        <f t="shared" si="108"/>
        <v>136.67363972122436</v>
      </c>
      <c r="O223">
        <f t="shared" si="109"/>
        <v>3.0907744013143022E-2</v>
      </c>
      <c r="P223">
        <f t="shared" si="110"/>
        <v>2.7709622306112145</v>
      </c>
      <c r="Q223">
        <f t="shared" si="111"/>
        <v>3.0717489213506668E-2</v>
      </c>
      <c r="R223">
        <f t="shared" si="112"/>
        <v>1.9215426628716874E-2</v>
      </c>
      <c r="S223">
        <f t="shared" si="113"/>
        <v>226.11250975773254</v>
      </c>
      <c r="T223">
        <f t="shared" si="114"/>
        <v>35.042956878707209</v>
      </c>
      <c r="U223">
        <f t="shared" si="115"/>
        <v>33.467762499999999</v>
      </c>
      <c r="V223">
        <f t="shared" si="116"/>
        <v>5.1864180120893364</v>
      </c>
      <c r="W223">
        <f t="shared" si="117"/>
        <v>66.750015281033797</v>
      </c>
      <c r="X223">
        <f t="shared" si="118"/>
        <v>3.5247549574951544</v>
      </c>
      <c r="Y223">
        <f t="shared" si="119"/>
        <v>5.2805305626599175</v>
      </c>
      <c r="Z223">
        <f t="shared" si="120"/>
        <v>1.661663054594182</v>
      </c>
      <c r="AA223">
        <f t="shared" si="121"/>
        <v>-23.230078337103667</v>
      </c>
      <c r="AB223">
        <f t="shared" si="122"/>
        <v>48.032013925107435</v>
      </c>
      <c r="AC223">
        <f t="shared" si="123"/>
        <v>3.9943781660518303</v>
      </c>
      <c r="AD223">
        <f t="shared" si="124"/>
        <v>254.90882351178814</v>
      </c>
      <c r="AE223">
        <f t="shared" si="125"/>
        <v>25.331502192832215</v>
      </c>
      <c r="AF223">
        <f t="shared" si="126"/>
        <v>0.52743446522190374</v>
      </c>
      <c r="AG223">
        <f t="shared" si="127"/>
        <v>14.984260946355548</v>
      </c>
      <c r="AH223">
        <v>1422.4379140514129</v>
      </c>
      <c r="AI223">
        <v>1401.5514545454539</v>
      </c>
      <c r="AJ223">
        <v>1.687016649092707</v>
      </c>
      <c r="AK223">
        <v>63.793654763666183</v>
      </c>
      <c r="AL223">
        <f t="shared" si="128"/>
        <v>0.52675914596606954</v>
      </c>
      <c r="AM223">
        <v>34.340838793664297</v>
      </c>
      <c r="AN223">
        <v>34.810126060606052</v>
      </c>
      <c r="AO223">
        <v>4.0968149073918699E-6</v>
      </c>
      <c r="AP223">
        <v>96.0682959110718</v>
      </c>
      <c r="AQ223">
        <v>52</v>
      </c>
      <c r="AR223">
        <v>8</v>
      </c>
      <c r="AS223">
        <f t="shared" si="129"/>
        <v>1</v>
      </c>
      <c r="AT223">
        <f t="shared" si="130"/>
        <v>0</v>
      </c>
      <c r="AU223">
        <f t="shared" si="131"/>
        <v>47306.482288038307</v>
      </c>
      <c r="AV223">
        <f t="shared" si="132"/>
        <v>1200.0037500000001</v>
      </c>
      <c r="AW223">
        <f t="shared" si="133"/>
        <v>1025.9264200817267</v>
      </c>
      <c r="AX223">
        <f t="shared" si="134"/>
        <v>0.85493601172640221</v>
      </c>
      <c r="AY223">
        <f t="shared" si="135"/>
        <v>0.18842650263195637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1674591942.2874999</v>
      </c>
      <c r="BF223">
        <v>1349.81</v>
      </c>
      <c r="BG223">
        <v>1373.85</v>
      </c>
      <c r="BH223">
        <v>34.811025000000001</v>
      </c>
      <c r="BI223">
        <v>34.341112499999987</v>
      </c>
      <c r="BJ223">
        <v>1357.01</v>
      </c>
      <c r="BK223">
        <v>34.596287500000003</v>
      </c>
      <c r="BL223">
        <v>650.00262499999997</v>
      </c>
      <c r="BM223">
        <v>101.15412499999999</v>
      </c>
      <c r="BN223">
        <v>9.9858687500000001E-2</v>
      </c>
      <c r="BO223">
        <v>33.7892875</v>
      </c>
      <c r="BP223">
        <v>33.467762499999999</v>
      </c>
      <c r="BQ223">
        <v>999.9</v>
      </c>
      <c r="BR223">
        <v>0</v>
      </c>
      <c r="BS223">
        <v>0</v>
      </c>
      <c r="BT223">
        <v>9018.1274999999987</v>
      </c>
      <c r="BU223">
        <v>0</v>
      </c>
      <c r="BV223">
        <v>69.1291875</v>
      </c>
      <c r="BW223">
        <v>-24.040775</v>
      </c>
      <c r="BX223">
        <v>1398.4925000000001</v>
      </c>
      <c r="BY223">
        <v>1422.7075</v>
      </c>
      <c r="BZ223">
        <v>0.46992149999999999</v>
      </c>
      <c r="CA223">
        <v>1373.85</v>
      </c>
      <c r="CB223">
        <v>34.341112499999987</v>
      </c>
      <c r="CC223">
        <v>3.5212812499999999</v>
      </c>
      <c r="CD223">
        <v>3.4737475</v>
      </c>
      <c r="CE223">
        <v>26.722687499999999</v>
      </c>
      <c r="CF223">
        <v>26.491975</v>
      </c>
      <c r="CG223">
        <v>1200.0037500000001</v>
      </c>
      <c r="CH223">
        <v>0.50004999999999999</v>
      </c>
      <c r="CI223">
        <v>0.49995000000000001</v>
      </c>
      <c r="CJ223">
        <v>0</v>
      </c>
      <c r="CK223">
        <v>725.25474999999994</v>
      </c>
      <c r="CL223">
        <v>4.9990899999999998</v>
      </c>
      <c r="CM223">
        <v>7447.57125</v>
      </c>
      <c r="CN223">
        <v>9558.0637499999993</v>
      </c>
      <c r="CO223">
        <v>44.359250000000003</v>
      </c>
      <c r="CP223">
        <v>46.375</v>
      </c>
      <c r="CQ223">
        <v>45.148249999999997</v>
      </c>
      <c r="CR223">
        <v>45.5</v>
      </c>
      <c r="CS223">
        <v>45.625</v>
      </c>
      <c r="CT223">
        <v>597.56375000000003</v>
      </c>
      <c r="CU223">
        <v>597.44375000000014</v>
      </c>
      <c r="CV223">
        <v>0</v>
      </c>
      <c r="CW223">
        <v>1674591957.2</v>
      </c>
      <c r="CX223">
        <v>0</v>
      </c>
      <c r="CY223">
        <v>1674589945.5</v>
      </c>
      <c r="CZ223" t="s">
        <v>356</v>
      </c>
      <c r="DA223">
        <v>1674589945.5</v>
      </c>
      <c r="DB223">
        <v>1674589945.5</v>
      </c>
      <c r="DC223">
        <v>32</v>
      </c>
      <c r="DD223">
        <v>0.114</v>
      </c>
      <c r="DE223">
        <v>-3.5000000000000003E-2</v>
      </c>
      <c r="DF223">
        <v>-5.4669999999999996</v>
      </c>
      <c r="DG223">
        <v>0.215</v>
      </c>
      <c r="DH223">
        <v>415</v>
      </c>
      <c r="DI223">
        <v>33</v>
      </c>
      <c r="DJ223">
        <v>0.71</v>
      </c>
      <c r="DK223">
        <v>0.25</v>
      </c>
      <c r="DL223">
        <v>-23.955102499999999</v>
      </c>
      <c r="DM223">
        <v>-0.3614870544089947</v>
      </c>
      <c r="DN223">
        <v>5.793720949225982E-2</v>
      </c>
      <c r="DO223">
        <v>0</v>
      </c>
      <c r="DP223">
        <v>0.47174474999999988</v>
      </c>
      <c r="DQ223">
        <v>-2.0394821763610911E-3</v>
      </c>
      <c r="DR223">
        <v>1.398725343839883E-3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3.2952400000000002</v>
      </c>
      <c r="EB223">
        <v>2.6252</v>
      </c>
      <c r="EC223">
        <v>0.22530900000000001</v>
      </c>
      <c r="ED223">
        <v>0.22550300000000001</v>
      </c>
      <c r="EE223">
        <v>0.14094799999999999</v>
      </c>
      <c r="EF223">
        <v>0.138318</v>
      </c>
      <c r="EG223">
        <v>23295.200000000001</v>
      </c>
      <c r="EH223">
        <v>23672.400000000001</v>
      </c>
      <c r="EI223">
        <v>27993.599999999999</v>
      </c>
      <c r="EJ223">
        <v>29440</v>
      </c>
      <c r="EK223">
        <v>33101.800000000003</v>
      </c>
      <c r="EL223">
        <v>35242.1</v>
      </c>
      <c r="EM223">
        <v>39521.199999999997</v>
      </c>
      <c r="EN223">
        <v>42102.8</v>
      </c>
      <c r="EO223">
        <v>2.1167199999999999</v>
      </c>
      <c r="EP223">
        <v>2.1740300000000001</v>
      </c>
      <c r="EQ223">
        <v>0.104964</v>
      </c>
      <c r="ER223">
        <v>0</v>
      </c>
      <c r="ES223">
        <v>31.770299999999999</v>
      </c>
      <c r="ET223">
        <v>999.9</v>
      </c>
      <c r="EU223">
        <v>69.599999999999994</v>
      </c>
      <c r="EV223">
        <v>34</v>
      </c>
      <c r="EW223">
        <v>36.759500000000003</v>
      </c>
      <c r="EX223">
        <v>56.987400000000001</v>
      </c>
      <c r="EY223">
        <v>-6.4583399999999997</v>
      </c>
      <c r="EZ223">
        <v>2</v>
      </c>
      <c r="FA223">
        <v>0.591669</v>
      </c>
      <c r="FB223">
        <v>0.75851900000000005</v>
      </c>
      <c r="FC223">
        <v>20.270399999999999</v>
      </c>
      <c r="FD223">
        <v>5.2171399999999997</v>
      </c>
      <c r="FE223">
        <v>12.0099</v>
      </c>
      <c r="FF223">
        <v>4.9865500000000003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1.86582</v>
      </c>
      <c r="FM223">
        <v>1.8622099999999999</v>
      </c>
      <c r="FN223">
        <v>1.8643000000000001</v>
      </c>
      <c r="FO223">
        <v>1.8603499999999999</v>
      </c>
      <c r="FP223">
        <v>1.8611</v>
      </c>
      <c r="FQ223">
        <v>1.8602000000000001</v>
      </c>
      <c r="FR223">
        <v>1.8619000000000001</v>
      </c>
      <c r="FS223">
        <v>1.8584799999999999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-7.21</v>
      </c>
      <c r="GH223">
        <v>0.21479999999999999</v>
      </c>
      <c r="GI223">
        <v>-4.0608805285845122</v>
      </c>
      <c r="GJ223">
        <v>-4.0448538125570227E-3</v>
      </c>
      <c r="GK223">
        <v>1.839783264315481E-6</v>
      </c>
      <c r="GL223">
        <v>-4.1587272622942942E-10</v>
      </c>
      <c r="GM223">
        <v>0.21474999999999511</v>
      </c>
      <c r="GN223">
        <v>0</v>
      </c>
      <c r="GO223">
        <v>0</v>
      </c>
      <c r="GP223">
        <v>0</v>
      </c>
      <c r="GQ223">
        <v>5</v>
      </c>
      <c r="GR223">
        <v>2081</v>
      </c>
      <c r="GS223">
        <v>3</v>
      </c>
      <c r="GT223">
        <v>31</v>
      </c>
      <c r="GU223">
        <v>33.299999999999997</v>
      </c>
      <c r="GV223">
        <v>33.299999999999997</v>
      </c>
      <c r="GW223">
        <v>3.60229</v>
      </c>
      <c r="GX223">
        <v>2.50732</v>
      </c>
      <c r="GY223">
        <v>2.04834</v>
      </c>
      <c r="GZ223">
        <v>2.6232899999999999</v>
      </c>
      <c r="HA223">
        <v>2.1972700000000001</v>
      </c>
      <c r="HB223">
        <v>2.34009</v>
      </c>
      <c r="HC223">
        <v>39.366700000000002</v>
      </c>
      <c r="HD223">
        <v>15.699299999999999</v>
      </c>
      <c r="HE223">
        <v>18</v>
      </c>
      <c r="HF223">
        <v>635.34900000000005</v>
      </c>
      <c r="HG223">
        <v>758.57399999999996</v>
      </c>
      <c r="HH223">
        <v>31.001799999999999</v>
      </c>
      <c r="HI223">
        <v>34.7896</v>
      </c>
      <c r="HJ223">
        <v>30.0001</v>
      </c>
      <c r="HK223">
        <v>34.750500000000002</v>
      </c>
      <c r="HL223">
        <v>34.779899999999998</v>
      </c>
      <c r="HM223">
        <v>72.027699999999996</v>
      </c>
      <c r="HN223">
        <v>0</v>
      </c>
      <c r="HO223">
        <v>100</v>
      </c>
      <c r="HP223">
        <v>31</v>
      </c>
      <c r="HQ223">
        <v>1388.16</v>
      </c>
      <c r="HR223">
        <v>37.0749</v>
      </c>
      <c r="HS223">
        <v>98.652000000000001</v>
      </c>
      <c r="HT223">
        <v>97.611000000000004</v>
      </c>
    </row>
    <row r="224" spans="1:228" x14ac:dyDescent="0.2">
      <c r="A224">
        <v>209</v>
      </c>
      <c r="B224">
        <v>1674591948.5999999</v>
      </c>
      <c r="C224">
        <v>830.59999990463257</v>
      </c>
      <c r="D224" t="s">
        <v>777</v>
      </c>
      <c r="E224" t="s">
        <v>778</v>
      </c>
      <c r="F224">
        <v>4</v>
      </c>
      <c r="G224">
        <v>1674591946.5999999</v>
      </c>
      <c r="H224">
        <f t="shared" si="102"/>
        <v>5.1861424197704824E-4</v>
      </c>
      <c r="I224">
        <f t="shared" si="103"/>
        <v>0.5186142419770482</v>
      </c>
      <c r="J224">
        <f t="shared" si="104"/>
        <v>14.803767358359417</v>
      </c>
      <c r="K224">
        <f t="shared" si="105"/>
        <v>1356.941428571429</v>
      </c>
      <c r="L224">
        <f t="shared" si="106"/>
        <v>547.96424525816974</v>
      </c>
      <c r="M224">
        <f t="shared" si="107"/>
        <v>55.485141967024184</v>
      </c>
      <c r="N224">
        <f t="shared" si="108"/>
        <v>137.3996359374687</v>
      </c>
      <c r="O224">
        <f t="shared" si="109"/>
        <v>3.0414173572873321E-2</v>
      </c>
      <c r="P224">
        <f t="shared" si="110"/>
        <v>2.7650722080048702</v>
      </c>
      <c r="Q224">
        <f t="shared" si="111"/>
        <v>3.0229537222248946E-2</v>
      </c>
      <c r="R224">
        <f t="shared" si="112"/>
        <v>1.8909956028353346E-2</v>
      </c>
      <c r="S224">
        <f t="shared" si="113"/>
        <v>226.11488315096125</v>
      </c>
      <c r="T224">
        <f t="shared" si="114"/>
        <v>35.048429164656454</v>
      </c>
      <c r="U224">
        <f t="shared" si="115"/>
        <v>33.469142857142863</v>
      </c>
      <c r="V224">
        <f t="shared" si="116"/>
        <v>5.1868189125002457</v>
      </c>
      <c r="W224">
        <f t="shared" si="117"/>
        <v>66.740286407129616</v>
      </c>
      <c r="X224">
        <f t="shared" si="118"/>
        <v>3.5243927549153868</v>
      </c>
      <c r="Y224">
        <f t="shared" si="119"/>
        <v>5.2807576123001008</v>
      </c>
      <c r="Z224">
        <f t="shared" si="120"/>
        <v>1.6624261575848589</v>
      </c>
      <c r="AA224">
        <f t="shared" si="121"/>
        <v>-22.870888071187828</v>
      </c>
      <c r="AB224">
        <f t="shared" si="122"/>
        <v>47.83887641614978</v>
      </c>
      <c r="AC224">
        <f t="shared" si="123"/>
        <v>3.9868330511533787</v>
      </c>
      <c r="AD224">
        <f t="shared" si="124"/>
        <v>255.06970454707658</v>
      </c>
      <c r="AE224">
        <f t="shared" si="125"/>
        <v>25.516313120903359</v>
      </c>
      <c r="AF224">
        <f t="shared" si="126"/>
        <v>0.52153811514147208</v>
      </c>
      <c r="AG224">
        <f t="shared" si="127"/>
        <v>14.803767358359417</v>
      </c>
      <c r="AH224">
        <v>1429.4398512995981</v>
      </c>
      <c r="AI224">
        <v>1408.498181818182</v>
      </c>
      <c r="AJ224">
        <v>1.745729964997776</v>
      </c>
      <c r="AK224">
        <v>63.793654763666183</v>
      </c>
      <c r="AL224">
        <f t="shared" si="128"/>
        <v>0.5186142419770482</v>
      </c>
      <c r="AM224">
        <v>34.341877147579247</v>
      </c>
      <c r="AN224">
        <v>34.803966060606051</v>
      </c>
      <c r="AO224">
        <v>-8.495074648366233E-6</v>
      </c>
      <c r="AP224">
        <v>96.0682959110718</v>
      </c>
      <c r="AQ224">
        <v>52</v>
      </c>
      <c r="AR224">
        <v>8</v>
      </c>
      <c r="AS224">
        <f t="shared" si="129"/>
        <v>1</v>
      </c>
      <c r="AT224">
        <f t="shared" si="130"/>
        <v>0</v>
      </c>
      <c r="AU224">
        <f t="shared" si="131"/>
        <v>47144.745752403214</v>
      </c>
      <c r="AV224">
        <f t="shared" si="132"/>
        <v>1199.9985714285719</v>
      </c>
      <c r="AW224">
        <f t="shared" si="133"/>
        <v>1025.9237280574932</v>
      </c>
      <c r="AX224">
        <f t="shared" si="134"/>
        <v>0.8549374578305986</v>
      </c>
      <c r="AY224">
        <f t="shared" si="135"/>
        <v>0.18842929361305527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1674591946.5999999</v>
      </c>
      <c r="BF224">
        <v>1356.941428571429</v>
      </c>
      <c r="BG224">
        <v>1381.1471428571431</v>
      </c>
      <c r="BH224">
        <v>34.806457142857148</v>
      </c>
      <c r="BI224">
        <v>34.341814285714293</v>
      </c>
      <c r="BJ224">
        <v>1364.15</v>
      </c>
      <c r="BK224">
        <v>34.591700000000003</v>
      </c>
      <c r="BL224">
        <v>650.02857142857135</v>
      </c>
      <c r="BM224">
        <v>101.1567142857143</v>
      </c>
      <c r="BN224">
        <v>0.1001513714285714</v>
      </c>
      <c r="BO224">
        <v>33.790057142857151</v>
      </c>
      <c r="BP224">
        <v>33.469142857142863</v>
      </c>
      <c r="BQ224">
        <v>999.89999999999986</v>
      </c>
      <c r="BR224">
        <v>0</v>
      </c>
      <c r="BS224">
        <v>0</v>
      </c>
      <c r="BT224">
        <v>8986.6085714285709</v>
      </c>
      <c r="BU224">
        <v>0</v>
      </c>
      <c r="BV224">
        <v>66.045628571428566</v>
      </c>
      <c r="BW224">
        <v>-24.20588571428571</v>
      </c>
      <c r="BX224">
        <v>1405.8714285714291</v>
      </c>
      <c r="BY224">
        <v>1430.261428571428</v>
      </c>
      <c r="BZ224">
        <v>0.4646164285714286</v>
      </c>
      <c r="CA224">
        <v>1381.1471428571431</v>
      </c>
      <c r="CB224">
        <v>34.341814285714293</v>
      </c>
      <c r="CC224">
        <v>3.5209085714285719</v>
      </c>
      <c r="CD224">
        <v>3.473912857142857</v>
      </c>
      <c r="CE224">
        <v>26.7209</v>
      </c>
      <c r="CF224">
        <v>26.49275714285714</v>
      </c>
      <c r="CG224">
        <v>1199.9985714285719</v>
      </c>
      <c r="CH224">
        <v>0.50000185714285716</v>
      </c>
      <c r="CI224">
        <v>0.49999757142857132</v>
      </c>
      <c r="CJ224">
        <v>0</v>
      </c>
      <c r="CK224">
        <v>725.32671428571427</v>
      </c>
      <c r="CL224">
        <v>4.9990899999999998</v>
      </c>
      <c r="CM224">
        <v>7449.26</v>
      </c>
      <c r="CN224">
        <v>9557.8557142857135</v>
      </c>
      <c r="CO224">
        <v>44.33</v>
      </c>
      <c r="CP224">
        <v>46.375</v>
      </c>
      <c r="CQ224">
        <v>45.160428571428582</v>
      </c>
      <c r="CR224">
        <v>45.5</v>
      </c>
      <c r="CS224">
        <v>45.625</v>
      </c>
      <c r="CT224">
        <v>597.50285714285724</v>
      </c>
      <c r="CU224">
        <v>597.49857142857149</v>
      </c>
      <c r="CV224">
        <v>0</v>
      </c>
      <c r="CW224">
        <v>1674591961.4000001</v>
      </c>
      <c r="CX224">
        <v>0</v>
      </c>
      <c r="CY224">
        <v>1674589945.5</v>
      </c>
      <c r="CZ224" t="s">
        <v>356</v>
      </c>
      <c r="DA224">
        <v>1674589945.5</v>
      </c>
      <c r="DB224">
        <v>1674589945.5</v>
      </c>
      <c r="DC224">
        <v>32</v>
      </c>
      <c r="DD224">
        <v>0.114</v>
      </c>
      <c r="DE224">
        <v>-3.5000000000000003E-2</v>
      </c>
      <c r="DF224">
        <v>-5.4669999999999996</v>
      </c>
      <c r="DG224">
        <v>0.215</v>
      </c>
      <c r="DH224">
        <v>415</v>
      </c>
      <c r="DI224">
        <v>33</v>
      </c>
      <c r="DJ224">
        <v>0.71</v>
      </c>
      <c r="DK224">
        <v>0.25</v>
      </c>
      <c r="DL224">
        <v>-24.00367</v>
      </c>
      <c r="DM224">
        <v>-0.88732908067540839</v>
      </c>
      <c r="DN224">
        <v>0.10234843721327661</v>
      </c>
      <c r="DO224">
        <v>0</v>
      </c>
      <c r="DP224">
        <v>0.470761875</v>
      </c>
      <c r="DQ224">
        <v>-2.148275797373381E-2</v>
      </c>
      <c r="DR224">
        <v>2.7157833141425321E-3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3.29515</v>
      </c>
      <c r="EB224">
        <v>2.6253899999999999</v>
      </c>
      <c r="EC224">
        <v>0.225993</v>
      </c>
      <c r="ED224">
        <v>0.226188</v>
      </c>
      <c r="EE224">
        <v>0.14093800000000001</v>
      </c>
      <c r="EF224">
        <v>0.13832</v>
      </c>
      <c r="EG224">
        <v>23274.3</v>
      </c>
      <c r="EH224">
        <v>23651.8</v>
      </c>
      <c r="EI224">
        <v>27993.4</v>
      </c>
      <c r="EJ224">
        <v>29440.5</v>
      </c>
      <c r="EK224">
        <v>33101.699999999997</v>
      </c>
      <c r="EL224">
        <v>35242.300000000003</v>
      </c>
      <c r="EM224">
        <v>39520.6</v>
      </c>
      <c r="EN224">
        <v>42103.1</v>
      </c>
      <c r="EO224">
        <v>2.1171500000000001</v>
      </c>
      <c r="EP224">
        <v>2.1742499999999998</v>
      </c>
      <c r="EQ224">
        <v>0.104103</v>
      </c>
      <c r="ER224">
        <v>0</v>
      </c>
      <c r="ES224">
        <v>31.781400000000001</v>
      </c>
      <c r="ET224">
        <v>999.9</v>
      </c>
      <c r="EU224">
        <v>69.599999999999994</v>
      </c>
      <c r="EV224">
        <v>34</v>
      </c>
      <c r="EW224">
        <v>36.759500000000003</v>
      </c>
      <c r="EX224">
        <v>57.167400000000001</v>
      </c>
      <c r="EY224">
        <v>-6.4102600000000001</v>
      </c>
      <c r="EZ224">
        <v>2</v>
      </c>
      <c r="FA224">
        <v>0.59165400000000001</v>
      </c>
      <c r="FB224">
        <v>0.76477700000000004</v>
      </c>
      <c r="FC224">
        <v>20.270399999999999</v>
      </c>
      <c r="FD224">
        <v>5.2171399999999997</v>
      </c>
      <c r="FE224">
        <v>12.0099</v>
      </c>
      <c r="FF224">
        <v>4.9862000000000002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1.8658300000000001</v>
      </c>
      <c r="FM224">
        <v>1.8622300000000001</v>
      </c>
      <c r="FN224">
        <v>1.86429</v>
      </c>
      <c r="FO224">
        <v>1.8603499999999999</v>
      </c>
      <c r="FP224">
        <v>1.8610800000000001</v>
      </c>
      <c r="FQ224">
        <v>1.8602000000000001</v>
      </c>
      <c r="FR224">
        <v>1.86189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-7.21</v>
      </c>
      <c r="GH224">
        <v>0.2147</v>
      </c>
      <c r="GI224">
        <v>-4.0608805285845122</v>
      </c>
      <c r="GJ224">
        <v>-4.0448538125570227E-3</v>
      </c>
      <c r="GK224">
        <v>1.839783264315481E-6</v>
      </c>
      <c r="GL224">
        <v>-4.1587272622942942E-10</v>
      </c>
      <c r="GM224">
        <v>0.21474999999999511</v>
      </c>
      <c r="GN224">
        <v>0</v>
      </c>
      <c r="GO224">
        <v>0</v>
      </c>
      <c r="GP224">
        <v>0</v>
      </c>
      <c r="GQ224">
        <v>5</v>
      </c>
      <c r="GR224">
        <v>2081</v>
      </c>
      <c r="GS224">
        <v>3</v>
      </c>
      <c r="GT224">
        <v>31</v>
      </c>
      <c r="GU224">
        <v>33.4</v>
      </c>
      <c r="GV224">
        <v>33.4</v>
      </c>
      <c r="GW224">
        <v>3.61572</v>
      </c>
      <c r="GX224">
        <v>2.5134300000000001</v>
      </c>
      <c r="GY224">
        <v>2.04834</v>
      </c>
      <c r="GZ224">
        <v>2.6220699999999999</v>
      </c>
      <c r="HA224">
        <v>2.1972700000000001</v>
      </c>
      <c r="HB224">
        <v>2.2936999999999999</v>
      </c>
      <c r="HC224">
        <v>39.366700000000002</v>
      </c>
      <c r="HD224">
        <v>15.6556</v>
      </c>
      <c r="HE224">
        <v>18</v>
      </c>
      <c r="HF224">
        <v>635.67399999999998</v>
      </c>
      <c r="HG224">
        <v>758.78499999999997</v>
      </c>
      <c r="HH224">
        <v>31.0017</v>
      </c>
      <c r="HI224">
        <v>34.7896</v>
      </c>
      <c r="HJ224">
        <v>30.0001</v>
      </c>
      <c r="HK224">
        <v>34.75</v>
      </c>
      <c r="HL224">
        <v>34.779000000000003</v>
      </c>
      <c r="HM224">
        <v>72.296199999999999</v>
      </c>
      <c r="HN224">
        <v>0</v>
      </c>
      <c r="HO224">
        <v>100</v>
      </c>
      <c r="HP224">
        <v>31</v>
      </c>
      <c r="HQ224">
        <v>1394.85</v>
      </c>
      <c r="HR224">
        <v>37.0749</v>
      </c>
      <c r="HS224">
        <v>98.650700000000001</v>
      </c>
      <c r="HT224">
        <v>97.611999999999995</v>
      </c>
    </row>
    <row r="225" spans="1:228" x14ac:dyDescent="0.2">
      <c r="A225">
        <v>210</v>
      </c>
      <c r="B225">
        <v>1674591952.5999999</v>
      </c>
      <c r="C225">
        <v>834.59999990463257</v>
      </c>
      <c r="D225" t="s">
        <v>779</v>
      </c>
      <c r="E225" t="s">
        <v>780</v>
      </c>
      <c r="F225">
        <v>4</v>
      </c>
      <c r="G225">
        <v>1674591950.2874999</v>
      </c>
      <c r="H225">
        <f t="shared" si="102"/>
        <v>5.1581253554461542E-4</v>
      </c>
      <c r="I225">
        <f t="shared" si="103"/>
        <v>0.51581253554461537</v>
      </c>
      <c r="J225">
        <f t="shared" si="104"/>
        <v>14.879061989012243</v>
      </c>
      <c r="K225">
        <f t="shared" si="105"/>
        <v>1363.1624999999999</v>
      </c>
      <c r="L225">
        <f t="shared" si="106"/>
        <v>545.69599898932029</v>
      </c>
      <c r="M225">
        <f t="shared" si="107"/>
        <v>55.25647187299748</v>
      </c>
      <c r="N225">
        <f t="shared" si="108"/>
        <v>138.03207368036624</v>
      </c>
      <c r="O225">
        <f t="shared" si="109"/>
        <v>3.024202076991464E-2</v>
      </c>
      <c r="P225">
        <f t="shared" si="110"/>
        <v>2.7705985037992291</v>
      </c>
      <c r="Q225">
        <f t="shared" si="111"/>
        <v>3.0059823688932782E-2</v>
      </c>
      <c r="R225">
        <f t="shared" si="112"/>
        <v>1.8803667845945421E-2</v>
      </c>
      <c r="S225">
        <f t="shared" si="113"/>
        <v>226.11381438187462</v>
      </c>
      <c r="T225">
        <f t="shared" si="114"/>
        <v>35.044389372812766</v>
      </c>
      <c r="U225">
        <f t="shared" si="115"/>
        <v>33.469625000000001</v>
      </c>
      <c r="V225">
        <f t="shared" si="116"/>
        <v>5.1869589487498517</v>
      </c>
      <c r="W225">
        <f t="shared" si="117"/>
        <v>66.74486943609665</v>
      </c>
      <c r="X225">
        <f t="shared" si="118"/>
        <v>3.5241460557536883</v>
      </c>
      <c r="Y225">
        <f t="shared" si="119"/>
        <v>5.2800253945028714</v>
      </c>
      <c r="Z225">
        <f t="shared" si="120"/>
        <v>1.6628128929961634</v>
      </c>
      <c r="AA225">
        <f t="shared" si="121"/>
        <v>-22.747332817517542</v>
      </c>
      <c r="AB225">
        <f t="shared" si="122"/>
        <v>47.491716653382632</v>
      </c>
      <c r="AC225">
        <f t="shared" si="123"/>
        <v>3.9499680027824349</v>
      </c>
      <c r="AD225">
        <f t="shared" si="124"/>
        <v>254.80816622052217</v>
      </c>
      <c r="AE225">
        <f t="shared" si="125"/>
        <v>25.442125703129605</v>
      </c>
      <c r="AF225">
        <f t="shared" si="126"/>
        <v>0.51701682896973866</v>
      </c>
      <c r="AG225">
        <f t="shared" si="127"/>
        <v>14.879061989012243</v>
      </c>
      <c r="AH225">
        <v>1436.3754134902331</v>
      </c>
      <c r="AI225">
        <v>1415.4412121212119</v>
      </c>
      <c r="AJ225">
        <v>1.7251555086921351</v>
      </c>
      <c r="AK225">
        <v>63.793654763666183</v>
      </c>
      <c r="AL225">
        <f t="shared" si="128"/>
        <v>0.51581253554461537</v>
      </c>
      <c r="AM225">
        <v>34.342749257355273</v>
      </c>
      <c r="AN225">
        <v>34.802320000000009</v>
      </c>
      <c r="AO225">
        <v>-3.1020085739388159E-6</v>
      </c>
      <c r="AP225">
        <v>96.0682959110718</v>
      </c>
      <c r="AQ225">
        <v>52</v>
      </c>
      <c r="AR225">
        <v>8</v>
      </c>
      <c r="AS225">
        <f t="shared" si="129"/>
        <v>1</v>
      </c>
      <c r="AT225">
        <f t="shared" si="130"/>
        <v>0</v>
      </c>
      <c r="AU225">
        <f t="shared" si="131"/>
        <v>47296.793346628161</v>
      </c>
      <c r="AV225">
        <f t="shared" si="132"/>
        <v>1200.00875</v>
      </c>
      <c r="AW225">
        <f t="shared" si="133"/>
        <v>1025.930882581282</v>
      </c>
      <c r="AX225">
        <f t="shared" si="134"/>
        <v>0.85493616824150831</v>
      </c>
      <c r="AY225">
        <f t="shared" si="135"/>
        <v>0.1884268047061112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1674591950.2874999</v>
      </c>
      <c r="BF225">
        <v>1363.1624999999999</v>
      </c>
      <c r="BG225">
        <v>1387.2974999999999</v>
      </c>
      <c r="BH225">
        <v>34.803387499999999</v>
      </c>
      <c r="BI225">
        <v>34.342762499999999</v>
      </c>
      <c r="BJ225">
        <v>1370.38</v>
      </c>
      <c r="BK225">
        <v>34.588625</v>
      </c>
      <c r="BL225">
        <v>650.01625000000001</v>
      </c>
      <c r="BM225">
        <v>101.15875</v>
      </c>
      <c r="BN225">
        <v>9.9958099999999994E-2</v>
      </c>
      <c r="BO225">
        <v>33.787574999999997</v>
      </c>
      <c r="BP225">
        <v>33.469625000000001</v>
      </c>
      <c r="BQ225">
        <v>999.9</v>
      </c>
      <c r="BR225">
        <v>0</v>
      </c>
      <c r="BS225">
        <v>0</v>
      </c>
      <c r="BT225">
        <v>9015.78125</v>
      </c>
      <c r="BU225">
        <v>0</v>
      </c>
      <c r="BV225">
        <v>67.940712499999989</v>
      </c>
      <c r="BW225">
        <v>-24.136412499999999</v>
      </c>
      <c r="BX225">
        <v>1412.3150000000001</v>
      </c>
      <c r="BY225">
        <v>1436.63625</v>
      </c>
      <c r="BZ225">
        <v>0.46062375</v>
      </c>
      <c r="CA225">
        <v>1387.2974999999999</v>
      </c>
      <c r="CB225">
        <v>34.342762499999999</v>
      </c>
      <c r="CC225">
        <v>3.5206712499999999</v>
      </c>
      <c r="CD225">
        <v>3.4740774999999999</v>
      </c>
      <c r="CE225">
        <v>26.719774999999998</v>
      </c>
      <c r="CF225">
        <v>26.4935875</v>
      </c>
      <c r="CG225">
        <v>1200.00875</v>
      </c>
      <c r="CH225">
        <v>0.5000445</v>
      </c>
      <c r="CI225">
        <v>0.49995525000000002</v>
      </c>
      <c r="CJ225">
        <v>0</v>
      </c>
      <c r="CK225">
        <v>725.55224999999996</v>
      </c>
      <c r="CL225">
        <v>4.9990899999999998</v>
      </c>
      <c r="CM225">
        <v>7451.0737499999996</v>
      </c>
      <c r="CN225">
        <v>9558.07</v>
      </c>
      <c r="CO225">
        <v>44.359250000000003</v>
      </c>
      <c r="CP225">
        <v>46.375</v>
      </c>
      <c r="CQ225">
        <v>45.132750000000001</v>
      </c>
      <c r="CR225">
        <v>45.5</v>
      </c>
      <c r="CS225">
        <v>45.625</v>
      </c>
      <c r="CT225">
        <v>597.55999999999995</v>
      </c>
      <c r="CU225">
        <v>597.45249999999999</v>
      </c>
      <c r="CV225">
        <v>0</v>
      </c>
      <c r="CW225">
        <v>1674591965.5999999</v>
      </c>
      <c r="CX225">
        <v>0</v>
      </c>
      <c r="CY225">
        <v>1674589945.5</v>
      </c>
      <c r="CZ225" t="s">
        <v>356</v>
      </c>
      <c r="DA225">
        <v>1674589945.5</v>
      </c>
      <c r="DB225">
        <v>1674589945.5</v>
      </c>
      <c r="DC225">
        <v>32</v>
      </c>
      <c r="DD225">
        <v>0.114</v>
      </c>
      <c r="DE225">
        <v>-3.5000000000000003E-2</v>
      </c>
      <c r="DF225">
        <v>-5.4669999999999996</v>
      </c>
      <c r="DG225">
        <v>0.215</v>
      </c>
      <c r="DH225">
        <v>415</v>
      </c>
      <c r="DI225">
        <v>33</v>
      </c>
      <c r="DJ225">
        <v>0.71</v>
      </c>
      <c r="DK225">
        <v>0.25</v>
      </c>
      <c r="DL225">
        <v>-24.057662499999999</v>
      </c>
      <c r="DM225">
        <v>-0.89645741088173325</v>
      </c>
      <c r="DN225">
        <v>0.10728897587240729</v>
      </c>
      <c r="DO225">
        <v>0</v>
      </c>
      <c r="DP225">
        <v>0.46860637500000002</v>
      </c>
      <c r="DQ225">
        <v>-4.1873549718575383E-2</v>
      </c>
      <c r="DR225">
        <v>4.4214368744080242E-3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3.2951199999999998</v>
      </c>
      <c r="EB225">
        <v>2.6253899999999999</v>
      </c>
      <c r="EC225">
        <v>0.22666900000000001</v>
      </c>
      <c r="ED225">
        <v>0.22683500000000001</v>
      </c>
      <c r="EE225">
        <v>0.140934</v>
      </c>
      <c r="EF225">
        <v>0.13832900000000001</v>
      </c>
      <c r="EG225">
        <v>23254</v>
      </c>
      <c r="EH225">
        <v>23631.599999999999</v>
      </c>
      <c r="EI225">
        <v>27993.599999999999</v>
      </c>
      <c r="EJ225">
        <v>29440.1</v>
      </c>
      <c r="EK225">
        <v>33102.300000000003</v>
      </c>
      <c r="EL225">
        <v>35242</v>
      </c>
      <c r="EM225">
        <v>39521</v>
      </c>
      <c r="EN225">
        <v>42103.1</v>
      </c>
      <c r="EO225">
        <v>2.1171500000000001</v>
      </c>
      <c r="EP225">
        <v>2.1743000000000001</v>
      </c>
      <c r="EQ225">
        <v>0.10399899999999999</v>
      </c>
      <c r="ER225">
        <v>0</v>
      </c>
      <c r="ES225">
        <v>31.789100000000001</v>
      </c>
      <c r="ET225">
        <v>999.9</v>
      </c>
      <c r="EU225">
        <v>69.599999999999994</v>
      </c>
      <c r="EV225">
        <v>34</v>
      </c>
      <c r="EW225">
        <v>36.760399999999997</v>
      </c>
      <c r="EX225">
        <v>57.467399999999998</v>
      </c>
      <c r="EY225">
        <v>-6.4823700000000004</v>
      </c>
      <c r="EZ225">
        <v>2</v>
      </c>
      <c r="FA225">
        <v>0.59162599999999999</v>
      </c>
      <c r="FB225">
        <v>0.76899799999999996</v>
      </c>
      <c r="FC225">
        <v>20.270499999999998</v>
      </c>
      <c r="FD225">
        <v>5.21624</v>
      </c>
      <c r="FE225">
        <v>12.0099</v>
      </c>
      <c r="FF225">
        <v>4.9859499999999999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1.8658300000000001</v>
      </c>
      <c r="FM225">
        <v>1.8622300000000001</v>
      </c>
      <c r="FN225">
        <v>1.86429</v>
      </c>
      <c r="FO225">
        <v>1.8603499999999999</v>
      </c>
      <c r="FP225">
        <v>1.8610800000000001</v>
      </c>
      <c r="FQ225">
        <v>1.8602000000000001</v>
      </c>
      <c r="FR225">
        <v>1.86189</v>
      </c>
      <c r="FS225">
        <v>1.8585100000000001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-7.22</v>
      </c>
      <c r="GH225">
        <v>0.2147</v>
      </c>
      <c r="GI225">
        <v>-4.0608805285845122</v>
      </c>
      <c r="GJ225">
        <v>-4.0448538125570227E-3</v>
      </c>
      <c r="GK225">
        <v>1.839783264315481E-6</v>
      </c>
      <c r="GL225">
        <v>-4.1587272622942942E-10</v>
      </c>
      <c r="GM225">
        <v>0.21474999999999511</v>
      </c>
      <c r="GN225">
        <v>0</v>
      </c>
      <c r="GO225">
        <v>0</v>
      </c>
      <c r="GP225">
        <v>0</v>
      </c>
      <c r="GQ225">
        <v>5</v>
      </c>
      <c r="GR225">
        <v>2081</v>
      </c>
      <c r="GS225">
        <v>3</v>
      </c>
      <c r="GT225">
        <v>31</v>
      </c>
      <c r="GU225">
        <v>33.5</v>
      </c>
      <c r="GV225">
        <v>33.5</v>
      </c>
      <c r="GW225">
        <v>3.6291500000000001</v>
      </c>
      <c r="GX225">
        <v>2.5061</v>
      </c>
      <c r="GY225">
        <v>2.04834</v>
      </c>
      <c r="GZ225">
        <v>2.6232899999999999</v>
      </c>
      <c r="HA225">
        <v>2.1972700000000001</v>
      </c>
      <c r="HB225">
        <v>2.33521</v>
      </c>
      <c r="HC225">
        <v>39.366700000000002</v>
      </c>
      <c r="HD225">
        <v>15.6906</v>
      </c>
      <c r="HE225">
        <v>18</v>
      </c>
      <c r="HF225">
        <v>635.67399999999998</v>
      </c>
      <c r="HG225">
        <v>758.80499999999995</v>
      </c>
      <c r="HH225">
        <v>31.0014</v>
      </c>
      <c r="HI225">
        <v>34.7896</v>
      </c>
      <c r="HJ225">
        <v>30</v>
      </c>
      <c r="HK225">
        <v>34.75</v>
      </c>
      <c r="HL225">
        <v>34.776800000000001</v>
      </c>
      <c r="HM225">
        <v>72.574799999999996</v>
      </c>
      <c r="HN225">
        <v>0</v>
      </c>
      <c r="HO225">
        <v>100</v>
      </c>
      <c r="HP225">
        <v>31</v>
      </c>
      <c r="HQ225">
        <v>1401.53</v>
      </c>
      <c r="HR225">
        <v>37.0749</v>
      </c>
      <c r="HS225">
        <v>98.651600000000002</v>
      </c>
      <c r="HT225">
        <v>97.611500000000007</v>
      </c>
    </row>
    <row r="226" spans="1:228" x14ac:dyDescent="0.2">
      <c r="A226">
        <v>211</v>
      </c>
      <c r="B226">
        <v>1674591956.5999999</v>
      </c>
      <c r="C226">
        <v>838.59999990463257</v>
      </c>
      <c r="D226" t="s">
        <v>781</v>
      </c>
      <c r="E226" t="s">
        <v>782</v>
      </c>
      <c r="F226">
        <v>4</v>
      </c>
      <c r="G226">
        <v>1674591954.5999999</v>
      </c>
      <c r="H226">
        <f t="shared" si="102"/>
        <v>5.06997474667652E-4</v>
      </c>
      <c r="I226">
        <f t="shared" si="103"/>
        <v>0.50699747466765199</v>
      </c>
      <c r="J226">
        <f t="shared" si="104"/>
        <v>14.925051582081993</v>
      </c>
      <c r="K226">
        <f t="shared" si="105"/>
        <v>1370.325714285714</v>
      </c>
      <c r="L226">
        <f t="shared" si="106"/>
        <v>535.79159292122756</v>
      </c>
      <c r="M226">
        <f t="shared" si="107"/>
        <v>54.253575623893084</v>
      </c>
      <c r="N226">
        <f t="shared" si="108"/>
        <v>138.75743992925166</v>
      </c>
      <c r="O226">
        <f t="shared" si="109"/>
        <v>2.9691515827170951E-2</v>
      </c>
      <c r="P226">
        <f t="shared" si="110"/>
        <v>2.7759923217457518</v>
      </c>
      <c r="Q226">
        <f t="shared" si="111"/>
        <v>2.9516209871079301E-2</v>
      </c>
      <c r="R226">
        <f t="shared" si="112"/>
        <v>1.8463295290402498E-2</v>
      </c>
      <c r="S226">
        <f t="shared" si="113"/>
        <v>226.11126387068282</v>
      </c>
      <c r="T226">
        <f t="shared" si="114"/>
        <v>35.039461270661107</v>
      </c>
      <c r="U226">
        <f t="shared" si="115"/>
        <v>33.473742857142859</v>
      </c>
      <c r="V226">
        <f t="shared" si="116"/>
        <v>5.1881550960488818</v>
      </c>
      <c r="W226">
        <f t="shared" si="117"/>
        <v>66.754600009836565</v>
      </c>
      <c r="X226">
        <f t="shared" si="118"/>
        <v>3.5236634480643185</v>
      </c>
      <c r="Y226">
        <f t="shared" si="119"/>
        <v>5.2785327865721499</v>
      </c>
      <c r="Z226">
        <f t="shared" si="120"/>
        <v>1.6644916479845633</v>
      </c>
      <c r="AA226">
        <f t="shared" si="121"/>
        <v>-22.358588632843453</v>
      </c>
      <c r="AB226">
        <f t="shared" si="122"/>
        <v>46.210515257883053</v>
      </c>
      <c r="AC226">
        <f t="shared" si="123"/>
        <v>3.8359226889839482</v>
      </c>
      <c r="AD226">
        <f t="shared" si="124"/>
        <v>253.79911318470636</v>
      </c>
      <c r="AE226">
        <f t="shared" si="125"/>
        <v>25.372803411880454</v>
      </c>
      <c r="AF226">
        <f t="shared" si="126"/>
        <v>0.5099769082838117</v>
      </c>
      <c r="AG226">
        <f t="shared" si="127"/>
        <v>14.925051582081993</v>
      </c>
      <c r="AH226">
        <v>1443.1790130056311</v>
      </c>
      <c r="AI226">
        <v>1422.2801818181811</v>
      </c>
      <c r="AJ226">
        <v>1.704365350819667</v>
      </c>
      <c r="AK226">
        <v>63.793654763666183</v>
      </c>
      <c r="AL226">
        <f t="shared" si="128"/>
        <v>0.50699747466765199</v>
      </c>
      <c r="AM226">
        <v>34.344299913656819</v>
      </c>
      <c r="AN226">
        <v>34.796079393939387</v>
      </c>
      <c r="AO226">
        <v>-8.0614204405103925E-6</v>
      </c>
      <c r="AP226">
        <v>96.0682959110718</v>
      </c>
      <c r="AQ226">
        <v>52</v>
      </c>
      <c r="AR226">
        <v>8</v>
      </c>
      <c r="AS226">
        <f t="shared" si="129"/>
        <v>1</v>
      </c>
      <c r="AT226">
        <f t="shared" si="130"/>
        <v>0</v>
      </c>
      <c r="AU226">
        <f t="shared" si="131"/>
        <v>47445.746687123719</v>
      </c>
      <c r="AV226">
        <f t="shared" si="132"/>
        <v>1199.997142857143</v>
      </c>
      <c r="AW226">
        <f t="shared" si="133"/>
        <v>1025.9207709174523</v>
      </c>
      <c r="AX226">
        <f t="shared" si="134"/>
        <v>0.85493601132647523</v>
      </c>
      <c r="AY226">
        <f t="shared" si="135"/>
        <v>0.18842650186009724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1674591954.5999999</v>
      </c>
      <c r="BF226">
        <v>1370.325714285714</v>
      </c>
      <c r="BG226">
        <v>1394.3928571428571</v>
      </c>
      <c r="BH226">
        <v>34.798614285714287</v>
      </c>
      <c r="BI226">
        <v>34.344228571428573</v>
      </c>
      <c r="BJ226">
        <v>1377.552857142857</v>
      </c>
      <c r="BK226">
        <v>34.58387142857142</v>
      </c>
      <c r="BL226">
        <v>649.97257142857143</v>
      </c>
      <c r="BM226">
        <v>101.15900000000001</v>
      </c>
      <c r="BN226">
        <v>9.9728842857142855E-2</v>
      </c>
      <c r="BO226">
        <v>33.782514285714292</v>
      </c>
      <c r="BP226">
        <v>33.473742857142859</v>
      </c>
      <c r="BQ226">
        <v>999.89999999999986</v>
      </c>
      <c r="BR226">
        <v>0</v>
      </c>
      <c r="BS226">
        <v>0</v>
      </c>
      <c r="BT226">
        <v>9044.4628571428584</v>
      </c>
      <c r="BU226">
        <v>0</v>
      </c>
      <c r="BV226">
        <v>63.691285714285712</v>
      </c>
      <c r="BW226">
        <v>-24.067628571428571</v>
      </c>
      <c r="BX226">
        <v>1419.73</v>
      </c>
      <c r="BY226">
        <v>1443.987142857143</v>
      </c>
      <c r="BZ226">
        <v>0.45439471428571432</v>
      </c>
      <c r="CA226">
        <v>1394.3928571428571</v>
      </c>
      <c r="CB226">
        <v>34.344228571428573</v>
      </c>
      <c r="CC226">
        <v>3.5201885714285721</v>
      </c>
      <c r="CD226">
        <v>3.474221428571429</v>
      </c>
      <c r="CE226">
        <v>26.717414285714291</v>
      </c>
      <c r="CF226">
        <v>26.49428571428572</v>
      </c>
      <c r="CG226">
        <v>1199.997142857143</v>
      </c>
      <c r="CH226">
        <v>0.50004999999999999</v>
      </c>
      <c r="CI226">
        <v>0.49995000000000012</v>
      </c>
      <c r="CJ226">
        <v>0</v>
      </c>
      <c r="CK226">
        <v>725.46085714285709</v>
      </c>
      <c r="CL226">
        <v>4.9990899999999998</v>
      </c>
      <c r="CM226">
        <v>7451.7814285714276</v>
      </c>
      <c r="CN226">
        <v>9558.0128571428559</v>
      </c>
      <c r="CO226">
        <v>44.357000000000014</v>
      </c>
      <c r="CP226">
        <v>46.357000000000014</v>
      </c>
      <c r="CQ226">
        <v>45.133857142857153</v>
      </c>
      <c r="CR226">
        <v>45.5</v>
      </c>
      <c r="CS226">
        <v>45.625</v>
      </c>
      <c r="CT226">
        <v>597.56000000000006</v>
      </c>
      <c r="CU226">
        <v>597.43999999999994</v>
      </c>
      <c r="CV226">
        <v>0</v>
      </c>
      <c r="CW226">
        <v>1674591969.2</v>
      </c>
      <c r="CX226">
        <v>0</v>
      </c>
      <c r="CY226">
        <v>1674589945.5</v>
      </c>
      <c r="CZ226" t="s">
        <v>356</v>
      </c>
      <c r="DA226">
        <v>1674589945.5</v>
      </c>
      <c r="DB226">
        <v>1674589945.5</v>
      </c>
      <c r="DC226">
        <v>32</v>
      </c>
      <c r="DD226">
        <v>0.114</v>
      </c>
      <c r="DE226">
        <v>-3.5000000000000003E-2</v>
      </c>
      <c r="DF226">
        <v>-5.4669999999999996</v>
      </c>
      <c r="DG226">
        <v>0.215</v>
      </c>
      <c r="DH226">
        <v>415</v>
      </c>
      <c r="DI226">
        <v>33</v>
      </c>
      <c r="DJ226">
        <v>0.71</v>
      </c>
      <c r="DK226">
        <v>0.25</v>
      </c>
      <c r="DL226">
        <v>-24.08004</v>
      </c>
      <c r="DM226">
        <v>-0.45073621013136372</v>
      </c>
      <c r="DN226">
        <v>9.1561839212632626E-2</v>
      </c>
      <c r="DO226">
        <v>0</v>
      </c>
      <c r="DP226">
        <v>0.46541257500000011</v>
      </c>
      <c r="DQ226">
        <v>-5.9996611632272177E-2</v>
      </c>
      <c r="DR226">
        <v>5.9010875348849898E-3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3.2949299999999999</v>
      </c>
      <c r="EB226">
        <v>2.6253099999999998</v>
      </c>
      <c r="EC226">
        <v>0.227326</v>
      </c>
      <c r="ED226">
        <v>0.22750200000000001</v>
      </c>
      <c r="EE226">
        <v>0.14091200000000001</v>
      </c>
      <c r="EF226">
        <v>0.138326</v>
      </c>
      <c r="EG226">
        <v>23234.3</v>
      </c>
      <c r="EH226">
        <v>23610.9</v>
      </c>
      <c r="EI226">
        <v>27993.7</v>
      </c>
      <c r="EJ226">
        <v>29439.9</v>
      </c>
      <c r="EK226">
        <v>33103.1</v>
      </c>
      <c r="EL226">
        <v>35241.5</v>
      </c>
      <c r="EM226">
        <v>39520.9</v>
      </c>
      <c r="EN226">
        <v>42102.3</v>
      </c>
      <c r="EO226">
        <v>2.1168800000000001</v>
      </c>
      <c r="EP226">
        <v>2.17435</v>
      </c>
      <c r="EQ226">
        <v>0.103246</v>
      </c>
      <c r="ER226">
        <v>0</v>
      </c>
      <c r="ES226">
        <v>31.7959</v>
      </c>
      <c r="ET226">
        <v>999.9</v>
      </c>
      <c r="EU226">
        <v>69.599999999999994</v>
      </c>
      <c r="EV226">
        <v>34</v>
      </c>
      <c r="EW226">
        <v>36.759300000000003</v>
      </c>
      <c r="EX226">
        <v>57.047400000000003</v>
      </c>
      <c r="EY226">
        <v>-6.2660299999999998</v>
      </c>
      <c r="EZ226">
        <v>2</v>
      </c>
      <c r="FA226">
        <v>0.59167700000000001</v>
      </c>
      <c r="FB226">
        <v>0.76981200000000005</v>
      </c>
      <c r="FC226">
        <v>20.270700000000001</v>
      </c>
      <c r="FD226">
        <v>5.2166899999999998</v>
      </c>
      <c r="FE226">
        <v>12.0099</v>
      </c>
      <c r="FF226">
        <v>4.9861500000000003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1.86582</v>
      </c>
      <c r="FM226">
        <v>1.8622099999999999</v>
      </c>
      <c r="FN226">
        <v>1.8643099999999999</v>
      </c>
      <c r="FO226">
        <v>1.8603499999999999</v>
      </c>
      <c r="FP226">
        <v>1.8610899999999999</v>
      </c>
      <c r="FQ226">
        <v>1.8602000000000001</v>
      </c>
      <c r="FR226">
        <v>1.86189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-7.23</v>
      </c>
      <c r="GH226">
        <v>0.21479999999999999</v>
      </c>
      <c r="GI226">
        <v>-4.0608805285845122</v>
      </c>
      <c r="GJ226">
        <v>-4.0448538125570227E-3</v>
      </c>
      <c r="GK226">
        <v>1.839783264315481E-6</v>
      </c>
      <c r="GL226">
        <v>-4.1587272622942942E-10</v>
      </c>
      <c r="GM226">
        <v>0.21474999999999511</v>
      </c>
      <c r="GN226">
        <v>0</v>
      </c>
      <c r="GO226">
        <v>0</v>
      </c>
      <c r="GP226">
        <v>0</v>
      </c>
      <c r="GQ226">
        <v>5</v>
      </c>
      <c r="GR226">
        <v>2081</v>
      </c>
      <c r="GS226">
        <v>3</v>
      </c>
      <c r="GT226">
        <v>31</v>
      </c>
      <c r="GU226">
        <v>33.5</v>
      </c>
      <c r="GV226">
        <v>33.5</v>
      </c>
      <c r="GW226">
        <v>3.6438000000000001</v>
      </c>
      <c r="GX226">
        <v>2.5134300000000001</v>
      </c>
      <c r="GY226">
        <v>2.04834</v>
      </c>
      <c r="GZ226">
        <v>2.6220699999999999</v>
      </c>
      <c r="HA226">
        <v>2.1972700000000001</v>
      </c>
      <c r="HB226">
        <v>2.2790499999999998</v>
      </c>
      <c r="HC226">
        <v>39.3917</v>
      </c>
      <c r="HD226">
        <v>15.664300000000001</v>
      </c>
      <c r="HE226">
        <v>18</v>
      </c>
      <c r="HF226">
        <v>635.452</v>
      </c>
      <c r="HG226">
        <v>758.85400000000004</v>
      </c>
      <c r="HH226">
        <v>31.000800000000002</v>
      </c>
      <c r="HI226">
        <v>34.7896</v>
      </c>
      <c r="HJ226">
        <v>30.0001</v>
      </c>
      <c r="HK226">
        <v>34.749200000000002</v>
      </c>
      <c r="HL226">
        <v>34.776800000000001</v>
      </c>
      <c r="HM226">
        <v>72.849500000000006</v>
      </c>
      <c r="HN226">
        <v>0</v>
      </c>
      <c r="HO226">
        <v>100</v>
      </c>
      <c r="HP226">
        <v>31</v>
      </c>
      <c r="HQ226">
        <v>1408.21</v>
      </c>
      <c r="HR226">
        <v>37.0749</v>
      </c>
      <c r="HS226">
        <v>98.651600000000002</v>
      </c>
      <c r="HT226">
        <v>97.610100000000003</v>
      </c>
    </row>
    <row r="227" spans="1:228" x14ac:dyDescent="0.2">
      <c r="A227">
        <v>212</v>
      </c>
      <c r="B227">
        <v>1674591960.5999999</v>
      </c>
      <c r="C227">
        <v>842.59999990463257</v>
      </c>
      <c r="D227" t="s">
        <v>783</v>
      </c>
      <c r="E227" t="s">
        <v>784</v>
      </c>
      <c r="F227">
        <v>4</v>
      </c>
      <c r="G227">
        <v>1674591958.2874999</v>
      </c>
      <c r="H227">
        <f t="shared" si="102"/>
        <v>5.0111717384263639E-4</v>
      </c>
      <c r="I227">
        <f t="shared" si="103"/>
        <v>0.50111717384263643</v>
      </c>
      <c r="J227">
        <f t="shared" si="104"/>
        <v>14.70199349280586</v>
      </c>
      <c r="K227">
        <f t="shared" si="105"/>
        <v>1376.4212500000001</v>
      </c>
      <c r="L227">
        <f t="shared" si="106"/>
        <v>544.80779608189175</v>
      </c>
      <c r="M227">
        <f t="shared" si="107"/>
        <v>55.166414253912876</v>
      </c>
      <c r="N227">
        <f t="shared" si="108"/>
        <v>139.37433607131234</v>
      </c>
      <c r="O227">
        <f t="shared" si="109"/>
        <v>2.9359887120116567E-2</v>
      </c>
      <c r="P227">
        <f t="shared" si="110"/>
        <v>2.7645610442614803</v>
      </c>
      <c r="Q227">
        <f t="shared" si="111"/>
        <v>2.9187758785369885E-2</v>
      </c>
      <c r="R227">
        <f t="shared" si="112"/>
        <v>1.8257730026142033E-2</v>
      </c>
      <c r="S227">
        <f t="shared" si="113"/>
        <v>226.11156513050869</v>
      </c>
      <c r="T227">
        <f t="shared" si="114"/>
        <v>35.03654803071727</v>
      </c>
      <c r="U227">
        <f t="shared" si="115"/>
        <v>33.468662500000001</v>
      </c>
      <c r="V227">
        <f t="shared" si="116"/>
        <v>5.1866793981738093</v>
      </c>
      <c r="W227">
        <f t="shared" si="117"/>
        <v>66.776157459963216</v>
      </c>
      <c r="X227">
        <f t="shared" si="118"/>
        <v>3.5229650993297907</v>
      </c>
      <c r="Y227">
        <f t="shared" si="119"/>
        <v>5.2757829041631279</v>
      </c>
      <c r="Z227">
        <f t="shared" si="120"/>
        <v>1.6637142988440186</v>
      </c>
      <c r="AA227">
        <f t="shared" si="121"/>
        <v>-22.099267366460264</v>
      </c>
      <c r="AB227">
        <f t="shared" si="122"/>
        <v>45.387324148424675</v>
      </c>
      <c r="AC227">
        <f t="shared" si="123"/>
        <v>3.7829018950306685</v>
      </c>
      <c r="AD227">
        <f t="shared" si="124"/>
        <v>253.1825238075038</v>
      </c>
      <c r="AE227">
        <f t="shared" si="125"/>
        <v>25.489399437659081</v>
      </c>
      <c r="AF227">
        <f t="shared" si="126"/>
        <v>0.50382698054160613</v>
      </c>
      <c r="AG227">
        <f t="shared" si="127"/>
        <v>14.70199349280586</v>
      </c>
      <c r="AH227">
        <v>1450.150932337157</v>
      </c>
      <c r="AI227">
        <v>1429.2333939393941</v>
      </c>
      <c r="AJ227">
        <v>1.7639026668409641</v>
      </c>
      <c r="AK227">
        <v>63.793654763666183</v>
      </c>
      <c r="AL227">
        <f t="shared" si="128"/>
        <v>0.50111717384263643</v>
      </c>
      <c r="AM227">
        <v>34.342552534671469</v>
      </c>
      <c r="AN227">
        <v>34.789112727272709</v>
      </c>
      <c r="AO227">
        <v>-1.0393892644545559E-5</v>
      </c>
      <c r="AP227">
        <v>96.0682959110718</v>
      </c>
      <c r="AQ227">
        <v>52</v>
      </c>
      <c r="AR227">
        <v>8</v>
      </c>
      <c r="AS227">
        <f t="shared" si="129"/>
        <v>1</v>
      </c>
      <c r="AT227">
        <f t="shared" si="130"/>
        <v>0</v>
      </c>
      <c r="AU227">
        <f t="shared" si="131"/>
        <v>47133.329700820839</v>
      </c>
      <c r="AV227">
        <f t="shared" si="132"/>
        <v>1199.9937500000001</v>
      </c>
      <c r="AW227">
        <f t="shared" si="133"/>
        <v>1025.9183575805744</v>
      </c>
      <c r="AX227">
        <f t="shared" si="134"/>
        <v>0.85493641744431947</v>
      </c>
      <c r="AY227">
        <f t="shared" si="135"/>
        <v>0.18842728566753675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1674591958.2874999</v>
      </c>
      <c r="BF227">
        <v>1376.4212500000001</v>
      </c>
      <c r="BG227">
        <v>1400.5912499999999</v>
      </c>
      <c r="BH227">
        <v>34.791800000000002</v>
      </c>
      <c r="BI227">
        <v>34.342887500000003</v>
      </c>
      <c r="BJ227">
        <v>1383.6575</v>
      </c>
      <c r="BK227">
        <v>34.57705</v>
      </c>
      <c r="BL227">
        <v>649.96800000000007</v>
      </c>
      <c r="BM227">
        <v>101.15837500000001</v>
      </c>
      <c r="BN227">
        <v>0.10011405</v>
      </c>
      <c r="BO227">
        <v>33.773187499999999</v>
      </c>
      <c r="BP227">
        <v>33.468662500000001</v>
      </c>
      <c r="BQ227">
        <v>999.9</v>
      </c>
      <c r="BR227">
        <v>0</v>
      </c>
      <c r="BS227">
        <v>0</v>
      </c>
      <c r="BT227">
        <v>8983.7487500000007</v>
      </c>
      <c r="BU227">
        <v>0</v>
      </c>
      <c r="BV227">
        <v>76.919937500000003</v>
      </c>
      <c r="BW227">
        <v>-24.170475</v>
      </c>
      <c r="BX227">
        <v>1426.0362500000001</v>
      </c>
      <c r="BY227">
        <v>1450.4024999999999</v>
      </c>
      <c r="BZ227">
        <v>0.44891737500000001</v>
      </c>
      <c r="CA227">
        <v>1400.5912499999999</v>
      </c>
      <c r="CB227">
        <v>34.342887500000003</v>
      </c>
      <c r="CC227">
        <v>3.5194774999999998</v>
      </c>
      <c r="CD227">
        <v>3.4740662499999999</v>
      </c>
      <c r="CE227">
        <v>26.714012499999999</v>
      </c>
      <c r="CF227">
        <v>26.493525000000002</v>
      </c>
      <c r="CG227">
        <v>1199.9937500000001</v>
      </c>
      <c r="CH227">
        <v>0.50003624999999996</v>
      </c>
      <c r="CI227">
        <v>0.49996374999999998</v>
      </c>
      <c r="CJ227">
        <v>0</v>
      </c>
      <c r="CK227">
        <v>725.60599999999999</v>
      </c>
      <c r="CL227">
        <v>4.9990899999999998</v>
      </c>
      <c r="CM227">
        <v>7451.5287499999986</v>
      </c>
      <c r="CN227">
        <v>9557.9312499999996</v>
      </c>
      <c r="CO227">
        <v>44.351374999999997</v>
      </c>
      <c r="CP227">
        <v>46.375</v>
      </c>
      <c r="CQ227">
        <v>45.125</v>
      </c>
      <c r="CR227">
        <v>45.5</v>
      </c>
      <c r="CS227">
        <v>45.625</v>
      </c>
      <c r="CT227">
        <v>597.54250000000002</v>
      </c>
      <c r="CU227">
        <v>597.45500000000004</v>
      </c>
      <c r="CV227">
        <v>0</v>
      </c>
      <c r="CW227">
        <v>1674591973.4000001</v>
      </c>
      <c r="CX227">
        <v>0</v>
      </c>
      <c r="CY227">
        <v>1674589945.5</v>
      </c>
      <c r="CZ227" t="s">
        <v>356</v>
      </c>
      <c r="DA227">
        <v>1674589945.5</v>
      </c>
      <c r="DB227">
        <v>1674589945.5</v>
      </c>
      <c r="DC227">
        <v>32</v>
      </c>
      <c r="DD227">
        <v>0.114</v>
      </c>
      <c r="DE227">
        <v>-3.5000000000000003E-2</v>
      </c>
      <c r="DF227">
        <v>-5.4669999999999996</v>
      </c>
      <c r="DG227">
        <v>0.215</v>
      </c>
      <c r="DH227">
        <v>415</v>
      </c>
      <c r="DI227">
        <v>33</v>
      </c>
      <c r="DJ227">
        <v>0.71</v>
      </c>
      <c r="DK227">
        <v>0.25</v>
      </c>
      <c r="DL227">
        <v>-24.115580000000001</v>
      </c>
      <c r="DM227">
        <v>-0.38296210131326602</v>
      </c>
      <c r="DN227">
        <v>8.8575315974598487E-2</v>
      </c>
      <c r="DO227">
        <v>0</v>
      </c>
      <c r="DP227">
        <v>0.46103332499999999</v>
      </c>
      <c r="DQ227">
        <v>-7.5130007504691995E-2</v>
      </c>
      <c r="DR227">
        <v>7.2958235497697591E-3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3.2951100000000002</v>
      </c>
      <c r="EB227">
        <v>2.6249799999999999</v>
      </c>
      <c r="EC227">
        <v>0.22800000000000001</v>
      </c>
      <c r="ED227">
        <v>0.22815299999999999</v>
      </c>
      <c r="EE227">
        <v>0.14089199999999999</v>
      </c>
      <c r="EF227">
        <v>0.138322</v>
      </c>
      <c r="EG227">
        <v>23214.3</v>
      </c>
      <c r="EH227">
        <v>23591</v>
      </c>
      <c r="EI227">
        <v>27994.1</v>
      </c>
      <c r="EJ227">
        <v>29440</v>
      </c>
      <c r="EK227">
        <v>33104.300000000003</v>
      </c>
      <c r="EL227">
        <v>35242.1</v>
      </c>
      <c r="EM227">
        <v>39521.4</v>
      </c>
      <c r="EN227">
        <v>42102.7</v>
      </c>
      <c r="EO227">
        <v>2.1160999999999999</v>
      </c>
      <c r="EP227">
        <v>2.17448</v>
      </c>
      <c r="EQ227">
        <v>0.102982</v>
      </c>
      <c r="ER227">
        <v>0</v>
      </c>
      <c r="ES227">
        <v>31.796500000000002</v>
      </c>
      <c r="ET227">
        <v>999.9</v>
      </c>
      <c r="EU227">
        <v>69.599999999999994</v>
      </c>
      <c r="EV227">
        <v>34</v>
      </c>
      <c r="EW227">
        <v>36.761800000000001</v>
      </c>
      <c r="EX227">
        <v>57.257399999999997</v>
      </c>
      <c r="EY227">
        <v>-6.3942300000000003</v>
      </c>
      <c r="EZ227">
        <v>2</v>
      </c>
      <c r="FA227">
        <v>0.59160100000000004</v>
      </c>
      <c r="FB227">
        <v>0.76486399999999999</v>
      </c>
      <c r="FC227">
        <v>20.270600000000002</v>
      </c>
      <c r="FD227">
        <v>5.2160900000000003</v>
      </c>
      <c r="FE227">
        <v>12.0099</v>
      </c>
      <c r="FF227">
        <v>4.9859499999999999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1.86582</v>
      </c>
      <c r="FM227">
        <v>1.8622000000000001</v>
      </c>
      <c r="FN227">
        <v>1.8643099999999999</v>
      </c>
      <c r="FO227">
        <v>1.8603499999999999</v>
      </c>
      <c r="FP227">
        <v>1.8610899999999999</v>
      </c>
      <c r="FQ227">
        <v>1.8602000000000001</v>
      </c>
      <c r="FR227">
        <v>1.8619000000000001</v>
      </c>
      <c r="FS227">
        <v>1.85849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-7.24</v>
      </c>
      <c r="GH227">
        <v>0.21479999999999999</v>
      </c>
      <c r="GI227">
        <v>-4.0608805285845122</v>
      </c>
      <c r="GJ227">
        <v>-4.0448538125570227E-3</v>
      </c>
      <c r="GK227">
        <v>1.839783264315481E-6</v>
      </c>
      <c r="GL227">
        <v>-4.1587272622942942E-10</v>
      </c>
      <c r="GM227">
        <v>0.21474999999999511</v>
      </c>
      <c r="GN227">
        <v>0</v>
      </c>
      <c r="GO227">
        <v>0</v>
      </c>
      <c r="GP227">
        <v>0</v>
      </c>
      <c r="GQ227">
        <v>5</v>
      </c>
      <c r="GR227">
        <v>2081</v>
      </c>
      <c r="GS227">
        <v>3</v>
      </c>
      <c r="GT227">
        <v>31</v>
      </c>
      <c r="GU227">
        <v>33.6</v>
      </c>
      <c r="GV227">
        <v>33.6</v>
      </c>
      <c r="GW227">
        <v>3.6560100000000002</v>
      </c>
      <c r="GX227">
        <v>2.50854</v>
      </c>
      <c r="GY227">
        <v>2.04834</v>
      </c>
      <c r="GZ227">
        <v>2.6232899999999999</v>
      </c>
      <c r="HA227">
        <v>2.1972700000000001</v>
      </c>
      <c r="HB227">
        <v>2.3315399999999999</v>
      </c>
      <c r="HC227">
        <v>39.3917</v>
      </c>
      <c r="HD227">
        <v>15.681800000000001</v>
      </c>
      <c r="HE227">
        <v>18</v>
      </c>
      <c r="HF227">
        <v>634.83100000000002</v>
      </c>
      <c r="HG227">
        <v>758.976</v>
      </c>
      <c r="HH227">
        <v>30.999600000000001</v>
      </c>
      <c r="HI227">
        <v>34.7896</v>
      </c>
      <c r="HJ227">
        <v>30</v>
      </c>
      <c r="HK227">
        <v>34.747300000000003</v>
      </c>
      <c r="HL227">
        <v>34.776699999999998</v>
      </c>
      <c r="HM227">
        <v>73.123800000000003</v>
      </c>
      <c r="HN227">
        <v>0</v>
      </c>
      <c r="HO227">
        <v>100</v>
      </c>
      <c r="HP227">
        <v>31</v>
      </c>
      <c r="HQ227">
        <v>1414.89</v>
      </c>
      <c r="HR227">
        <v>37.0749</v>
      </c>
      <c r="HS227">
        <v>98.653000000000006</v>
      </c>
      <c r="HT227">
        <v>97.610900000000001</v>
      </c>
    </row>
    <row r="228" spans="1:228" x14ac:dyDescent="0.2">
      <c r="A228">
        <v>213</v>
      </c>
      <c r="B228">
        <v>1674591964.5999999</v>
      </c>
      <c r="C228">
        <v>846.59999990463257</v>
      </c>
      <c r="D228" t="s">
        <v>785</v>
      </c>
      <c r="E228" t="s">
        <v>786</v>
      </c>
      <c r="F228">
        <v>4</v>
      </c>
      <c r="G228">
        <v>1674591962.5999999</v>
      </c>
      <c r="H228">
        <f t="shared" si="102"/>
        <v>4.8448193799541375E-4</v>
      </c>
      <c r="I228">
        <f t="shared" si="103"/>
        <v>0.48448193799541373</v>
      </c>
      <c r="J228">
        <f t="shared" si="104"/>
        <v>15.123634073355104</v>
      </c>
      <c r="K228">
        <f t="shared" si="105"/>
        <v>1383.694285714286</v>
      </c>
      <c r="L228">
        <f t="shared" si="106"/>
        <v>502.43944148068056</v>
      </c>
      <c r="M228">
        <f t="shared" si="107"/>
        <v>50.874956234817418</v>
      </c>
      <c r="N228">
        <f t="shared" si="108"/>
        <v>140.10720579703542</v>
      </c>
      <c r="O228">
        <f t="shared" si="109"/>
        <v>2.8426048293855904E-2</v>
      </c>
      <c r="P228">
        <f t="shared" si="110"/>
        <v>2.7678606520960725</v>
      </c>
      <c r="Q228">
        <f t="shared" si="111"/>
        <v>2.826485419604825E-2</v>
      </c>
      <c r="R228">
        <f t="shared" si="112"/>
        <v>1.767994018647339E-2</v>
      </c>
      <c r="S228">
        <f t="shared" si="113"/>
        <v>226.11898964596219</v>
      </c>
      <c r="T228">
        <f t="shared" si="114"/>
        <v>35.023013060808182</v>
      </c>
      <c r="U228">
        <f t="shared" si="115"/>
        <v>33.455257142857143</v>
      </c>
      <c r="V228">
        <f t="shared" si="116"/>
        <v>5.1827872794767051</v>
      </c>
      <c r="W228">
        <f t="shared" si="117"/>
        <v>66.816232716071994</v>
      </c>
      <c r="X228">
        <f t="shared" si="118"/>
        <v>3.5217827931136099</v>
      </c>
      <c r="Y228">
        <f t="shared" si="119"/>
        <v>5.27084908854264</v>
      </c>
      <c r="Z228">
        <f t="shared" si="120"/>
        <v>1.6610044863630953</v>
      </c>
      <c r="AA228">
        <f t="shared" si="121"/>
        <v>-21.365653465597745</v>
      </c>
      <c r="AB228">
        <f t="shared" si="122"/>
        <v>44.943204399719647</v>
      </c>
      <c r="AC228">
        <f t="shared" si="123"/>
        <v>3.7408684422400817</v>
      </c>
      <c r="AD228">
        <f t="shared" si="124"/>
        <v>253.43740902232418</v>
      </c>
      <c r="AE228">
        <f t="shared" si="125"/>
        <v>25.375838191728494</v>
      </c>
      <c r="AF228">
        <f t="shared" si="126"/>
        <v>0.49164968224061778</v>
      </c>
      <c r="AG228">
        <f t="shared" si="127"/>
        <v>15.123634073355104</v>
      </c>
      <c r="AH228">
        <v>1457.0217649865019</v>
      </c>
      <c r="AI228">
        <v>1436.0466666666659</v>
      </c>
      <c r="AJ228">
        <v>1.6741127015521911</v>
      </c>
      <c r="AK228">
        <v>63.793654763666183</v>
      </c>
      <c r="AL228">
        <f t="shared" si="128"/>
        <v>0.48448193799541373</v>
      </c>
      <c r="AM228">
        <v>34.34320923263455</v>
      </c>
      <c r="AN228">
        <v>34.775080606060598</v>
      </c>
      <c r="AO228">
        <v>-1.937214272450923E-5</v>
      </c>
      <c r="AP228">
        <v>96.0682959110718</v>
      </c>
      <c r="AQ228">
        <v>54</v>
      </c>
      <c r="AR228">
        <v>8</v>
      </c>
      <c r="AS228">
        <f t="shared" si="129"/>
        <v>1</v>
      </c>
      <c r="AT228">
        <f t="shared" si="130"/>
        <v>0</v>
      </c>
      <c r="AU228">
        <f t="shared" si="131"/>
        <v>47226.418789074538</v>
      </c>
      <c r="AV228">
        <f t="shared" si="132"/>
        <v>1200.03</v>
      </c>
      <c r="AW228">
        <f t="shared" si="133"/>
        <v>1025.9496568113791</v>
      </c>
      <c r="AX228">
        <f t="shared" si="134"/>
        <v>0.85493667392596784</v>
      </c>
      <c r="AY228">
        <f t="shared" si="135"/>
        <v>0.18842778067711824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1674591962.5999999</v>
      </c>
      <c r="BF228">
        <v>1383.694285714286</v>
      </c>
      <c r="BG228">
        <v>1407.7514285714281</v>
      </c>
      <c r="BH228">
        <v>34.781014285714278</v>
      </c>
      <c r="BI228">
        <v>34.342871428571428</v>
      </c>
      <c r="BJ228">
        <v>1390.941428571429</v>
      </c>
      <c r="BK228">
        <v>34.566257142857147</v>
      </c>
      <c r="BL228">
        <v>649.85599999999999</v>
      </c>
      <c r="BM228">
        <v>101.1565714285714</v>
      </c>
      <c r="BN228">
        <v>9.9325371428571438E-2</v>
      </c>
      <c r="BO228">
        <v>33.756442857142858</v>
      </c>
      <c r="BP228">
        <v>33.455257142857143</v>
      </c>
      <c r="BQ228">
        <v>999.89999999999986</v>
      </c>
      <c r="BR228">
        <v>0</v>
      </c>
      <c r="BS228">
        <v>0</v>
      </c>
      <c r="BT228">
        <v>9001.425714285715</v>
      </c>
      <c r="BU228">
        <v>0</v>
      </c>
      <c r="BV228">
        <v>95.529357142857151</v>
      </c>
      <c r="BW228">
        <v>-24.057371428571429</v>
      </c>
      <c r="BX228">
        <v>1433.5542857142859</v>
      </c>
      <c r="BY228">
        <v>1457.8171428571429</v>
      </c>
      <c r="BZ228">
        <v>0.43814142857142863</v>
      </c>
      <c r="CA228">
        <v>1407.7514285714281</v>
      </c>
      <c r="CB228">
        <v>34.342871428571428</v>
      </c>
      <c r="CC228">
        <v>3.5183271428571432</v>
      </c>
      <c r="CD228">
        <v>3.4740071428571428</v>
      </c>
      <c r="CE228">
        <v>26.70844285714286</v>
      </c>
      <c r="CF228">
        <v>26.49322857142857</v>
      </c>
      <c r="CG228">
        <v>1200.03</v>
      </c>
      <c r="CH228">
        <v>0.50002800000000003</v>
      </c>
      <c r="CI228">
        <v>0.49997200000000008</v>
      </c>
      <c r="CJ228">
        <v>0</v>
      </c>
      <c r="CK228">
        <v>725.54242857142856</v>
      </c>
      <c r="CL228">
        <v>4.9990899999999998</v>
      </c>
      <c r="CM228">
        <v>7451.6357142857141</v>
      </c>
      <c r="CN228">
        <v>9558.177142857141</v>
      </c>
      <c r="CO228">
        <v>44.33</v>
      </c>
      <c r="CP228">
        <v>46.357000000000014</v>
      </c>
      <c r="CQ228">
        <v>45.125</v>
      </c>
      <c r="CR228">
        <v>45.5</v>
      </c>
      <c r="CS228">
        <v>45.625</v>
      </c>
      <c r="CT228">
        <v>597.55142857142869</v>
      </c>
      <c r="CU228">
        <v>597.48428571428565</v>
      </c>
      <c r="CV228">
        <v>0</v>
      </c>
      <c r="CW228">
        <v>1674591977.5999999</v>
      </c>
      <c r="CX228">
        <v>0</v>
      </c>
      <c r="CY228">
        <v>1674589945.5</v>
      </c>
      <c r="CZ228" t="s">
        <v>356</v>
      </c>
      <c r="DA228">
        <v>1674589945.5</v>
      </c>
      <c r="DB228">
        <v>1674589945.5</v>
      </c>
      <c r="DC228">
        <v>32</v>
      </c>
      <c r="DD228">
        <v>0.114</v>
      </c>
      <c r="DE228">
        <v>-3.5000000000000003E-2</v>
      </c>
      <c r="DF228">
        <v>-5.4669999999999996</v>
      </c>
      <c r="DG228">
        <v>0.215</v>
      </c>
      <c r="DH228">
        <v>415</v>
      </c>
      <c r="DI228">
        <v>33</v>
      </c>
      <c r="DJ228">
        <v>0.71</v>
      </c>
      <c r="DK228">
        <v>0.25</v>
      </c>
      <c r="DL228">
        <v>-24.128730000000001</v>
      </c>
      <c r="DM228">
        <v>0.3159129455910164</v>
      </c>
      <c r="DN228">
        <v>7.0921464310883753E-2</v>
      </c>
      <c r="DO228">
        <v>0</v>
      </c>
      <c r="DP228">
        <v>0.4553643750000001</v>
      </c>
      <c r="DQ228">
        <v>-8.940363602251436E-2</v>
      </c>
      <c r="DR228">
        <v>8.7229774236997192E-3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3.2947099999999998</v>
      </c>
      <c r="EB228">
        <v>2.6250100000000001</v>
      </c>
      <c r="EC228">
        <v>0.22865199999999999</v>
      </c>
      <c r="ED228">
        <v>0.22880700000000001</v>
      </c>
      <c r="EE228">
        <v>0.140852</v>
      </c>
      <c r="EF228">
        <v>0.138321</v>
      </c>
      <c r="EG228">
        <v>23194.7</v>
      </c>
      <c r="EH228">
        <v>23570.9</v>
      </c>
      <c r="EI228">
        <v>27994.2</v>
      </c>
      <c r="EJ228">
        <v>29439.9</v>
      </c>
      <c r="EK228">
        <v>33106.400000000001</v>
      </c>
      <c r="EL228">
        <v>35241.9</v>
      </c>
      <c r="EM228">
        <v>39522.1</v>
      </c>
      <c r="EN228">
        <v>42102.400000000001</v>
      </c>
      <c r="EO228">
        <v>2.1137299999999999</v>
      </c>
      <c r="EP228">
        <v>2.1741799999999998</v>
      </c>
      <c r="EQ228">
        <v>0.102047</v>
      </c>
      <c r="ER228">
        <v>0</v>
      </c>
      <c r="ES228">
        <v>31.791499999999999</v>
      </c>
      <c r="ET228">
        <v>999.9</v>
      </c>
      <c r="EU228">
        <v>69.599999999999994</v>
      </c>
      <c r="EV228">
        <v>34</v>
      </c>
      <c r="EW228">
        <v>36.763500000000001</v>
      </c>
      <c r="EX228">
        <v>57.407400000000003</v>
      </c>
      <c r="EY228">
        <v>-6.1498400000000002</v>
      </c>
      <c r="EZ228">
        <v>2</v>
      </c>
      <c r="FA228">
        <v>0.5917</v>
      </c>
      <c r="FB228">
        <v>0.75817800000000002</v>
      </c>
      <c r="FC228">
        <v>20.270700000000001</v>
      </c>
      <c r="FD228">
        <v>5.2172900000000002</v>
      </c>
      <c r="FE228">
        <v>12.0099</v>
      </c>
      <c r="FF228">
        <v>4.9859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1.86581</v>
      </c>
      <c r="FM228">
        <v>1.8622099999999999</v>
      </c>
      <c r="FN228">
        <v>1.8643000000000001</v>
      </c>
      <c r="FO228">
        <v>1.8603499999999999</v>
      </c>
      <c r="FP228">
        <v>1.8610899999999999</v>
      </c>
      <c r="FQ228">
        <v>1.8602000000000001</v>
      </c>
      <c r="FR228">
        <v>1.86191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-7.25</v>
      </c>
      <c r="GH228">
        <v>0.2147</v>
      </c>
      <c r="GI228">
        <v>-4.0608805285845122</v>
      </c>
      <c r="GJ228">
        <v>-4.0448538125570227E-3</v>
      </c>
      <c r="GK228">
        <v>1.839783264315481E-6</v>
      </c>
      <c r="GL228">
        <v>-4.1587272622942942E-10</v>
      </c>
      <c r="GM228">
        <v>0.21474999999999511</v>
      </c>
      <c r="GN228">
        <v>0</v>
      </c>
      <c r="GO228">
        <v>0</v>
      </c>
      <c r="GP228">
        <v>0</v>
      </c>
      <c r="GQ228">
        <v>5</v>
      </c>
      <c r="GR228">
        <v>2081</v>
      </c>
      <c r="GS228">
        <v>3</v>
      </c>
      <c r="GT228">
        <v>31</v>
      </c>
      <c r="GU228">
        <v>33.700000000000003</v>
      </c>
      <c r="GV228">
        <v>33.700000000000003</v>
      </c>
      <c r="GW228">
        <v>3.6706500000000002</v>
      </c>
      <c r="GX228">
        <v>2.5146500000000001</v>
      </c>
      <c r="GY228">
        <v>2.04834</v>
      </c>
      <c r="GZ228">
        <v>2.6232899999999999</v>
      </c>
      <c r="HA228">
        <v>2.1972700000000001</v>
      </c>
      <c r="HB228">
        <v>2.2985799999999998</v>
      </c>
      <c r="HC228">
        <v>39.3917</v>
      </c>
      <c r="HD228">
        <v>15.681800000000001</v>
      </c>
      <c r="HE228">
        <v>18</v>
      </c>
      <c r="HF228">
        <v>632.98199999999997</v>
      </c>
      <c r="HG228">
        <v>758.64300000000003</v>
      </c>
      <c r="HH228">
        <v>30.998799999999999</v>
      </c>
      <c r="HI228">
        <v>34.788499999999999</v>
      </c>
      <c r="HJ228">
        <v>30.0001</v>
      </c>
      <c r="HK228">
        <v>34.7468</v>
      </c>
      <c r="HL228">
        <v>34.773600000000002</v>
      </c>
      <c r="HM228">
        <v>73.401700000000005</v>
      </c>
      <c r="HN228">
        <v>0</v>
      </c>
      <c r="HO228">
        <v>100</v>
      </c>
      <c r="HP228">
        <v>31</v>
      </c>
      <c r="HQ228">
        <v>1421.57</v>
      </c>
      <c r="HR228">
        <v>37.0749</v>
      </c>
      <c r="HS228">
        <v>98.6541</v>
      </c>
      <c r="HT228">
        <v>97.610299999999995</v>
      </c>
    </row>
    <row r="229" spans="1:228" x14ac:dyDescent="0.2">
      <c r="A229">
        <v>214</v>
      </c>
      <c r="B229">
        <v>1674591968.5999999</v>
      </c>
      <c r="C229">
        <v>850.59999990463257</v>
      </c>
      <c r="D229" t="s">
        <v>787</v>
      </c>
      <c r="E229" t="s">
        <v>788</v>
      </c>
      <c r="F229">
        <v>4</v>
      </c>
      <c r="G229">
        <v>1674591966.2874999</v>
      </c>
      <c r="H229">
        <f t="shared" si="102"/>
        <v>4.7551950318454149E-4</v>
      </c>
      <c r="I229">
        <f t="shared" si="103"/>
        <v>0.4755195031845415</v>
      </c>
      <c r="J229">
        <f t="shared" si="104"/>
        <v>14.668535310188936</v>
      </c>
      <c r="K229">
        <f t="shared" si="105"/>
        <v>1389.7862500000001</v>
      </c>
      <c r="L229">
        <f t="shared" si="106"/>
        <v>523.66999982278014</v>
      </c>
      <c r="M229">
        <f t="shared" si="107"/>
        <v>53.02362936302805</v>
      </c>
      <c r="N229">
        <f t="shared" si="108"/>
        <v>140.72127683230136</v>
      </c>
      <c r="O229">
        <f t="shared" si="109"/>
        <v>2.8072512774214301E-2</v>
      </c>
      <c r="P229">
        <f t="shared" si="110"/>
        <v>2.7727410269171417</v>
      </c>
      <c r="Q229">
        <f t="shared" si="111"/>
        <v>2.7915566385212896E-2</v>
      </c>
      <c r="R229">
        <f t="shared" si="112"/>
        <v>1.7461256718985466E-2</v>
      </c>
      <c r="S229">
        <f t="shared" si="113"/>
        <v>226.11571781372945</v>
      </c>
      <c r="T229">
        <f t="shared" si="114"/>
        <v>34.998369188601657</v>
      </c>
      <c r="U229">
        <f t="shared" si="115"/>
        <v>33.416175000000003</v>
      </c>
      <c r="V229">
        <f t="shared" si="116"/>
        <v>5.1714546455922541</v>
      </c>
      <c r="W229">
        <f t="shared" si="117"/>
        <v>66.889320526657229</v>
      </c>
      <c r="X229">
        <f t="shared" si="118"/>
        <v>3.5207069222563638</v>
      </c>
      <c r="Y229">
        <f t="shared" si="119"/>
        <v>5.2634813667351654</v>
      </c>
      <c r="Z229">
        <f t="shared" si="120"/>
        <v>1.6507477233358903</v>
      </c>
      <c r="AA229">
        <f t="shared" si="121"/>
        <v>-20.970410090438278</v>
      </c>
      <c r="AB229">
        <f t="shared" si="122"/>
        <v>47.122966939976436</v>
      </c>
      <c r="AC229">
        <f t="shared" si="123"/>
        <v>3.9141703705865241</v>
      </c>
      <c r="AD229">
        <f t="shared" si="124"/>
        <v>256.18244503385415</v>
      </c>
      <c r="AE229">
        <f t="shared" si="125"/>
        <v>25.506319658002269</v>
      </c>
      <c r="AF229">
        <f t="shared" si="126"/>
        <v>0.47851284277803263</v>
      </c>
      <c r="AG229">
        <f t="shared" si="127"/>
        <v>14.668535310188936</v>
      </c>
      <c r="AH229">
        <v>1463.956370867282</v>
      </c>
      <c r="AI229">
        <v>1443.054848484848</v>
      </c>
      <c r="AJ229">
        <v>1.7674263597807001</v>
      </c>
      <c r="AK229">
        <v>63.793654763666183</v>
      </c>
      <c r="AL229">
        <f t="shared" si="128"/>
        <v>0.4755195031845415</v>
      </c>
      <c r="AM229">
        <v>34.344017434154168</v>
      </c>
      <c r="AN229">
        <v>34.767814545454549</v>
      </c>
      <c r="AO229">
        <v>-1.075492865180627E-5</v>
      </c>
      <c r="AP229">
        <v>96.0682959110718</v>
      </c>
      <c r="AQ229">
        <v>40</v>
      </c>
      <c r="AR229">
        <v>6</v>
      </c>
      <c r="AS229">
        <f t="shared" si="129"/>
        <v>1</v>
      </c>
      <c r="AT229">
        <f t="shared" si="130"/>
        <v>0</v>
      </c>
      <c r="AU229">
        <f t="shared" si="131"/>
        <v>47364.261390185173</v>
      </c>
      <c r="AV229">
        <f t="shared" si="132"/>
        <v>1200.0174999999999</v>
      </c>
      <c r="AW229">
        <f t="shared" si="133"/>
        <v>1025.9384952402741</v>
      </c>
      <c r="AX229">
        <f t="shared" si="134"/>
        <v>0.85493627821283791</v>
      </c>
      <c r="AY229">
        <f t="shared" si="135"/>
        <v>0.18842701695077735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1674591966.2874999</v>
      </c>
      <c r="BF229">
        <v>1389.7862500000001</v>
      </c>
      <c r="BG229">
        <v>1413.9475</v>
      </c>
      <c r="BH229">
        <v>34.771075000000003</v>
      </c>
      <c r="BI229">
        <v>34.344675000000002</v>
      </c>
      <c r="BJ229">
        <v>1397.04</v>
      </c>
      <c r="BK229">
        <v>34.556325000000001</v>
      </c>
      <c r="BL229">
        <v>649.91712499999994</v>
      </c>
      <c r="BM229">
        <v>101.153375</v>
      </c>
      <c r="BN229">
        <v>0.10052417499999999</v>
      </c>
      <c r="BO229">
        <v>33.731412499999998</v>
      </c>
      <c r="BP229">
        <v>33.416175000000003</v>
      </c>
      <c r="BQ229">
        <v>999.9</v>
      </c>
      <c r="BR229">
        <v>0</v>
      </c>
      <c r="BS229">
        <v>0</v>
      </c>
      <c r="BT229">
        <v>9027.65625</v>
      </c>
      <c r="BU229">
        <v>0</v>
      </c>
      <c r="BV229">
        <v>57.110025</v>
      </c>
      <c r="BW229">
        <v>-24.161449999999999</v>
      </c>
      <c r="BX229">
        <v>1439.85</v>
      </c>
      <c r="BY229">
        <v>1464.2349999999999</v>
      </c>
      <c r="BZ229">
        <v>0.42639012500000001</v>
      </c>
      <c r="CA229">
        <v>1413.9475</v>
      </c>
      <c r="CB229">
        <v>34.344675000000002</v>
      </c>
      <c r="CC229">
        <v>3.5172112499999999</v>
      </c>
      <c r="CD229">
        <v>3.4740799999999998</v>
      </c>
      <c r="CE229">
        <v>26.703050000000001</v>
      </c>
      <c r="CF229">
        <v>26.493612500000001</v>
      </c>
      <c r="CG229">
        <v>1200.0174999999999</v>
      </c>
      <c r="CH229">
        <v>0.50004087500000005</v>
      </c>
      <c r="CI229">
        <v>0.49995887500000002</v>
      </c>
      <c r="CJ229">
        <v>0</v>
      </c>
      <c r="CK229">
        <v>727.58187499999997</v>
      </c>
      <c r="CL229">
        <v>4.9990899999999998</v>
      </c>
      <c r="CM229">
        <v>7472.2012500000001</v>
      </c>
      <c r="CN229">
        <v>9558.1149999999998</v>
      </c>
      <c r="CO229">
        <v>44.311999999999998</v>
      </c>
      <c r="CP229">
        <v>46.343499999999999</v>
      </c>
      <c r="CQ229">
        <v>45.125</v>
      </c>
      <c r="CR229">
        <v>45.452749999999988</v>
      </c>
      <c r="CS229">
        <v>45.625</v>
      </c>
      <c r="CT229">
        <v>597.56124999999997</v>
      </c>
      <c r="CU229">
        <v>597.46249999999998</v>
      </c>
      <c r="CV229">
        <v>0</v>
      </c>
      <c r="CW229">
        <v>1674591981.2</v>
      </c>
      <c r="CX229">
        <v>0</v>
      </c>
      <c r="CY229">
        <v>1674589945.5</v>
      </c>
      <c r="CZ229" t="s">
        <v>356</v>
      </c>
      <c r="DA229">
        <v>1674589945.5</v>
      </c>
      <c r="DB229">
        <v>1674589945.5</v>
      </c>
      <c r="DC229">
        <v>32</v>
      </c>
      <c r="DD229">
        <v>0.114</v>
      </c>
      <c r="DE229">
        <v>-3.5000000000000003E-2</v>
      </c>
      <c r="DF229">
        <v>-5.4669999999999996</v>
      </c>
      <c r="DG229">
        <v>0.215</v>
      </c>
      <c r="DH229">
        <v>415</v>
      </c>
      <c r="DI229">
        <v>33</v>
      </c>
      <c r="DJ229">
        <v>0.71</v>
      </c>
      <c r="DK229">
        <v>0.25</v>
      </c>
      <c r="DL229">
        <v>-24.124110000000002</v>
      </c>
      <c r="DM229">
        <v>7.8830769230799319E-2</v>
      </c>
      <c r="DN229">
        <v>6.7808988342254156E-2</v>
      </c>
      <c r="DO229">
        <v>1</v>
      </c>
      <c r="DP229">
        <v>0.44799077500000001</v>
      </c>
      <c r="DQ229">
        <v>-0.11829869043152</v>
      </c>
      <c r="DR229">
        <v>1.1641918318059739E-2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3.2959399999999999</v>
      </c>
      <c r="EB229">
        <v>2.6265200000000002</v>
      </c>
      <c r="EC229">
        <v>0.22931499999999999</v>
      </c>
      <c r="ED229">
        <v>0.229465</v>
      </c>
      <c r="EE229">
        <v>0.14082800000000001</v>
      </c>
      <c r="EF229">
        <v>0.13833000000000001</v>
      </c>
      <c r="EG229">
        <v>23174.5</v>
      </c>
      <c r="EH229">
        <v>23550.3</v>
      </c>
      <c r="EI229">
        <v>27994.1</v>
      </c>
      <c r="EJ229">
        <v>29439.4</v>
      </c>
      <c r="EK229">
        <v>33107.1</v>
      </c>
      <c r="EL229">
        <v>35241.300000000003</v>
      </c>
      <c r="EM229">
        <v>39521.699999999997</v>
      </c>
      <c r="EN229">
        <v>42102</v>
      </c>
      <c r="EO229">
        <v>2.13598</v>
      </c>
      <c r="EP229">
        <v>2.1698499999999998</v>
      </c>
      <c r="EQ229">
        <v>9.7602599999999998E-2</v>
      </c>
      <c r="ER229">
        <v>0</v>
      </c>
      <c r="ES229">
        <v>31.778700000000001</v>
      </c>
      <c r="ET229">
        <v>999.9</v>
      </c>
      <c r="EU229">
        <v>69.599999999999994</v>
      </c>
      <c r="EV229">
        <v>34</v>
      </c>
      <c r="EW229">
        <v>36.765099999999997</v>
      </c>
      <c r="EX229">
        <v>57.617400000000004</v>
      </c>
      <c r="EY229">
        <v>-6.5104100000000003</v>
      </c>
      <c r="EZ229">
        <v>2</v>
      </c>
      <c r="FA229">
        <v>0.59166200000000002</v>
      </c>
      <c r="FB229">
        <v>0.75129599999999996</v>
      </c>
      <c r="FC229">
        <v>20.270600000000002</v>
      </c>
      <c r="FD229">
        <v>5.21699</v>
      </c>
      <c r="FE229">
        <v>12.0099</v>
      </c>
      <c r="FF229">
        <v>4.9855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1.8658300000000001</v>
      </c>
      <c r="FM229">
        <v>1.8622000000000001</v>
      </c>
      <c r="FN229">
        <v>1.86429</v>
      </c>
      <c r="FO229">
        <v>1.8603499999999999</v>
      </c>
      <c r="FP229">
        <v>1.8610899999999999</v>
      </c>
      <c r="FQ229">
        <v>1.8602000000000001</v>
      </c>
      <c r="FR229">
        <v>1.86191</v>
      </c>
      <c r="FS229">
        <v>1.8585100000000001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-7.26</v>
      </c>
      <c r="GH229">
        <v>0.2147</v>
      </c>
      <c r="GI229">
        <v>-4.0608805285845122</v>
      </c>
      <c r="GJ229">
        <v>-4.0448538125570227E-3</v>
      </c>
      <c r="GK229">
        <v>1.839783264315481E-6</v>
      </c>
      <c r="GL229">
        <v>-4.1587272622942942E-10</v>
      </c>
      <c r="GM229">
        <v>0.21474999999999511</v>
      </c>
      <c r="GN229">
        <v>0</v>
      </c>
      <c r="GO229">
        <v>0</v>
      </c>
      <c r="GP229">
        <v>0</v>
      </c>
      <c r="GQ229">
        <v>5</v>
      </c>
      <c r="GR229">
        <v>2081</v>
      </c>
      <c r="GS229">
        <v>3</v>
      </c>
      <c r="GT229">
        <v>31</v>
      </c>
      <c r="GU229">
        <v>33.700000000000003</v>
      </c>
      <c r="GV229">
        <v>33.700000000000003</v>
      </c>
      <c r="GW229">
        <v>3.6840799999999998</v>
      </c>
      <c r="GX229">
        <v>2.50244</v>
      </c>
      <c r="GY229">
        <v>2.04834</v>
      </c>
      <c r="GZ229">
        <v>2.6232899999999999</v>
      </c>
      <c r="HA229">
        <v>2.1972700000000001</v>
      </c>
      <c r="HB229">
        <v>2.34741</v>
      </c>
      <c r="HC229">
        <v>39.3917</v>
      </c>
      <c r="HD229">
        <v>15.6731</v>
      </c>
      <c r="HE229">
        <v>18</v>
      </c>
      <c r="HF229">
        <v>650.47</v>
      </c>
      <c r="HG229">
        <v>754.40499999999997</v>
      </c>
      <c r="HH229">
        <v>30.9984</v>
      </c>
      <c r="HI229">
        <v>34.7864</v>
      </c>
      <c r="HJ229">
        <v>30.0001</v>
      </c>
      <c r="HK229">
        <v>34.746499999999997</v>
      </c>
      <c r="HL229">
        <v>34.771900000000002</v>
      </c>
      <c r="HM229">
        <v>73.673100000000005</v>
      </c>
      <c r="HN229">
        <v>0</v>
      </c>
      <c r="HO229">
        <v>100</v>
      </c>
      <c r="HP229">
        <v>31</v>
      </c>
      <c r="HQ229">
        <v>1428.25</v>
      </c>
      <c r="HR229">
        <v>37.0749</v>
      </c>
      <c r="HS229">
        <v>98.653300000000002</v>
      </c>
      <c r="HT229">
        <v>97.609099999999998</v>
      </c>
    </row>
    <row r="230" spans="1:228" x14ac:dyDescent="0.2">
      <c r="A230">
        <v>215</v>
      </c>
      <c r="B230">
        <v>1674591972.5999999</v>
      </c>
      <c r="C230">
        <v>854.59999990463257</v>
      </c>
      <c r="D230" t="s">
        <v>789</v>
      </c>
      <c r="E230" t="s">
        <v>790</v>
      </c>
      <c r="F230">
        <v>4</v>
      </c>
      <c r="G230">
        <v>1674591970.5999999</v>
      </c>
      <c r="H230">
        <f t="shared" si="102"/>
        <v>4.5681047391519836E-4</v>
      </c>
      <c r="I230">
        <f t="shared" si="103"/>
        <v>0.45681047391519836</v>
      </c>
      <c r="J230">
        <f t="shared" si="104"/>
        <v>15.008170579367453</v>
      </c>
      <c r="K230">
        <f t="shared" si="105"/>
        <v>1397.091428571428</v>
      </c>
      <c r="L230">
        <f t="shared" si="106"/>
        <v>487.88037183509738</v>
      </c>
      <c r="M230">
        <f t="shared" si="107"/>
        <v>49.399052016629327</v>
      </c>
      <c r="N230">
        <f t="shared" si="108"/>
        <v>141.45884142130211</v>
      </c>
      <c r="O230">
        <f t="shared" si="109"/>
        <v>2.7295702413619061E-2</v>
      </c>
      <c r="P230">
        <f t="shared" si="110"/>
        <v>2.7730144609264982</v>
      </c>
      <c r="Q230">
        <f t="shared" si="111"/>
        <v>2.714731151925534E-2</v>
      </c>
      <c r="R230">
        <f t="shared" si="112"/>
        <v>1.6980334649158248E-2</v>
      </c>
      <c r="S230">
        <f t="shared" si="113"/>
        <v>226.10779715110269</v>
      </c>
      <c r="T230">
        <f t="shared" si="114"/>
        <v>34.979139188086641</v>
      </c>
      <c r="U230">
        <f t="shared" si="115"/>
        <v>33.343442857142847</v>
      </c>
      <c r="V230">
        <f t="shared" si="116"/>
        <v>5.1504219087643053</v>
      </c>
      <c r="W230">
        <f t="shared" si="117"/>
        <v>66.95842781454418</v>
      </c>
      <c r="X230">
        <f t="shared" si="118"/>
        <v>3.5195835839127225</v>
      </c>
      <c r="Y230">
        <f t="shared" si="119"/>
        <v>5.2563713019979632</v>
      </c>
      <c r="Z230">
        <f t="shared" si="120"/>
        <v>1.6308383248515828</v>
      </c>
      <c r="AA230">
        <f t="shared" si="121"/>
        <v>-20.145341899660249</v>
      </c>
      <c r="AB230">
        <f t="shared" si="122"/>
        <v>54.38551159712825</v>
      </c>
      <c r="AC230">
        <f t="shared" si="123"/>
        <v>4.51483179525985</v>
      </c>
      <c r="AD230">
        <f t="shared" si="124"/>
        <v>264.86279864383056</v>
      </c>
      <c r="AE230">
        <f t="shared" si="125"/>
        <v>25.509233418796683</v>
      </c>
      <c r="AF230">
        <f t="shared" si="126"/>
        <v>0.46275550427789036</v>
      </c>
      <c r="AG230">
        <f t="shared" si="127"/>
        <v>15.008170579367453</v>
      </c>
      <c r="AH230">
        <v>1470.9844552167469</v>
      </c>
      <c r="AI230">
        <v>1449.9690909090909</v>
      </c>
      <c r="AJ230">
        <v>1.716558271825491</v>
      </c>
      <c r="AK230">
        <v>63.793654763666183</v>
      </c>
      <c r="AL230">
        <f t="shared" si="128"/>
        <v>0.45681047391519836</v>
      </c>
      <c r="AM230">
        <v>34.348535335748863</v>
      </c>
      <c r="AN230">
        <v>34.755438181818171</v>
      </c>
      <c r="AO230">
        <v>-1.6214924137176019E-5</v>
      </c>
      <c r="AP230">
        <v>96.0682959110718</v>
      </c>
      <c r="AQ230">
        <v>47</v>
      </c>
      <c r="AR230">
        <v>7</v>
      </c>
      <c r="AS230">
        <f t="shared" si="129"/>
        <v>1</v>
      </c>
      <c r="AT230">
        <f t="shared" si="130"/>
        <v>0</v>
      </c>
      <c r="AU230">
        <f t="shared" si="131"/>
        <v>47375.50152288039</v>
      </c>
      <c r="AV230">
        <f t="shared" si="132"/>
        <v>1199.961428571429</v>
      </c>
      <c r="AW230">
        <f t="shared" si="133"/>
        <v>1025.8919280575662</v>
      </c>
      <c r="AX230">
        <f t="shared" si="134"/>
        <v>0.8549374201793345</v>
      </c>
      <c r="AY230">
        <f t="shared" si="135"/>
        <v>0.18842922094611592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1674591970.5999999</v>
      </c>
      <c r="BF230">
        <v>1397.091428571428</v>
      </c>
      <c r="BG230">
        <v>1421.222857142857</v>
      </c>
      <c r="BH230">
        <v>34.7605</v>
      </c>
      <c r="BI230">
        <v>34.348399999999991</v>
      </c>
      <c r="BJ230">
        <v>1404.3557142857139</v>
      </c>
      <c r="BK230">
        <v>34.545757142857141</v>
      </c>
      <c r="BL230">
        <v>650.33228571428572</v>
      </c>
      <c r="BM230">
        <v>101.1524285714286</v>
      </c>
      <c r="BN230">
        <v>9.9958014285714297E-2</v>
      </c>
      <c r="BO230">
        <v>33.707228571428573</v>
      </c>
      <c r="BP230">
        <v>33.343442857142847</v>
      </c>
      <c r="BQ230">
        <v>999.89999999999986</v>
      </c>
      <c r="BR230">
        <v>0</v>
      </c>
      <c r="BS230">
        <v>0</v>
      </c>
      <c r="BT230">
        <v>9029.1957142857154</v>
      </c>
      <c r="BU230">
        <v>0</v>
      </c>
      <c r="BV230">
        <v>9.1445571428571419</v>
      </c>
      <c r="BW230">
        <v>-24.131414285714289</v>
      </c>
      <c r="BX230">
        <v>1447.4042857142849</v>
      </c>
      <c r="BY230">
        <v>1471.775714285714</v>
      </c>
      <c r="BZ230">
        <v>0.41208871428571431</v>
      </c>
      <c r="CA230">
        <v>1421.222857142857</v>
      </c>
      <c r="CB230">
        <v>34.348399999999991</v>
      </c>
      <c r="CC230">
        <v>3.516107142857142</v>
      </c>
      <c r="CD230">
        <v>3.474424285714286</v>
      </c>
      <c r="CE230">
        <v>26.69772857142857</v>
      </c>
      <c r="CF230">
        <v>26.495285714285711</v>
      </c>
      <c r="CG230">
        <v>1199.961428571429</v>
      </c>
      <c r="CH230">
        <v>0.50000299999999998</v>
      </c>
      <c r="CI230">
        <v>0.49999700000000002</v>
      </c>
      <c r="CJ230">
        <v>0</v>
      </c>
      <c r="CK230">
        <v>727.51228571428578</v>
      </c>
      <c r="CL230">
        <v>4.9990899999999998</v>
      </c>
      <c r="CM230">
        <v>7471.5071428571437</v>
      </c>
      <c r="CN230">
        <v>9557.5485714285733</v>
      </c>
      <c r="CO230">
        <v>44.311999999999998</v>
      </c>
      <c r="CP230">
        <v>46.311999999999998</v>
      </c>
      <c r="CQ230">
        <v>45.125</v>
      </c>
      <c r="CR230">
        <v>45.436999999999998</v>
      </c>
      <c r="CS230">
        <v>45.625</v>
      </c>
      <c r="CT230">
        <v>597.48571428571438</v>
      </c>
      <c r="CU230">
        <v>597.47857142857151</v>
      </c>
      <c r="CV230">
        <v>0</v>
      </c>
      <c r="CW230">
        <v>1674591985.4000001</v>
      </c>
      <c r="CX230">
        <v>0</v>
      </c>
      <c r="CY230">
        <v>1674589945.5</v>
      </c>
      <c r="CZ230" t="s">
        <v>356</v>
      </c>
      <c r="DA230">
        <v>1674589945.5</v>
      </c>
      <c r="DB230">
        <v>1674589945.5</v>
      </c>
      <c r="DC230">
        <v>32</v>
      </c>
      <c r="DD230">
        <v>0.114</v>
      </c>
      <c r="DE230">
        <v>-3.5000000000000003E-2</v>
      </c>
      <c r="DF230">
        <v>-5.4669999999999996</v>
      </c>
      <c r="DG230">
        <v>0.215</v>
      </c>
      <c r="DH230">
        <v>415</v>
      </c>
      <c r="DI230">
        <v>33</v>
      </c>
      <c r="DJ230">
        <v>0.71</v>
      </c>
      <c r="DK230">
        <v>0.25</v>
      </c>
      <c r="DL230">
        <v>-24.118400000000001</v>
      </c>
      <c r="DM230">
        <v>-0.2041508442776151</v>
      </c>
      <c r="DN230">
        <v>5.9466839499001223E-2</v>
      </c>
      <c r="DO230">
        <v>0</v>
      </c>
      <c r="DP230">
        <v>0.43895135000000002</v>
      </c>
      <c r="DQ230">
        <v>-0.15233828893058299</v>
      </c>
      <c r="DR230">
        <v>1.486194869549415E-2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495</v>
      </c>
      <c r="EA230">
        <v>3.2946800000000001</v>
      </c>
      <c r="EB230">
        <v>2.6248499999999999</v>
      </c>
      <c r="EC230">
        <v>0.22998499999999999</v>
      </c>
      <c r="ED230">
        <v>0.230127</v>
      </c>
      <c r="EE230">
        <v>0.140793</v>
      </c>
      <c r="EF230">
        <v>0.13833500000000001</v>
      </c>
      <c r="EG230">
        <v>23154.2</v>
      </c>
      <c r="EH230">
        <v>23529.7</v>
      </c>
      <c r="EI230">
        <v>27994</v>
      </c>
      <c r="EJ230">
        <v>29439.1</v>
      </c>
      <c r="EK230">
        <v>33108.300000000003</v>
      </c>
      <c r="EL230">
        <v>35240.6</v>
      </c>
      <c r="EM230">
        <v>39521.5</v>
      </c>
      <c r="EN230">
        <v>42101.4</v>
      </c>
      <c r="EO230">
        <v>2.1238800000000002</v>
      </c>
      <c r="EP230">
        <v>2.1744500000000002</v>
      </c>
      <c r="EQ230">
        <v>9.7360500000000003E-2</v>
      </c>
      <c r="ER230">
        <v>0</v>
      </c>
      <c r="ES230">
        <v>31.760400000000001</v>
      </c>
      <c r="ET230">
        <v>999.9</v>
      </c>
      <c r="EU230">
        <v>69.599999999999994</v>
      </c>
      <c r="EV230">
        <v>34</v>
      </c>
      <c r="EW230">
        <v>36.763199999999998</v>
      </c>
      <c r="EX230">
        <v>57.257399999999997</v>
      </c>
      <c r="EY230">
        <v>-6.2660299999999998</v>
      </c>
      <c r="EZ230">
        <v>2</v>
      </c>
      <c r="FA230">
        <v>0.59160100000000004</v>
      </c>
      <c r="FB230">
        <v>0.74424299999999999</v>
      </c>
      <c r="FC230">
        <v>20.270600000000002</v>
      </c>
      <c r="FD230">
        <v>5.2178899999999997</v>
      </c>
      <c r="FE230">
        <v>12.0098</v>
      </c>
      <c r="FF230">
        <v>4.9851000000000001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1.8658300000000001</v>
      </c>
      <c r="FM230">
        <v>1.86222</v>
      </c>
      <c r="FN230">
        <v>1.86429</v>
      </c>
      <c r="FO230">
        <v>1.8603499999999999</v>
      </c>
      <c r="FP230">
        <v>1.86107</v>
      </c>
      <c r="FQ230">
        <v>1.8602000000000001</v>
      </c>
      <c r="FR230">
        <v>1.86189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-7.27</v>
      </c>
      <c r="GH230">
        <v>0.2147</v>
      </c>
      <c r="GI230">
        <v>-4.0608805285845122</v>
      </c>
      <c r="GJ230">
        <v>-4.0448538125570227E-3</v>
      </c>
      <c r="GK230">
        <v>1.839783264315481E-6</v>
      </c>
      <c r="GL230">
        <v>-4.1587272622942942E-10</v>
      </c>
      <c r="GM230">
        <v>0.21474999999999511</v>
      </c>
      <c r="GN230">
        <v>0</v>
      </c>
      <c r="GO230">
        <v>0</v>
      </c>
      <c r="GP230">
        <v>0</v>
      </c>
      <c r="GQ230">
        <v>5</v>
      </c>
      <c r="GR230">
        <v>2081</v>
      </c>
      <c r="GS230">
        <v>3</v>
      </c>
      <c r="GT230">
        <v>31</v>
      </c>
      <c r="GU230">
        <v>33.799999999999997</v>
      </c>
      <c r="GV230">
        <v>33.799999999999997</v>
      </c>
      <c r="GW230">
        <v>3.6975099999999999</v>
      </c>
      <c r="GX230">
        <v>2.5134300000000001</v>
      </c>
      <c r="GY230">
        <v>2.04834</v>
      </c>
      <c r="GZ230">
        <v>2.6232899999999999</v>
      </c>
      <c r="HA230">
        <v>2.1972700000000001</v>
      </c>
      <c r="HB230">
        <v>2.33887</v>
      </c>
      <c r="HC230">
        <v>39.3917</v>
      </c>
      <c r="HD230">
        <v>15.6731</v>
      </c>
      <c r="HE230">
        <v>18</v>
      </c>
      <c r="HF230">
        <v>640.86300000000006</v>
      </c>
      <c r="HG230">
        <v>758.87400000000002</v>
      </c>
      <c r="HH230">
        <v>30.998200000000001</v>
      </c>
      <c r="HI230">
        <v>34.785400000000003</v>
      </c>
      <c r="HJ230">
        <v>30</v>
      </c>
      <c r="HK230">
        <v>34.743600000000001</v>
      </c>
      <c r="HL230">
        <v>34.770400000000002</v>
      </c>
      <c r="HM230">
        <v>73.948400000000007</v>
      </c>
      <c r="HN230">
        <v>0</v>
      </c>
      <c r="HO230">
        <v>100</v>
      </c>
      <c r="HP230">
        <v>31</v>
      </c>
      <c r="HQ230">
        <v>1434.93</v>
      </c>
      <c r="HR230">
        <v>37.0749</v>
      </c>
      <c r="HS230">
        <v>98.652900000000002</v>
      </c>
      <c r="HT230">
        <v>97.607799999999997</v>
      </c>
    </row>
    <row r="231" spans="1:228" x14ac:dyDescent="0.2">
      <c r="A231">
        <v>216</v>
      </c>
      <c r="B231">
        <v>1674591976.5999999</v>
      </c>
      <c r="C231">
        <v>858.59999990463257</v>
      </c>
      <c r="D231" t="s">
        <v>791</v>
      </c>
      <c r="E231" t="s">
        <v>792</v>
      </c>
      <c r="F231">
        <v>4</v>
      </c>
      <c r="G231">
        <v>1674591974.2874999</v>
      </c>
      <c r="H231">
        <f t="shared" si="102"/>
        <v>4.4678328042559292E-4</v>
      </c>
      <c r="I231">
        <f t="shared" si="103"/>
        <v>0.4467832804255929</v>
      </c>
      <c r="J231">
        <f t="shared" si="104"/>
        <v>14.8456967787605</v>
      </c>
      <c r="K231">
        <f t="shared" si="105"/>
        <v>1403.2025000000001</v>
      </c>
      <c r="L231">
        <f t="shared" si="106"/>
        <v>486.39724273591281</v>
      </c>
      <c r="M231">
        <f t="shared" si="107"/>
        <v>49.249569373652221</v>
      </c>
      <c r="N231">
        <f t="shared" si="108"/>
        <v>142.07958597856123</v>
      </c>
      <c r="O231">
        <f t="shared" si="109"/>
        <v>2.6767793624123393E-2</v>
      </c>
      <c r="P231">
        <f t="shared" si="110"/>
        <v>2.7677152592220073</v>
      </c>
      <c r="Q231">
        <f t="shared" si="111"/>
        <v>2.6624799206115896E-2</v>
      </c>
      <c r="R231">
        <f t="shared" si="112"/>
        <v>1.6653283174005658E-2</v>
      </c>
      <c r="S231">
        <f t="shared" si="113"/>
        <v>226.12077253802687</v>
      </c>
      <c r="T231">
        <f t="shared" si="114"/>
        <v>34.961159106814101</v>
      </c>
      <c r="U231">
        <f t="shared" si="115"/>
        <v>33.324287499999997</v>
      </c>
      <c r="V231">
        <f t="shared" si="116"/>
        <v>5.1448949434813649</v>
      </c>
      <c r="W231">
        <f t="shared" si="117"/>
        <v>67.023652675249338</v>
      </c>
      <c r="X231">
        <f t="shared" si="118"/>
        <v>3.5184721101576555</v>
      </c>
      <c r="Y231">
        <f t="shared" si="119"/>
        <v>5.2495976714455699</v>
      </c>
      <c r="Z231">
        <f t="shared" si="120"/>
        <v>1.6264228333237094</v>
      </c>
      <c r="AA231">
        <f t="shared" si="121"/>
        <v>-19.703142666768649</v>
      </c>
      <c r="AB231">
        <f t="shared" si="122"/>
        <v>53.698051786732137</v>
      </c>
      <c r="AC231">
        <f t="shared" si="123"/>
        <v>4.4653743665876062</v>
      </c>
      <c r="AD231">
        <f t="shared" si="124"/>
        <v>264.58105602457795</v>
      </c>
      <c r="AE231">
        <f t="shared" si="125"/>
        <v>25.502780198825722</v>
      </c>
      <c r="AF231">
        <f t="shared" si="126"/>
        <v>0.45080287389994267</v>
      </c>
      <c r="AG231">
        <f t="shared" si="127"/>
        <v>14.8456967787605</v>
      </c>
      <c r="AH231">
        <v>1477.8328673031911</v>
      </c>
      <c r="AI231">
        <v>1456.8730909090909</v>
      </c>
      <c r="AJ231">
        <v>1.737300035147102</v>
      </c>
      <c r="AK231">
        <v>63.793654763666183</v>
      </c>
      <c r="AL231">
        <f t="shared" si="128"/>
        <v>0.4467832804255929</v>
      </c>
      <c r="AM231">
        <v>34.346900156211873</v>
      </c>
      <c r="AN231">
        <v>34.745218181818167</v>
      </c>
      <c r="AO231">
        <v>-1.479182346307718E-5</v>
      </c>
      <c r="AP231">
        <v>96.0682959110718</v>
      </c>
      <c r="AQ231">
        <v>47</v>
      </c>
      <c r="AR231">
        <v>7</v>
      </c>
      <c r="AS231">
        <f t="shared" si="129"/>
        <v>1</v>
      </c>
      <c r="AT231">
        <f t="shared" si="130"/>
        <v>0</v>
      </c>
      <c r="AU231">
        <f t="shared" si="131"/>
        <v>47233.541662831238</v>
      </c>
      <c r="AV231">
        <f t="shared" si="132"/>
        <v>1200.0362500000001</v>
      </c>
      <c r="AW231">
        <f t="shared" si="133"/>
        <v>1025.9553137502733</v>
      </c>
      <c r="AX231">
        <f t="shared" si="134"/>
        <v>0.85493693523864223</v>
      </c>
      <c r="AY231">
        <f t="shared" si="135"/>
        <v>0.18842828501057934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1674591974.2874999</v>
      </c>
      <c r="BF231">
        <v>1403.2025000000001</v>
      </c>
      <c r="BG231">
        <v>1427.3362500000001</v>
      </c>
      <c r="BH231">
        <v>34.7490375</v>
      </c>
      <c r="BI231">
        <v>34.347225000000002</v>
      </c>
      <c r="BJ231">
        <v>1410.4762499999999</v>
      </c>
      <c r="BK231">
        <v>34.534275000000001</v>
      </c>
      <c r="BL231">
        <v>649.76262500000007</v>
      </c>
      <c r="BM231">
        <v>101.15425</v>
      </c>
      <c r="BN231">
        <v>9.9550487499999993E-2</v>
      </c>
      <c r="BO231">
        <v>33.684162499999999</v>
      </c>
      <c r="BP231">
        <v>33.324287499999997</v>
      </c>
      <c r="BQ231">
        <v>999.9</v>
      </c>
      <c r="BR231">
        <v>0</v>
      </c>
      <c r="BS231">
        <v>0</v>
      </c>
      <c r="BT231">
        <v>9000.86</v>
      </c>
      <c r="BU231">
        <v>0</v>
      </c>
      <c r="BV231">
        <v>18.43685</v>
      </c>
      <c r="BW231">
        <v>-24.133162500000001</v>
      </c>
      <c r="BX231">
        <v>1453.7212500000001</v>
      </c>
      <c r="BY231">
        <v>1478.10625</v>
      </c>
      <c r="BZ231">
        <v>0.40180874999999999</v>
      </c>
      <c r="CA231">
        <v>1427.3362500000001</v>
      </c>
      <c r="CB231">
        <v>34.347225000000002</v>
      </c>
      <c r="CC231">
        <v>3.5150087499999998</v>
      </c>
      <c r="CD231">
        <v>3.4743650000000001</v>
      </c>
      <c r="CE231">
        <v>26.692425</v>
      </c>
      <c r="CF231">
        <v>26.495000000000001</v>
      </c>
      <c r="CG231">
        <v>1200.0362500000001</v>
      </c>
      <c r="CH231">
        <v>0.50001899999999999</v>
      </c>
      <c r="CI231">
        <v>0.49998087499999999</v>
      </c>
      <c r="CJ231">
        <v>0</v>
      </c>
      <c r="CK231">
        <v>727.65425000000005</v>
      </c>
      <c r="CL231">
        <v>4.9990899999999998</v>
      </c>
      <c r="CM231">
        <v>7471.7574999999997</v>
      </c>
      <c r="CN231">
        <v>9558.2224999999999</v>
      </c>
      <c r="CO231">
        <v>44.311999999999998</v>
      </c>
      <c r="CP231">
        <v>46.311999999999998</v>
      </c>
      <c r="CQ231">
        <v>45.125</v>
      </c>
      <c r="CR231">
        <v>45.436999999999998</v>
      </c>
      <c r="CS231">
        <v>45.625</v>
      </c>
      <c r="CT231">
        <v>597.54250000000002</v>
      </c>
      <c r="CU231">
        <v>597.49625000000003</v>
      </c>
      <c r="CV231">
        <v>0</v>
      </c>
      <c r="CW231">
        <v>1674591989.5999999</v>
      </c>
      <c r="CX231">
        <v>0</v>
      </c>
      <c r="CY231">
        <v>1674589945.5</v>
      </c>
      <c r="CZ231" t="s">
        <v>356</v>
      </c>
      <c r="DA231">
        <v>1674589945.5</v>
      </c>
      <c r="DB231">
        <v>1674589945.5</v>
      </c>
      <c r="DC231">
        <v>32</v>
      </c>
      <c r="DD231">
        <v>0.114</v>
      </c>
      <c r="DE231">
        <v>-3.5000000000000003E-2</v>
      </c>
      <c r="DF231">
        <v>-5.4669999999999996</v>
      </c>
      <c r="DG231">
        <v>0.215</v>
      </c>
      <c r="DH231">
        <v>415</v>
      </c>
      <c r="DI231">
        <v>33</v>
      </c>
      <c r="DJ231">
        <v>0.71</v>
      </c>
      <c r="DK231">
        <v>0.25</v>
      </c>
      <c r="DL231">
        <v>-24.132652499999999</v>
      </c>
      <c r="DM231">
        <v>5.8232645403912056E-3</v>
      </c>
      <c r="DN231">
        <v>5.1064635451063253E-2</v>
      </c>
      <c r="DO231">
        <v>1</v>
      </c>
      <c r="DP231">
        <v>0.42843642500000001</v>
      </c>
      <c r="DQ231">
        <v>-0.17643740712945771</v>
      </c>
      <c r="DR231">
        <v>1.7059190955153031E-2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3.2948</v>
      </c>
      <c r="EB231">
        <v>2.6248499999999999</v>
      </c>
      <c r="EC231">
        <v>0.23064999999999999</v>
      </c>
      <c r="ED231">
        <v>0.23078499999999999</v>
      </c>
      <c r="EE231">
        <v>0.14077100000000001</v>
      </c>
      <c r="EF231">
        <v>0.13833500000000001</v>
      </c>
      <c r="EG231">
        <v>23134.2</v>
      </c>
      <c r="EH231">
        <v>23510</v>
      </c>
      <c r="EI231">
        <v>27994</v>
      </c>
      <c r="EJ231">
        <v>29439.599999999999</v>
      </c>
      <c r="EK231">
        <v>33109.300000000003</v>
      </c>
      <c r="EL231">
        <v>35241.300000000003</v>
      </c>
      <c r="EM231">
        <v>39521.599999999999</v>
      </c>
      <c r="EN231">
        <v>42102.2</v>
      </c>
      <c r="EO231">
        <v>2.12392</v>
      </c>
      <c r="EP231">
        <v>2.1745999999999999</v>
      </c>
      <c r="EQ231">
        <v>9.7122E-2</v>
      </c>
      <c r="ER231">
        <v>0</v>
      </c>
      <c r="ES231">
        <v>31.7393</v>
      </c>
      <c r="ET231">
        <v>999.9</v>
      </c>
      <c r="EU231">
        <v>69.599999999999994</v>
      </c>
      <c r="EV231">
        <v>34</v>
      </c>
      <c r="EW231">
        <v>36.761800000000001</v>
      </c>
      <c r="EX231">
        <v>57.497399999999999</v>
      </c>
      <c r="EY231">
        <v>-6.2019200000000003</v>
      </c>
      <c r="EZ231">
        <v>2</v>
      </c>
      <c r="FA231">
        <v>0.59153500000000003</v>
      </c>
      <c r="FB231">
        <v>0.73593399999999998</v>
      </c>
      <c r="FC231">
        <v>20.270700000000001</v>
      </c>
      <c r="FD231">
        <v>5.2187900000000003</v>
      </c>
      <c r="FE231">
        <v>12.0099</v>
      </c>
      <c r="FF231">
        <v>4.9851999999999999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1.8622300000000001</v>
      </c>
      <c r="FN231">
        <v>1.8642700000000001</v>
      </c>
      <c r="FO231">
        <v>1.8603499999999999</v>
      </c>
      <c r="FP231">
        <v>1.8610599999999999</v>
      </c>
      <c r="FQ231">
        <v>1.8602000000000001</v>
      </c>
      <c r="FR231">
        <v>1.86188</v>
      </c>
      <c r="FS231">
        <v>1.8585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-7.28</v>
      </c>
      <c r="GH231">
        <v>0.2147</v>
      </c>
      <c r="GI231">
        <v>-4.0608805285845122</v>
      </c>
      <c r="GJ231">
        <v>-4.0448538125570227E-3</v>
      </c>
      <c r="GK231">
        <v>1.839783264315481E-6</v>
      </c>
      <c r="GL231">
        <v>-4.1587272622942942E-10</v>
      </c>
      <c r="GM231">
        <v>0.21474999999999511</v>
      </c>
      <c r="GN231">
        <v>0</v>
      </c>
      <c r="GO231">
        <v>0</v>
      </c>
      <c r="GP231">
        <v>0</v>
      </c>
      <c r="GQ231">
        <v>5</v>
      </c>
      <c r="GR231">
        <v>2081</v>
      </c>
      <c r="GS231">
        <v>3</v>
      </c>
      <c r="GT231">
        <v>31</v>
      </c>
      <c r="GU231">
        <v>33.9</v>
      </c>
      <c r="GV231">
        <v>33.9</v>
      </c>
      <c r="GW231">
        <v>3.7109399999999999</v>
      </c>
      <c r="GX231">
        <v>2.5061</v>
      </c>
      <c r="GY231">
        <v>2.04834</v>
      </c>
      <c r="GZ231">
        <v>2.6220699999999999</v>
      </c>
      <c r="HA231">
        <v>2.1972700000000001</v>
      </c>
      <c r="HB231">
        <v>2.35229</v>
      </c>
      <c r="HC231">
        <v>39.3917</v>
      </c>
      <c r="HD231">
        <v>15.6731</v>
      </c>
      <c r="HE231">
        <v>18</v>
      </c>
      <c r="HF231">
        <v>640.88499999999999</v>
      </c>
      <c r="HG231">
        <v>758.98199999999997</v>
      </c>
      <c r="HH231">
        <v>30.997900000000001</v>
      </c>
      <c r="HI231">
        <v>34.783000000000001</v>
      </c>
      <c r="HJ231">
        <v>30</v>
      </c>
      <c r="HK231">
        <v>34.741799999999998</v>
      </c>
      <c r="HL231">
        <v>34.767200000000003</v>
      </c>
      <c r="HM231">
        <v>74.220100000000002</v>
      </c>
      <c r="HN231">
        <v>0</v>
      </c>
      <c r="HO231">
        <v>100</v>
      </c>
      <c r="HP231">
        <v>31</v>
      </c>
      <c r="HQ231">
        <v>1441.61</v>
      </c>
      <c r="HR231">
        <v>37.0749</v>
      </c>
      <c r="HS231">
        <v>98.653099999999995</v>
      </c>
      <c r="HT231">
        <v>97.609700000000004</v>
      </c>
    </row>
    <row r="232" spans="1:228" x14ac:dyDescent="0.2">
      <c r="A232">
        <v>217</v>
      </c>
      <c r="B232">
        <v>1674591980.5999999</v>
      </c>
      <c r="C232">
        <v>862.59999990463257</v>
      </c>
      <c r="D232" t="s">
        <v>793</v>
      </c>
      <c r="E232" t="s">
        <v>794</v>
      </c>
      <c r="F232">
        <v>4</v>
      </c>
      <c r="G232">
        <v>1674591978.5999999</v>
      </c>
      <c r="H232">
        <f t="shared" si="102"/>
        <v>4.3082613185590818E-4</v>
      </c>
      <c r="I232">
        <f t="shared" si="103"/>
        <v>0.43082613185590818</v>
      </c>
      <c r="J232">
        <f t="shared" si="104"/>
        <v>14.967298893727598</v>
      </c>
      <c r="K232">
        <f t="shared" si="105"/>
        <v>1410.464285714286</v>
      </c>
      <c r="L232">
        <f t="shared" si="106"/>
        <v>456.84514102357866</v>
      </c>
      <c r="M232">
        <f t="shared" si="107"/>
        <v>46.257822931815184</v>
      </c>
      <c r="N232">
        <f t="shared" si="108"/>
        <v>142.81646300108773</v>
      </c>
      <c r="O232">
        <f t="shared" si="109"/>
        <v>2.5902075835634149E-2</v>
      </c>
      <c r="P232">
        <f t="shared" si="110"/>
        <v>2.7674457059852111</v>
      </c>
      <c r="Q232">
        <f t="shared" si="111"/>
        <v>2.576814328613479E-2</v>
      </c>
      <c r="R232">
        <f t="shared" si="112"/>
        <v>1.6117065002257545E-2</v>
      </c>
      <c r="S232">
        <f t="shared" si="113"/>
        <v>226.12504064760103</v>
      </c>
      <c r="T232">
        <f t="shared" si="114"/>
        <v>34.933137364957936</v>
      </c>
      <c r="U232">
        <f t="shared" si="115"/>
        <v>33.300285714285707</v>
      </c>
      <c r="V232">
        <f t="shared" si="116"/>
        <v>5.1379769037571803</v>
      </c>
      <c r="W232">
        <f t="shared" si="117"/>
        <v>67.125633204074546</v>
      </c>
      <c r="X232">
        <f t="shared" si="118"/>
        <v>3.5174183607332528</v>
      </c>
      <c r="Y232">
        <f t="shared" si="119"/>
        <v>5.2400524104400468</v>
      </c>
      <c r="Z232">
        <f t="shared" si="120"/>
        <v>1.6205585430239275</v>
      </c>
      <c r="AA232">
        <f t="shared" si="121"/>
        <v>-18.99943241484555</v>
      </c>
      <c r="AB232">
        <f t="shared" si="122"/>
        <v>52.417707423376903</v>
      </c>
      <c r="AC232">
        <f t="shared" si="123"/>
        <v>4.3581228008275854</v>
      </c>
      <c r="AD232">
        <f t="shared" si="124"/>
        <v>263.90143845695997</v>
      </c>
      <c r="AE232">
        <f t="shared" si="125"/>
        <v>25.548767351359142</v>
      </c>
      <c r="AF232">
        <f t="shared" si="126"/>
        <v>0.44049197072927415</v>
      </c>
      <c r="AG232">
        <f t="shared" si="127"/>
        <v>14.967298893727598</v>
      </c>
      <c r="AH232">
        <v>1484.8327736218839</v>
      </c>
      <c r="AI232">
        <v>1463.807818181818</v>
      </c>
      <c r="AJ232">
        <v>1.7259226139745949</v>
      </c>
      <c r="AK232">
        <v>63.793654763666183</v>
      </c>
      <c r="AL232">
        <f t="shared" si="128"/>
        <v>0.43082613185590818</v>
      </c>
      <c r="AM232">
        <v>34.346894076520513</v>
      </c>
      <c r="AN232">
        <v>34.730849696969678</v>
      </c>
      <c r="AO232">
        <v>-1.3544960513426619E-5</v>
      </c>
      <c r="AP232">
        <v>96.0682959110718</v>
      </c>
      <c r="AQ232">
        <v>46</v>
      </c>
      <c r="AR232">
        <v>7</v>
      </c>
      <c r="AS232">
        <f t="shared" si="129"/>
        <v>1</v>
      </c>
      <c r="AT232">
        <f t="shared" si="130"/>
        <v>0</v>
      </c>
      <c r="AU232">
        <f t="shared" si="131"/>
        <v>47231.159466653684</v>
      </c>
      <c r="AV232">
        <f t="shared" si="132"/>
        <v>1200.064285714285</v>
      </c>
      <c r="AW232">
        <f t="shared" si="133"/>
        <v>1025.9787568122279</v>
      </c>
      <c r="AX232">
        <f t="shared" si="134"/>
        <v>0.85493649717403231</v>
      </c>
      <c r="AY232">
        <f t="shared" si="135"/>
        <v>0.18842743954588242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1674591978.5999999</v>
      </c>
      <c r="BF232">
        <v>1410.464285714286</v>
      </c>
      <c r="BG232">
        <v>1434.6214285714279</v>
      </c>
      <c r="BH232">
        <v>34.738242857142858</v>
      </c>
      <c r="BI232">
        <v>34.345757142857153</v>
      </c>
      <c r="BJ232">
        <v>1417.747142857143</v>
      </c>
      <c r="BK232">
        <v>34.523485714285712</v>
      </c>
      <c r="BL232">
        <v>649.99571428571414</v>
      </c>
      <c r="BM232">
        <v>101.1548571428571</v>
      </c>
      <c r="BN232">
        <v>0.1000732</v>
      </c>
      <c r="BO232">
        <v>33.651614285714302</v>
      </c>
      <c r="BP232">
        <v>33.300285714285707</v>
      </c>
      <c r="BQ232">
        <v>999.89999999999986</v>
      </c>
      <c r="BR232">
        <v>0</v>
      </c>
      <c r="BS232">
        <v>0</v>
      </c>
      <c r="BT232">
        <v>8999.3742857142861</v>
      </c>
      <c r="BU232">
        <v>0</v>
      </c>
      <c r="BV232">
        <v>27.31785714285714</v>
      </c>
      <c r="BW232">
        <v>-24.157785714285719</v>
      </c>
      <c r="BX232">
        <v>1461.227142857143</v>
      </c>
      <c r="BY232">
        <v>1485.6457142857139</v>
      </c>
      <c r="BZ232">
        <v>0.3924847142857143</v>
      </c>
      <c r="CA232">
        <v>1434.6214285714279</v>
      </c>
      <c r="CB232">
        <v>34.345757142857153</v>
      </c>
      <c r="CC232">
        <v>3.513937142857142</v>
      </c>
      <c r="CD232">
        <v>3.4742357142857139</v>
      </c>
      <c r="CE232">
        <v>26.68722857142857</v>
      </c>
      <c r="CF232">
        <v>26.494342857142861</v>
      </c>
      <c r="CG232">
        <v>1200.064285714285</v>
      </c>
      <c r="CH232">
        <v>0.50003399999999998</v>
      </c>
      <c r="CI232">
        <v>0.49996585714285718</v>
      </c>
      <c r="CJ232">
        <v>0</v>
      </c>
      <c r="CK232">
        <v>727.78600000000006</v>
      </c>
      <c r="CL232">
        <v>4.9990899999999998</v>
      </c>
      <c r="CM232">
        <v>7474.5657142857144</v>
      </c>
      <c r="CN232">
        <v>9558.4657142857141</v>
      </c>
      <c r="CO232">
        <v>44.258857142857153</v>
      </c>
      <c r="CP232">
        <v>46.294285714285706</v>
      </c>
      <c r="CQ232">
        <v>45.125</v>
      </c>
      <c r="CR232">
        <v>45.383857142857153</v>
      </c>
      <c r="CS232">
        <v>45.625</v>
      </c>
      <c r="CT232">
        <v>597.57571428571441</v>
      </c>
      <c r="CU232">
        <v>597.49428571428575</v>
      </c>
      <c r="CV232">
        <v>0</v>
      </c>
      <c r="CW232">
        <v>1674591993.2</v>
      </c>
      <c r="CX232">
        <v>0</v>
      </c>
      <c r="CY232">
        <v>1674589945.5</v>
      </c>
      <c r="CZ232" t="s">
        <v>356</v>
      </c>
      <c r="DA232">
        <v>1674589945.5</v>
      </c>
      <c r="DB232">
        <v>1674589945.5</v>
      </c>
      <c r="DC232">
        <v>32</v>
      </c>
      <c r="DD232">
        <v>0.114</v>
      </c>
      <c r="DE232">
        <v>-3.5000000000000003E-2</v>
      </c>
      <c r="DF232">
        <v>-5.4669999999999996</v>
      </c>
      <c r="DG232">
        <v>0.215</v>
      </c>
      <c r="DH232">
        <v>415</v>
      </c>
      <c r="DI232">
        <v>33</v>
      </c>
      <c r="DJ232">
        <v>0.71</v>
      </c>
      <c r="DK232">
        <v>0.25</v>
      </c>
      <c r="DL232">
        <v>-24.126012500000002</v>
      </c>
      <c r="DM232">
        <v>-0.2074592870543476</v>
      </c>
      <c r="DN232">
        <v>4.286880093669513E-2</v>
      </c>
      <c r="DO232">
        <v>0</v>
      </c>
      <c r="DP232">
        <v>0.41745607499999998</v>
      </c>
      <c r="DQ232">
        <v>-0.17841238649155769</v>
      </c>
      <c r="DR232">
        <v>1.7224068574798902E-2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495</v>
      </c>
      <c r="EA232">
        <v>3.2953399999999999</v>
      </c>
      <c r="EB232">
        <v>2.6255899999999999</v>
      </c>
      <c r="EC232">
        <v>0.23130700000000001</v>
      </c>
      <c r="ED232">
        <v>0.23143900000000001</v>
      </c>
      <c r="EE232">
        <v>0.14072899999999999</v>
      </c>
      <c r="EF232">
        <v>0.138325</v>
      </c>
      <c r="EG232">
        <v>23115</v>
      </c>
      <c r="EH232">
        <v>23489.599999999999</v>
      </c>
      <c r="EI232">
        <v>27994.9</v>
      </c>
      <c r="EJ232">
        <v>29439.3</v>
      </c>
      <c r="EK232">
        <v>33111.699999999997</v>
      </c>
      <c r="EL232">
        <v>35241.4</v>
      </c>
      <c r="EM232">
        <v>39522.400000000001</v>
      </c>
      <c r="EN232">
        <v>42101.8</v>
      </c>
      <c r="EO232">
        <v>2.12582</v>
      </c>
      <c r="EP232">
        <v>2.17435</v>
      </c>
      <c r="EQ232">
        <v>9.6432900000000002E-2</v>
      </c>
      <c r="ER232">
        <v>0</v>
      </c>
      <c r="ES232">
        <v>31.7134</v>
      </c>
      <c r="ET232">
        <v>999.9</v>
      </c>
      <c r="EU232">
        <v>69.599999999999994</v>
      </c>
      <c r="EV232">
        <v>34</v>
      </c>
      <c r="EW232">
        <v>36.763500000000001</v>
      </c>
      <c r="EX232">
        <v>57.557400000000001</v>
      </c>
      <c r="EY232">
        <v>-6.2620199999999997</v>
      </c>
      <c r="EZ232">
        <v>2</v>
      </c>
      <c r="FA232">
        <v>0.59148400000000001</v>
      </c>
      <c r="FB232">
        <v>0.72417200000000004</v>
      </c>
      <c r="FC232">
        <v>20.270700000000001</v>
      </c>
      <c r="FD232">
        <v>5.2181899999999999</v>
      </c>
      <c r="FE232">
        <v>12.0099</v>
      </c>
      <c r="FF232">
        <v>4.9851000000000001</v>
      </c>
      <c r="FG232">
        <v>3.2844799999999998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1.8622399999999999</v>
      </c>
      <c r="FN232">
        <v>1.8642799999999999</v>
      </c>
      <c r="FO232">
        <v>1.8603499999999999</v>
      </c>
      <c r="FP232">
        <v>1.8610500000000001</v>
      </c>
      <c r="FQ232">
        <v>1.8602000000000001</v>
      </c>
      <c r="FR232">
        <v>1.8619000000000001</v>
      </c>
      <c r="FS232">
        <v>1.8585100000000001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-7.28</v>
      </c>
      <c r="GH232">
        <v>0.21479999999999999</v>
      </c>
      <c r="GI232">
        <v>-4.0608805285845122</v>
      </c>
      <c r="GJ232">
        <v>-4.0448538125570227E-3</v>
      </c>
      <c r="GK232">
        <v>1.839783264315481E-6</v>
      </c>
      <c r="GL232">
        <v>-4.1587272622942942E-10</v>
      </c>
      <c r="GM232">
        <v>0.21474999999999511</v>
      </c>
      <c r="GN232">
        <v>0</v>
      </c>
      <c r="GO232">
        <v>0</v>
      </c>
      <c r="GP232">
        <v>0</v>
      </c>
      <c r="GQ232">
        <v>5</v>
      </c>
      <c r="GR232">
        <v>2081</v>
      </c>
      <c r="GS232">
        <v>3</v>
      </c>
      <c r="GT232">
        <v>31</v>
      </c>
      <c r="GU232">
        <v>33.9</v>
      </c>
      <c r="GV232">
        <v>33.9</v>
      </c>
      <c r="GW232">
        <v>3.72437</v>
      </c>
      <c r="GX232">
        <v>2.5061</v>
      </c>
      <c r="GY232">
        <v>2.04834</v>
      </c>
      <c r="GZ232">
        <v>2.6232899999999999</v>
      </c>
      <c r="HA232">
        <v>2.1972700000000001</v>
      </c>
      <c r="HB232">
        <v>2.3290999999999999</v>
      </c>
      <c r="HC232">
        <v>39.3917</v>
      </c>
      <c r="HD232">
        <v>15.6906</v>
      </c>
      <c r="HE232">
        <v>18</v>
      </c>
      <c r="HF232">
        <v>642.35199999999998</v>
      </c>
      <c r="HG232">
        <v>758.69899999999996</v>
      </c>
      <c r="HH232">
        <v>30.997199999999999</v>
      </c>
      <c r="HI232">
        <v>34.780099999999997</v>
      </c>
      <c r="HJ232">
        <v>29.9999</v>
      </c>
      <c r="HK232">
        <v>34.7395</v>
      </c>
      <c r="HL232">
        <v>34.764099999999999</v>
      </c>
      <c r="HM232">
        <v>74.492699999999999</v>
      </c>
      <c r="HN232">
        <v>0</v>
      </c>
      <c r="HO232">
        <v>100</v>
      </c>
      <c r="HP232">
        <v>31</v>
      </c>
      <c r="HQ232">
        <v>1448.28</v>
      </c>
      <c r="HR232">
        <v>37.0749</v>
      </c>
      <c r="HS232">
        <v>98.655500000000004</v>
      </c>
      <c r="HT232">
        <v>97.608599999999996</v>
      </c>
    </row>
    <row r="233" spans="1:228" x14ac:dyDescent="0.2">
      <c r="A233">
        <v>218</v>
      </c>
      <c r="B233">
        <v>1674591984.5999999</v>
      </c>
      <c r="C233">
        <v>866.59999990463257</v>
      </c>
      <c r="D233" t="s">
        <v>795</v>
      </c>
      <c r="E233" t="s">
        <v>796</v>
      </c>
      <c r="F233">
        <v>4</v>
      </c>
      <c r="G233">
        <v>1674591982.2874999</v>
      </c>
      <c r="H233">
        <f t="shared" si="102"/>
        <v>4.2643301383058451E-4</v>
      </c>
      <c r="I233">
        <f t="shared" si="103"/>
        <v>0.42643301383058452</v>
      </c>
      <c r="J233">
        <f t="shared" si="104"/>
        <v>14.931219527020165</v>
      </c>
      <c r="K233">
        <f t="shared" si="105"/>
        <v>1416.59</v>
      </c>
      <c r="L233">
        <f t="shared" si="106"/>
        <v>462.80452457805978</v>
      </c>
      <c r="M233">
        <f t="shared" si="107"/>
        <v>46.860347626263028</v>
      </c>
      <c r="N233">
        <f t="shared" si="108"/>
        <v>143.43399063440125</v>
      </c>
      <c r="O233">
        <f t="shared" si="109"/>
        <v>2.5833687136980015E-2</v>
      </c>
      <c r="P233">
        <f t="shared" si="110"/>
        <v>2.7724641478841647</v>
      </c>
      <c r="Q233">
        <f t="shared" si="111"/>
        <v>2.5700698745635915E-2</v>
      </c>
      <c r="R233">
        <f t="shared" si="112"/>
        <v>1.6074827996184163E-2</v>
      </c>
      <c r="S233">
        <f t="shared" si="113"/>
        <v>226.12323358392652</v>
      </c>
      <c r="T233">
        <f t="shared" si="114"/>
        <v>34.902183324094942</v>
      </c>
      <c r="U233">
        <f t="shared" si="115"/>
        <v>33.252899999999997</v>
      </c>
      <c r="V233">
        <f t="shared" si="116"/>
        <v>5.1243426650391655</v>
      </c>
      <c r="W233">
        <f t="shared" si="117"/>
        <v>67.211469492436109</v>
      </c>
      <c r="X233">
        <f t="shared" si="118"/>
        <v>3.5160067104842856</v>
      </c>
      <c r="Y233">
        <f t="shared" si="119"/>
        <v>5.2312599873745835</v>
      </c>
      <c r="Z233">
        <f t="shared" si="120"/>
        <v>1.6083359545548799</v>
      </c>
      <c r="AA233">
        <f t="shared" si="121"/>
        <v>-18.805695909928776</v>
      </c>
      <c r="AB233">
        <f t="shared" si="122"/>
        <v>55.107384065198303</v>
      </c>
      <c r="AC233">
        <f t="shared" si="123"/>
        <v>4.5717225309089109</v>
      </c>
      <c r="AD233">
        <f t="shared" si="124"/>
        <v>266.99664427010498</v>
      </c>
      <c r="AE233">
        <f t="shared" si="125"/>
        <v>25.622783143411706</v>
      </c>
      <c r="AF233">
        <f t="shared" si="126"/>
        <v>0.42687672625129885</v>
      </c>
      <c r="AG233">
        <f t="shared" si="127"/>
        <v>14.931219527020165</v>
      </c>
      <c r="AH233">
        <v>1491.7676355487099</v>
      </c>
      <c r="AI233">
        <v>1470.711878787878</v>
      </c>
      <c r="AJ233">
        <v>1.742883184319997</v>
      </c>
      <c r="AK233">
        <v>63.793654763666183</v>
      </c>
      <c r="AL233">
        <f t="shared" si="128"/>
        <v>0.42643301383058452</v>
      </c>
      <c r="AM233">
        <v>34.343652146045287</v>
      </c>
      <c r="AN233">
        <v>34.723700606060603</v>
      </c>
      <c r="AO233">
        <v>-1.8050677875863669E-5</v>
      </c>
      <c r="AP233">
        <v>96.0682959110718</v>
      </c>
      <c r="AQ233">
        <v>45</v>
      </c>
      <c r="AR233">
        <v>7</v>
      </c>
      <c r="AS233">
        <f t="shared" si="129"/>
        <v>1</v>
      </c>
      <c r="AT233">
        <f t="shared" si="130"/>
        <v>0</v>
      </c>
      <c r="AU233">
        <f t="shared" si="131"/>
        <v>47373.611719523149</v>
      </c>
      <c r="AV233">
        <f t="shared" si="132"/>
        <v>1200.0362500000001</v>
      </c>
      <c r="AW233">
        <f t="shared" si="133"/>
        <v>1025.9565889035889</v>
      </c>
      <c r="AX233">
        <f t="shared" si="134"/>
        <v>0.85493799783430613</v>
      </c>
      <c r="AY233">
        <f t="shared" si="135"/>
        <v>0.18843033582021085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1674591982.2874999</v>
      </c>
      <c r="BF233">
        <v>1416.59</v>
      </c>
      <c r="BG233">
        <v>1440.7987499999999</v>
      </c>
      <c r="BH233">
        <v>34.724962499999997</v>
      </c>
      <c r="BI233">
        <v>34.344625000000001</v>
      </c>
      <c r="BJ233">
        <v>1423.88</v>
      </c>
      <c r="BK233">
        <v>34.510212500000002</v>
      </c>
      <c r="BL233">
        <v>650.03337499999998</v>
      </c>
      <c r="BM233">
        <v>101.152625</v>
      </c>
      <c r="BN233">
        <v>0.100377375</v>
      </c>
      <c r="BO233">
        <v>33.621587499999997</v>
      </c>
      <c r="BP233">
        <v>33.252899999999997</v>
      </c>
      <c r="BQ233">
        <v>999.9</v>
      </c>
      <c r="BR233">
        <v>0</v>
      </c>
      <c r="BS233">
        <v>0</v>
      </c>
      <c r="BT233">
        <v>9026.25</v>
      </c>
      <c r="BU233">
        <v>0</v>
      </c>
      <c r="BV233">
        <v>27.697849999999999</v>
      </c>
      <c r="BW233">
        <v>-24.208312500000002</v>
      </c>
      <c r="BX233">
        <v>1467.5525</v>
      </c>
      <c r="BY233">
        <v>1492.0425</v>
      </c>
      <c r="BZ233">
        <v>0.38034299999999999</v>
      </c>
      <c r="CA233">
        <v>1440.7987499999999</v>
      </c>
      <c r="CB233">
        <v>34.344625000000001</v>
      </c>
      <c r="CC233">
        <v>3.5125262500000001</v>
      </c>
      <c r="CD233">
        <v>3.47405125</v>
      </c>
      <c r="CE233">
        <v>26.680412499999999</v>
      </c>
      <c r="CF233">
        <v>26.4934625</v>
      </c>
      <c r="CG233">
        <v>1200.0362500000001</v>
      </c>
      <c r="CH233">
        <v>0.49998437499999998</v>
      </c>
      <c r="CI233">
        <v>0.50001537500000004</v>
      </c>
      <c r="CJ233">
        <v>0</v>
      </c>
      <c r="CK233">
        <v>727.78125</v>
      </c>
      <c r="CL233">
        <v>4.9990899999999998</v>
      </c>
      <c r="CM233">
        <v>7472.7274999999991</v>
      </c>
      <c r="CN233">
        <v>9558.0787500000006</v>
      </c>
      <c r="CO233">
        <v>44.25</v>
      </c>
      <c r="CP233">
        <v>46.273249999999997</v>
      </c>
      <c r="CQ233">
        <v>45.125</v>
      </c>
      <c r="CR233">
        <v>45.375</v>
      </c>
      <c r="CS233">
        <v>45.625</v>
      </c>
      <c r="CT233">
        <v>597.50125000000003</v>
      </c>
      <c r="CU233">
        <v>597.54</v>
      </c>
      <c r="CV233">
        <v>0</v>
      </c>
      <c r="CW233">
        <v>1674591997.4000001</v>
      </c>
      <c r="CX233">
        <v>0</v>
      </c>
      <c r="CY233">
        <v>1674589945.5</v>
      </c>
      <c r="CZ233" t="s">
        <v>356</v>
      </c>
      <c r="DA233">
        <v>1674589945.5</v>
      </c>
      <c r="DB233">
        <v>1674589945.5</v>
      </c>
      <c r="DC233">
        <v>32</v>
      </c>
      <c r="DD233">
        <v>0.114</v>
      </c>
      <c r="DE233">
        <v>-3.5000000000000003E-2</v>
      </c>
      <c r="DF233">
        <v>-5.4669999999999996</v>
      </c>
      <c r="DG233">
        <v>0.215</v>
      </c>
      <c r="DH233">
        <v>415</v>
      </c>
      <c r="DI233">
        <v>33</v>
      </c>
      <c r="DJ233">
        <v>0.71</v>
      </c>
      <c r="DK233">
        <v>0.25</v>
      </c>
      <c r="DL233">
        <v>-24.154814999999999</v>
      </c>
      <c r="DM233">
        <v>-0.18063939962472231</v>
      </c>
      <c r="DN233">
        <v>3.6055745381284539E-2</v>
      </c>
      <c r="DO233">
        <v>0</v>
      </c>
      <c r="DP233">
        <v>0.40565782500000003</v>
      </c>
      <c r="DQ233">
        <v>-0.16994725328330229</v>
      </c>
      <c r="DR233">
        <v>1.6403121833796601E-2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495</v>
      </c>
      <c r="EA233">
        <v>3.2951899999999998</v>
      </c>
      <c r="EB233">
        <v>2.6262400000000001</v>
      </c>
      <c r="EC233">
        <v>0.231957</v>
      </c>
      <c r="ED233">
        <v>0.23208100000000001</v>
      </c>
      <c r="EE233">
        <v>0.140704</v>
      </c>
      <c r="EF233">
        <v>0.13832900000000001</v>
      </c>
      <c r="EG233">
        <v>23095</v>
      </c>
      <c r="EH233">
        <v>23469.9</v>
      </c>
      <c r="EI233">
        <v>27994.400000000001</v>
      </c>
      <c r="EJ233">
        <v>29439.3</v>
      </c>
      <c r="EK233">
        <v>33112.5</v>
      </c>
      <c r="EL233">
        <v>35241.1</v>
      </c>
      <c r="EM233">
        <v>39522.199999999997</v>
      </c>
      <c r="EN233">
        <v>42101.599999999999</v>
      </c>
      <c r="EO233">
        <v>2.1285500000000002</v>
      </c>
      <c r="EP233">
        <v>2.1740699999999999</v>
      </c>
      <c r="EQ233">
        <v>9.6037999999999998E-2</v>
      </c>
      <c r="ER233">
        <v>0</v>
      </c>
      <c r="ES233">
        <v>31.682600000000001</v>
      </c>
      <c r="ET233">
        <v>999.9</v>
      </c>
      <c r="EU233">
        <v>69.599999999999994</v>
      </c>
      <c r="EV233">
        <v>34</v>
      </c>
      <c r="EW233">
        <v>36.764000000000003</v>
      </c>
      <c r="EX233">
        <v>57.257399999999997</v>
      </c>
      <c r="EY233">
        <v>-6.2580099999999996</v>
      </c>
      <c r="EZ233">
        <v>2</v>
      </c>
      <c r="FA233">
        <v>0.59120899999999998</v>
      </c>
      <c r="FB233">
        <v>0.71246200000000004</v>
      </c>
      <c r="FC233">
        <v>20.270900000000001</v>
      </c>
      <c r="FD233">
        <v>5.2187900000000003</v>
      </c>
      <c r="FE233">
        <v>12.0099</v>
      </c>
      <c r="FF233">
        <v>4.9855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1.8658300000000001</v>
      </c>
      <c r="FM233">
        <v>1.86226</v>
      </c>
      <c r="FN233">
        <v>1.8642799999999999</v>
      </c>
      <c r="FO233">
        <v>1.8603499999999999</v>
      </c>
      <c r="FP233">
        <v>1.8610599999999999</v>
      </c>
      <c r="FQ233">
        <v>1.8602000000000001</v>
      </c>
      <c r="FR233">
        <v>1.8619000000000001</v>
      </c>
      <c r="FS233">
        <v>1.8585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-7.3</v>
      </c>
      <c r="GH233">
        <v>0.21479999999999999</v>
      </c>
      <c r="GI233">
        <v>-4.0608805285845122</v>
      </c>
      <c r="GJ233">
        <v>-4.0448538125570227E-3</v>
      </c>
      <c r="GK233">
        <v>1.839783264315481E-6</v>
      </c>
      <c r="GL233">
        <v>-4.1587272622942942E-10</v>
      </c>
      <c r="GM233">
        <v>0.21474999999999511</v>
      </c>
      <c r="GN233">
        <v>0</v>
      </c>
      <c r="GO233">
        <v>0</v>
      </c>
      <c r="GP233">
        <v>0</v>
      </c>
      <c r="GQ233">
        <v>5</v>
      </c>
      <c r="GR233">
        <v>2081</v>
      </c>
      <c r="GS233">
        <v>3</v>
      </c>
      <c r="GT233">
        <v>31</v>
      </c>
      <c r="GU233">
        <v>34</v>
      </c>
      <c r="GV233">
        <v>34</v>
      </c>
      <c r="GW233">
        <v>3.7390099999999999</v>
      </c>
      <c r="GX233">
        <v>2.5109900000000001</v>
      </c>
      <c r="GY233">
        <v>2.04834</v>
      </c>
      <c r="GZ233">
        <v>2.6232899999999999</v>
      </c>
      <c r="HA233">
        <v>2.1972700000000001</v>
      </c>
      <c r="HB233">
        <v>2.3168899999999999</v>
      </c>
      <c r="HC233">
        <v>39.3917</v>
      </c>
      <c r="HD233">
        <v>15.646800000000001</v>
      </c>
      <c r="HE233">
        <v>18</v>
      </c>
      <c r="HF233">
        <v>644.47199999999998</v>
      </c>
      <c r="HG233">
        <v>758.39</v>
      </c>
      <c r="HH233">
        <v>30.997</v>
      </c>
      <c r="HI233">
        <v>34.7774</v>
      </c>
      <c r="HJ233">
        <v>29.9999</v>
      </c>
      <c r="HK233">
        <v>34.737099999999998</v>
      </c>
      <c r="HL233">
        <v>34.760899999999999</v>
      </c>
      <c r="HM233">
        <v>74.761399999999995</v>
      </c>
      <c r="HN233">
        <v>0</v>
      </c>
      <c r="HO233">
        <v>100</v>
      </c>
      <c r="HP233">
        <v>31</v>
      </c>
      <c r="HQ233">
        <v>1454.96</v>
      </c>
      <c r="HR233">
        <v>37.0749</v>
      </c>
      <c r="HS233">
        <v>98.654499999999999</v>
      </c>
      <c r="HT233">
        <v>97.6083</v>
      </c>
    </row>
    <row r="234" spans="1:228" x14ac:dyDescent="0.2">
      <c r="A234">
        <v>219</v>
      </c>
      <c r="B234">
        <v>1674591988.5999999</v>
      </c>
      <c r="C234">
        <v>870.59999990463257</v>
      </c>
      <c r="D234" t="s">
        <v>797</v>
      </c>
      <c r="E234" t="s">
        <v>798</v>
      </c>
      <c r="F234">
        <v>4</v>
      </c>
      <c r="G234">
        <v>1674591986.5999999</v>
      </c>
      <c r="H234">
        <f t="shared" si="102"/>
        <v>4.1739872088863728E-4</v>
      </c>
      <c r="I234">
        <f t="shared" si="103"/>
        <v>0.41739872088863728</v>
      </c>
      <c r="J234">
        <f t="shared" si="104"/>
        <v>18.464238589778333</v>
      </c>
      <c r="K234">
        <f t="shared" si="105"/>
        <v>1423.498571428571</v>
      </c>
      <c r="L234">
        <f t="shared" si="106"/>
        <v>245.05131408032094</v>
      </c>
      <c r="M234">
        <f t="shared" si="107"/>
        <v>24.805974212926902</v>
      </c>
      <c r="N234">
        <f t="shared" si="108"/>
        <v>144.09744745715329</v>
      </c>
      <c r="O234">
        <f t="shared" si="109"/>
        <v>2.5654531183402933E-2</v>
      </c>
      <c r="P234">
        <f t="shared" si="110"/>
        <v>2.7698802496796713</v>
      </c>
      <c r="Q234">
        <f t="shared" si="111"/>
        <v>2.5523254210992441E-2</v>
      </c>
      <c r="R234">
        <f t="shared" si="112"/>
        <v>1.596377246961855E-2</v>
      </c>
      <c r="S234">
        <f t="shared" si="113"/>
        <v>225.90142376342084</v>
      </c>
      <c r="T234">
        <f t="shared" si="114"/>
        <v>34.839453130267891</v>
      </c>
      <c r="U234">
        <f t="shared" si="115"/>
        <v>33.166042857142862</v>
      </c>
      <c r="V234">
        <f t="shared" si="116"/>
        <v>5.0994330625720838</v>
      </c>
      <c r="W234">
        <f t="shared" si="117"/>
        <v>67.425917558877941</v>
      </c>
      <c r="X234">
        <f t="shared" si="118"/>
        <v>3.5144237864122387</v>
      </c>
      <c r="Y234">
        <f t="shared" si="119"/>
        <v>5.2122743206918312</v>
      </c>
      <c r="Z234">
        <f t="shared" si="120"/>
        <v>1.5850092761598451</v>
      </c>
      <c r="AA234">
        <f t="shared" si="121"/>
        <v>-18.407283591188904</v>
      </c>
      <c r="AB234">
        <f t="shared" si="122"/>
        <v>58.321813790610371</v>
      </c>
      <c r="AC234">
        <f t="shared" si="123"/>
        <v>4.8393074544256365</v>
      </c>
      <c r="AD234">
        <f t="shared" si="124"/>
        <v>270.65526141726792</v>
      </c>
      <c r="AE234">
        <f t="shared" si="125"/>
        <v>26.309849779831179</v>
      </c>
      <c r="AF234">
        <f t="shared" si="126"/>
        <v>0.42239682285529939</v>
      </c>
      <c r="AG234">
        <f t="shared" si="127"/>
        <v>18.464238589778333</v>
      </c>
      <c r="AH234">
        <v>1498.7114591916229</v>
      </c>
      <c r="AI234">
        <v>1476.462242424242</v>
      </c>
      <c r="AJ234">
        <v>1.262258814430165</v>
      </c>
      <c r="AK234">
        <v>63.793654763666183</v>
      </c>
      <c r="AL234">
        <f t="shared" si="128"/>
        <v>0.41739872088863728</v>
      </c>
      <c r="AM234">
        <v>34.347143350606288</v>
      </c>
      <c r="AN234">
        <v>34.713933939393932</v>
      </c>
      <c r="AO234">
        <v>-1.1424540454643189E-5</v>
      </c>
      <c r="AP234">
        <v>96.0682959110718</v>
      </c>
      <c r="AQ234">
        <v>430</v>
      </c>
      <c r="AR234">
        <v>64</v>
      </c>
      <c r="AS234">
        <f t="shared" si="129"/>
        <v>1</v>
      </c>
      <c r="AT234">
        <f t="shared" si="130"/>
        <v>0</v>
      </c>
      <c r="AU234">
        <f t="shared" si="131"/>
        <v>47312.622289227045</v>
      </c>
      <c r="AV234">
        <f t="shared" si="132"/>
        <v>1198.8557142857139</v>
      </c>
      <c r="AW234">
        <f t="shared" si="133"/>
        <v>1024.9476351105804</v>
      </c>
      <c r="AX234">
        <f t="shared" si="134"/>
        <v>0.85493827397006739</v>
      </c>
      <c r="AY234">
        <f t="shared" si="135"/>
        <v>0.18843086876222997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1674591986.5999999</v>
      </c>
      <c r="BF234">
        <v>1423.498571428571</v>
      </c>
      <c r="BG234">
        <v>1447.992857142857</v>
      </c>
      <c r="BH234">
        <v>34.718014285714283</v>
      </c>
      <c r="BI234">
        <v>34.346899999999998</v>
      </c>
      <c r="BJ234">
        <v>1430.795714285714</v>
      </c>
      <c r="BK234">
        <v>34.503271428571431</v>
      </c>
      <c r="BL234">
        <v>659.20185714285708</v>
      </c>
      <c r="BM234">
        <v>101.14871428571431</v>
      </c>
      <c r="BN234">
        <v>7.8958399999999998E-2</v>
      </c>
      <c r="BO234">
        <v>33.556600000000003</v>
      </c>
      <c r="BP234">
        <v>33.166042857142862</v>
      </c>
      <c r="BQ234">
        <v>999.89999999999986</v>
      </c>
      <c r="BR234">
        <v>0</v>
      </c>
      <c r="BS234">
        <v>0</v>
      </c>
      <c r="BT234">
        <v>9012.8571428571431</v>
      </c>
      <c r="BU234">
        <v>0</v>
      </c>
      <c r="BV234">
        <v>59.032028571428569</v>
      </c>
      <c r="BW234">
        <v>-24.497728571428571</v>
      </c>
      <c r="BX234">
        <v>1474.6928571428571</v>
      </c>
      <c r="BY234">
        <v>1499.497142857143</v>
      </c>
      <c r="BZ234">
        <v>0.3711145714285714</v>
      </c>
      <c r="CA234">
        <v>1447.992857142857</v>
      </c>
      <c r="CB234">
        <v>34.346899999999998</v>
      </c>
      <c r="CC234">
        <v>3.511688571428571</v>
      </c>
      <c r="CD234">
        <v>3.474149999999999</v>
      </c>
      <c r="CE234">
        <v>26.676357142857139</v>
      </c>
      <c r="CF234">
        <v>26.493942857142859</v>
      </c>
      <c r="CG234">
        <v>1198.8557142857139</v>
      </c>
      <c r="CH234">
        <v>0.49997171428571419</v>
      </c>
      <c r="CI234">
        <v>0.5000282857142857</v>
      </c>
      <c r="CJ234">
        <v>0</v>
      </c>
      <c r="CK234">
        <v>582.04370000000006</v>
      </c>
      <c r="CL234">
        <v>4.9990899999999998</v>
      </c>
      <c r="CM234">
        <v>11553.375714285719</v>
      </c>
      <c r="CN234">
        <v>9548.6285714285714</v>
      </c>
      <c r="CO234">
        <v>44.25</v>
      </c>
      <c r="CP234">
        <v>46.25</v>
      </c>
      <c r="CQ234">
        <v>45.080000000000013</v>
      </c>
      <c r="CR234">
        <v>45.357000000000014</v>
      </c>
      <c r="CS234">
        <v>45.589000000000013</v>
      </c>
      <c r="CT234">
        <v>596.89571428571435</v>
      </c>
      <c r="CU234">
        <v>596.96142857142854</v>
      </c>
      <c r="CV234">
        <v>0</v>
      </c>
      <c r="CW234">
        <v>1674592001.5999999</v>
      </c>
      <c r="CX234">
        <v>0</v>
      </c>
      <c r="CY234">
        <v>1674589945.5</v>
      </c>
      <c r="CZ234" t="s">
        <v>356</v>
      </c>
      <c r="DA234">
        <v>1674589945.5</v>
      </c>
      <c r="DB234">
        <v>1674589945.5</v>
      </c>
      <c r="DC234">
        <v>32</v>
      </c>
      <c r="DD234">
        <v>0.114</v>
      </c>
      <c r="DE234">
        <v>-3.5000000000000003E-2</v>
      </c>
      <c r="DF234">
        <v>-5.4669999999999996</v>
      </c>
      <c r="DG234">
        <v>0.215</v>
      </c>
      <c r="DH234">
        <v>415</v>
      </c>
      <c r="DI234">
        <v>33</v>
      </c>
      <c r="DJ234">
        <v>0.71</v>
      </c>
      <c r="DK234">
        <v>0.25</v>
      </c>
      <c r="DL234">
        <v>-24.172699999999999</v>
      </c>
      <c r="DM234">
        <v>-0.41590919324575898</v>
      </c>
      <c r="DN234">
        <v>7.1163280559569789E-2</v>
      </c>
      <c r="DO234">
        <v>0</v>
      </c>
      <c r="DP234">
        <v>0.39450702500000001</v>
      </c>
      <c r="DQ234">
        <v>-0.15939974859287179</v>
      </c>
      <c r="DR234">
        <v>1.538076606266329E-2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495</v>
      </c>
      <c r="EA234">
        <v>3.3297300000000001</v>
      </c>
      <c r="EB234">
        <v>2.5590899999999999</v>
      </c>
      <c r="EC234">
        <v>0.23244000000000001</v>
      </c>
      <c r="ED234">
        <v>0.23272399999999999</v>
      </c>
      <c r="EE234">
        <v>0.140681</v>
      </c>
      <c r="EF234">
        <v>0.13833000000000001</v>
      </c>
      <c r="EG234">
        <v>23080.7</v>
      </c>
      <c r="EH234">
        <v>23450.3</v>
      </c>
      <c r="EI234">
        <v>27994.7</v>
      </c>
      <c r="EJ234">
        <v>29439.4</v>
      </c>
      <c r="EK234">
        <v>33113.699999999997</v>
      </c>
      <c r="EL234">
        <v>35241</v>
      </c>
      <c r="EM234">
        <v>39522.5</v>
      </c>
      <c r="EN234">
        <v>42101.4</v>
      </c>
      <c r="EO234">
        <v>0.94589999999999996</v>
      </c>
      <c r="EP234">
        <v>2.1517300000000001</v>
      </c>
      <c r="EQ234">
        <v>6.8638500000000005E-2</v>
      </c>
      <c r="ER234">
        <v>0</v>
      </c>
      <c r="ES234">
        <v>31.6492</v>
      </c>
      <c r="ET234">
        <v>999.9</v>
      </c>
      <c r="EU234">
        <v>69.599999999999994</v>
      </c>
      <c r="EV234">
        <v>34</v>
      </c>
      <c r="EW234">
        <v>36.763300000000001</v>
      </c>
      <c r="EX234">
        <v>56.927399999999999</v>
      </c>
      <c r="EY234">
        <v>-19.6434</v>
      </c>
      <c r="EZ234">
        <v>2</v>
      </c>
      <c r="FA234">
        <v>0.59086899999999998</v>
      </c>
      <c r="FB234">
        <v>0.69835499999999995</v>
      </c>
      <c r="FC234">
        <v>20.270499999999998</v>
      </c>
      <c r="FD234">
        <v>5.21774</v>
      </c>
      <c r="FE234">
        <v>12.0099</v>
      </c>
      <c r="FF234">
        <v>4.9851999999999999</v>
      </c>
      <c r="FG234">
        <v>3.2843499999999999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1.86222</v>
      </c>
      <c r="FN234">
        <v>1.86429</v>
      </c>
      <c r="FO234">
        <v>1.8603499999999999</v>
      </c>
      <c r="FP234">
        <v>1.8610800000000001</v>
      </c>
      <c r="FQ234">
        <v>1.8602000000000001</v>
      </c>
      <c r="FR234">
        <v>1.86191</v>
      </c>
      <c r="FS234">
        <v>1.8585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-7.3</v>
      </c>
      <c r="GH234">
        <v>0.2147</v>
      </c>
      <c r="GI234">
        <v>-4.0608805285845122</v>
      </c>
      <c r="GJ234">
        <v>-4.0448538125570227E-3</v>
      </c>
      <c r="GK234">
        <v>1.839783264315481E-6</v>
      </c>
      <c r="GL234">
        <v>-4.1587272622942942E-10</v>
      </c>
      <c r="GM234">
        <v>0.21474999999999511</v>
      </c>
      <c r="GN234">
        <v>0</v>
      </c>
      <c r="GO234">
        <v>0</v>
      </c>
      <c r="GP234">
        <v>0</v>
      </c>
      <c r="GQ234">
        <v>5</v>
      </c>
      <c r="GR234">
        <v>2081</v>
      </c>
      <c r="GS234">
        <v>3</v>
      </c>
      <c r="GT234">
        <v>31</v>
      </c>
      <c r="GU234">
        <v>34.1</v>
      </c>
      <c r="GV234">
        <v>34.1</v>
      </c>
      <c r="GW234">
        <v>3.75122</v>
      </c>
      <c r="GX234">
        <v>2.50122</v>
      </c>
      <c r="GY234">
        <v>2.04834</v>
      </c>
      <c r="GZ234">
        <v>2.6232899999999999</v>
      </c>
      <c r="HA234">
        <v>2.1972700000000001</v>
      </c>
      <c r="HB234">
        <v>2.33521</v>
      </c>
      <c r="HC234">
        <v>39.3917</v>
      </c>
      <c r="HD234">
        <v>15.6906</v>
      </c>
      <c r="HE234">
        <v>18</v>
      </c>
      <c r="HF234">
        <v>222.06700000000001</v>
      </c>
      <c r="HG234">
        <v>737.221</v>
      </c>
      <c r="HH234">
        <v>30.996400000000001</v>
      </c>
      <c r="HI234">
        <v>34.774299999999997</v>
      </c>
      <c r="HJ234">
        <v>29.9999</v>
      </c>
      <c r="HK234">
        <v>34.741799999999998</v>
      </c>
      <c r="HL234">
        <v>34.757800000000003</v>
      </c>
      <c r="HM234">
        <v>75.034000000000006</v>
      </c>
      <c r="HN234">
        <v>0</v>
      </c>
      <c r="HO234">
        <v>100</v>
      </c>
      <c r="HP234">
        <v>31</v>
      </c>
      <c r="HQ234">
        <v>1461.64</v>
      </c>
      <c r="HR234">
        <v>37.0749</v>
      </c>
      <c r="HS234">
        <v>98.655500000000004</v>
      </c>
      <c r="HT234">
        <v>97.6083</v>
      </c>
    </row>
    <row r="235" spans="1:228" x14ac:dyDescent="0.2">
      <c r="A235">
        <v>220</v>
      </c>
      <c r="B235">
        <v>1674591992.5999999</v>
      </c>
      <c r="C235">
        <v>874.59999990463257</v>
      </c>
      <c r="D235" t="s">
        <v>799</v>
      </c>
      <c r="E235" t="s">
        <v>800</v>
      </c>
      <c r="F235">
        <v>4</v>
      </c>
      <c r="G235">
        <v>1674591990.2874999</v>
      </c>
      <c r="H235">
        <f t="shared" si="102"/>
        <v>4.2299956897308991E-4</v>
      </c>
      <c r="I235">
        <f t="shared" si="103"/>
        <v>0.42299956897308993</v>
      </c>
      <c r="J235">
        <f t="shared" si="104"/>
        <v>30.317881889851186</v>
      </c>
      <c r="K235">
        <f t="shared" si="105"/>
        <v>1425.6187500000001</v>
      </c>
      <c r="L235">
        <f t="shared" si="106"/>
        <v>-155.05065022967739</v>
      </c>
      <c r="M235">
        <f t="shared" si="107"/>
        <v>-15.68487096931621</v>
      </c>
      <c r="N235">
        <f t="shared" si="108"/>
        <v>144.21510720570933</v>
      </c>
      <c r="O235">
        <f t="shared" si="109"/>
        <v>3.1126108111550328E-2</v>
      </c>
      <c r="P235">
        <f t="shared" si="110"/>
        <v>2.7696267560181083</v>
      </c>
      <c r="Q235">
        <f t="shared" si="111"/>
        <v>3.0933072148550227E-2</v>
      </c>
      <c r="R235">
        <f t="shared" si="112"/>
        <v>1.9350413669476828E-2</v>
      </c>
      <c r="S235">
        <f t="shared" si="113"/>
        <v>226.14892198597403</v>
      </c>
      <c r="T235">
        <f t="shared" si="114"/>
        <v>34.265142957540704</v>
      </c>
      <c r="U235">
        <f t="shared" si="115"/>
        <v>32.2317125</v>
      </c>
      <c r="V235">
        <f t="shared" si="116"/>
        <v>4.8380673847826845</v>
      </c>
      <c r="W235">
        <f t="shared" si="117"/>
        <v>69.584064403171737</v>
      </c>
      <c r="X235">
        <f t="shared" si="118"/>
        <v>3.5118334463380219</v>
      </c>
      <c r="Y235">
        <f t="shared" si="119"/>
        <v>5.0468932455430817</v>
      </c>
      <c r="Z235">
        <f t="shared" si="120"/>
        <v>1.3262339384446626</v>
      </c>
      <c r="AA235">
        <f t="shared" si="121"/>
        <v>-18.654280991713264</v>
      </c>
      <c r="AB235">
        <f t="shared" si="122"/>
        <v>111.97402309254014</v>
      </c>
      <c r="AC235">
        <f t="shared" si="123"/>
        <v>9.2235133008339876</v>
      </c>
      <c r="AD235">
        <f t="shared" si="124"/>
        <v>328.69217738763484</v>
      </c>
      <c r="AE235">
        <f t="shared" si="125"/>
        <v>30.709732156660404</v>
      </c>
      <c r="AF235">
        <f t="shared" si="126"/>
        <v>0.41990763302040612</v>
      </c>
      <c r="AG235">
        <f t="shared" si="127"/>
        <v>30.317881889851186</v>
      </c>
      <c r="AH235">
        <v>1505.6690097105841</v>
      </c>
      <c r="AI235">
        <v>1476.9670909090901</v>
      </c>
      <c r="AJ235">
        <v>3.3371083943745293E-2</v>
      </c>
      <c r="AK235">
        <v>64.346890519144495</v>
      </c>
      <c r="AL235">
        <f t="shared" si="128"/>
        <v>0.42299956897308993</v>
      </c>
      <c r="AM235">
        <v>34.34683381178489</v>
      </c>
      <c r="AN235">
        <v>34.71843272727272</v>
      </c>
      <c r="AO235">
        <v>-1.5699552848578621E-6</v>
      </c>
      <c r="AP235">
        <v>92.824795290657562</v>
      </c>
      <c r="AQ235">
        <v>651</v>
      </c>
      <c r="AR235">
        <v>100</v>
      </c>
      <c r="AS235">
        <f t="shared" si="129"/>
        <v>1</v>
      </c>
      <c r="AT235">
        <f t="shared" si="130"/>
        <v>0</v>
      </c>
      <c r="AU235">
        <f t="shared" si="131"/>
        <v>47394.559621352091</v>
      </c>
      <c r="AV235">
        <f t="shared" si="132"/>
        <v>1200.17</v>
      </c>
      <c r="AW235">
        <f t="shared" si="133"/>
        <v>1026.071188593769</v>
      </c>
      <c r="AX235">
        <f t="shared" si="134"/>
        <v>0.85493820758206662</v>
      </c>
      <c r="AY235">
        <f t="shared" si="135"/>
        <v>0.1884307406333886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1674591990.2874999</v>
      </c>
      <c r="BF235">
        <v>1425.6187500000001</v>
      </c>
      <c r="BG235">
        <v>1454.1112499999999</v>
      </c>
      <c r="BH235">
        <v>34.71575</v>
      </c>
      <c r="BI235">
        <v>34.346874999999997</v>
      </c>
      <c r="BJ235">
        <v>1432.92</v>
      </c>
      <c r="BK235">
        <v>34.500974999999997</v>
      </c>
      <c r="BL235">
        <v>659.296875</v>
      </c>
      <c r="BM235">
        <v>101.14987499999999</v>
      </c>
      <c r="BN235">
        <v>9.7844150499999984E-3</v>
      </c>
      <c r="BO235">
        <v>32.981625000000001</v>
      </c>
      <c r="BP235">
        <v>32.2317125</v>
      </c>
      <c r="BQ235">
        <v>999.9</v>
      </c>
      <c r="BR235">
        <v>0</v>
      </c>
      <c r="BS235">
        <v>0</v>
      </c>
      <c r="BT235">
        <v>9011.40625</v>
      </c>
      <c r="BU235">
        <v>0</v>
      </c>
      <c r="BV235">
        <v>26.746237499999999</v>
      </c>
      <c r="BW235">
        <v>-28.4944375</v>
      </c>
      <c r="BX235">
        <v>1476.89</v>
      </c>
      <c r="BY235">
        <v>1505.8325</v>
      </c>
      <c r="BZ235">
        <v>0.36884925000000002</v>
      </c>
      <c r="CA235">
        <v>1454.1112499999999</v>
      </c>
      <c r="CB235">
        <v>34.346874999999997</v>
      </c>
      <c r="CC235">
        <v>3.5114912500000002</v>
      </c>
      <c r="CD235">
        <v>3.4741837499999999</v>
      </c>
      <c r="CE235">
        <v>26.675425000000001</v>
      </c>
      <c r="CF235">
        <v>26.4941125</v>
      </c>
      <c r="CG235">
        <v>1200.17</v>
      </c>
      <c r="CH235">
        <v>0.49997599999999998</v>
      </c>
      <c r="CI235">
        <v>0.50002400000000002</v>
      </c>
      <c r="CJ235">
        <v>0</v>
      </c>
      <c r="CK235">
        <v>3.2149000000000001</v>
      </c>
      <c r="CL235">
        <v>4.9990899999999998</v>
      </c>
      <c r="CM235">
        <v>7020.5424999999996</v>
      </c>
      <c r="CN235">
        <v>9559.1425000000017</v>
      </c>
      <c r="CO235">
        <v>44.218499999999999</v>
      </c>
      <c r="CP235">
        <v>46.25</v>
      </c>
      <c r="CQ235">
        <v>45.061999999999998</v>
      </c>
      <c r="CR235">
        <v>45.311999999999998</v>
      </c>
      <c r="CS235">
        <v>45.561999999999998</v>
      </c>
      <c r="CT235">
        <v>597.55749999999989</v>
      </c>
      <c r="CU235">
        <v>597.61249999999995</v>
      </c>
      <c r="CV235">
        <v>0</v>
      </c>
      <c r="CW235">
        <v>1674592005.2</v>
      </c>
      <c r="CX235">
        <v>0</v>
      </c>
      <c r="CY235">
        <v>1674589945.5</v>
      </c>
      <c r="CZ235" t="s">
        <v>356</v>
      </c>
      <c r="DA235">
        <v>1674589945.5</v>
      </c>
      <c r="DB235">
        <v>1674589945.5</v>
      </c>
      <c r="DC235">
        <v>32</v>
      </c>
      <c r="DD235">
        <v>0.114</v>
      </c>
      <c r="DE235">
        <v>-3.5000000000000003E-2</v>
      </c>
      <c r="DF235">
        <v>-5.4669999999999996</v>
      </c>
      <c r="DG235">
        <v>0.215</v>
      </c>
      <c r="DH235">
        <v>415</v>
      </c>
      <c r="DI235">
        <v>33</v>
      </c>
      <c r="DJ235">
        <v>0.71</v>
      </c>
      <c r="DK235">
        <v>0.25</v>
      </c>
      <c r="DL235">
        <v>-24.7599175</v>
      </c>
      <c r="DM235">
        <v>-9.3496694183864282</v>
      </c>
      <c r="DN235">
        <v>1.378541460727152</v>
      </c>
      <c r="DO235">
        <v>0</v>
      </c>
      <c r="DP235">
        <v>0.38488292499999999</v>
      </c>
      <c r="DQ235">
        <v>-0.13927295684803029</v>
      </c>
      <c r="DR235">
        <v>1.358507291549717E-2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495</v>
      </c>
      <c r="EA235">
        <v>3.2953299999999999</v>
      </c>
      <c r="EB235">
        <v>2.5253999999999999</v>
      </c>
      <c r="EC235">
        <v>0.232459</v>
      </c>
      <c r="ED235">
        <v>0.233379</v>
      </c>
      <c r="EE235">
        <v>0.140682</v>
      </c>
      <c r="EF235">
        <v>0.13833200000000001</v>
      </c>
      <c r="EG235">
        <v>23079.3</v>
      </c>
      <c r="EH235">
        <v>23430.6</v>
      </c>
      <c r="EI235">
        <v>27993.7</v>
      </c>
      <c r="EJ235">
        <v>29439.8</v>
      </c>
      <c r="EK235">
        <v>33112.800000000003</v>
      </c>
      <c r="EL235">
        <v>35241.599999999999</v>
      </c>
      <c r="EM235">
        <v>39521.4</v>
      </c>
      <c r="EN235">
        <v>42102.2</v>
      </c>
      <c r="EO235">
        <v>0.36830000000000002</v>
      </c>
      <c r="EP235">
        <v>2.1742300000000001</v>
      </c>
      <c r="EQ235">
        <v>9.6224199999999996E-3</v>
      </c>
      <c r="ER235">
        <v>0</v>
      </c>
      <c r="ES235">
        <v>31.6143</v>
      </c>
      <c r="ET235">
        <v>999.9</v>
      </c>
      <c r="EU235">
        <v>69.599999999999994</v>
      </c>
      <c r="EV235">
        <v>34</v>
      </c>
      <c r="EW235">
        <v>36.763300000000001</v>
      </c>
      <c r="EX235">
        <v>56.987400000000001</v>
      </c>
      <c r="EY235">
        <v>-19.5913</v>
      </c>
      <c r="EZ235">
        <v>2</v>
      </c>
      <c r="FA235">
        <v>0.59084599999999998</v>
      </c>
      <c r="FB235">
        <v>0.67611100000000002</v>
      </c>
      <c r="FC235">
        <v>20.270399999999999</v>
      </c>
      <c r="FD235">
        <v>5.21624</v>
      </c>
      <c r="FE235">
        <v>12.0099</v>
      </c>
      <c r="FF235">
        <v>4.9846500000000002</v>
      </c>
      <c r="FG235">
        <v>3.2841300000000002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1.86225</v>
      </c>
      <c r="FN235">
        <v>1.8643000000000001</v>
      </c>
      <c r="FO235">
        <v>1.8603499999999999</v>
      </c>
      <c r="FP235">
        <v>1.8610800000000001</v>
      </c>
      <c r="FQ235">
        <v>1.8602000000000001</v>
      </c>
      <c r="FR235">
        <v>1.86189</v>
      </c>
      <c r="FS235">
        <v>1.8585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-7.3</v>
      </c>
      <c r="GH235">
        <v>0.21479999999999999</v>
      </c>
      <c r="GI235">
        <v>-4.0608805285845122</v>
      </c>
      <c r="GJ235">
        <v>-4.0448538125570227E-3</v>
      </c>
      <c r="GK235">
        <v>1.839783264315481E-6</v>
      </c>
      <c r="GL235">
        <v>-4.1587272622942942E-10</v>
      </c>
      <c r="GM235">
        <v>0.21474999999999511</v>
      </c>
      <c r="GN235">
        <v>0</v>
      </c>
      <c r="GO235">
        <v>0</v>
      </c>
      <c r="GP235">
        <v>0</v>
      </c>
      <c r="GQ235">
        <v>5</v>
      </c>
      <c r="GR235">
        <v>2081</v>
      </c>
      <c r="GS235">
        <v>3</v>
      </c>
      <c r="GT235">
        <v>31</v>
      </c>
      <c r="GU235">
        <v>34.1</v>
      </c>
      <c r="GV235">
        <v>34.1</v>
      </c>
      <c r="GW235">
        <v>3.7658700000000001</v>
      </c>
      <c r="GX235">
        <v>2.5122100000000001</v>
      </c>
      <c r="GY235">
        <v>2.04834</v>
      </c>
      <c r="GZ235">
        <v>2.6245099999999999</v>
      </c>
      <c r="HA235">
        <v>2.1972700000000001</v>
      </c>
      <c r="HB235">
        <v>2.2729499999999998</v>
      </c>
      <c r="HC235">
        <v>39.3917</v>
      </c>
      <c r="HD235">
        <v>15.6731</v>
      </c>
      <c r="HE235">
        <v>18</v>
      </c>
      <c r="HF235">
        <v>4.0656100000000004</v>
      </c>
      <c r="HG235">
        <v>758.44</v>
      </c>
      <c r="HH235">
        <v>30.995000000000001</v>
      </c>
      <c r="HI235">
        <v>34.770899999999997</v>
      </c>
      <c r="HJ235">
        <v>29.9999</v>
      </c>
      <c r="HK235">
        <v>34.778399999999998</v>
      </c>
      <c r="HL235">
        <v>34.753</v>
      </c>
      <c r="HM235">
        <v>75.305899999999994</v>
      </c>
      <c r="HN235">
        <v>0</v>
      </c>
      <c r="HO235">
        <v>100</v>
      </c>
      <c r="HP235">
        <v>31</v>
      </c>
      <c r="HQ235">
        <v>1468.32</v>
      </c>
      <c r="HR235">
        <v>37.0749</v>
      </c>
      <c r="HS235">
        <v>98.6524</v>
      </c>
      <c r="HT235">
        <v>97.61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2023-01-24T20:26:58Z</dcterms:created>
  <dcterms:modified xsi:type="dcterms:W3CDTF">2024-10-14T13:36:27Z</dcterms:modified>
</cp:coreProperties>
</file>